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7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6359" documentId="13_ncr:1_{7EF57DF4-89AE-8C42-9C9C-3682908C3E34}" xr6:coauthVersionLast="47" xr6:coauthVersionMax="47" xr10:uidLastSave="{21A6BA9F-6FA9-44BC-95D9-FBDE98F0FEB0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38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061" i="5"/>
  <c r="I2061" i="5"/>
  <c r="H2080" i="5"/>
  <c r="I2080" i="5"/>
  <c r="H2081" i="5"/>
  <c r="I2081" i="5"/>
  <c r="H2073" i="5"/>
  <c r="I2073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H2112" i="5"/>
  <c r="I2112" i="5"/>
  <c r="H2111" i="5"/>
  <c r="I2111" i="5"/>
  <c r="H2106" i="5"/>
  <c r="H2107" i="5"/>
  <c r="H2108" i="5"/>
  <c r="H2109" i="5"/>
  <c r="H2110" i="5"/>
  <c r="I2106" i="5"/>
  <c r="I2107" i="5"/>
  <c r="I2108" i="5"/>
  <c r="I2109" i="5"/>
  <c r="I2110" i="5"/>
  <c r="H2101" i="5"/>
  <c r="H2102" i="5"/>
  <c r="H2103" i="5"/>
  <c r="H2104" i="5"/>
  <c r="H2105" i="5"/>
  <c r="I2101" i="5"/>
  <c r="I2102" i="5"/>
  <c r="I2103" i="5"/>
  <c r="I2104" i="5"/>
  <c r="I2105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3" i="5"/>
  <c r="I2093" i="5"/>
  <c r="H2092" i="5"/>
  <c r="I2092" i="5"/>
  <c r="H2091" i="5"/>
  <c r="I2091" i="5"/>
  <c r="H2090" i="5"/>
  <c r="I2090" i="5"/>
  <c r="I2089" i="5"/>
  <c r="H2089" i="5"/>
  <c r="I2088" i="5"/>
  <c r="H2088" i="5"/>
  <c r="I2087" i="5"/>
  <c r="H2087" i="5"/>
  <c r="I2086" i="5"/>
  <c r="H2086" i="5"/>
  <c r="I2085" i="5"/>
  <c r="H2085" i="5"/>
  <c r="I2084" i="5"/>
  <c r="H2084" i="5"/>
  <c r="I2083" i="5"/>
  <c r="H2083" i="5"/>
  <c r="I2082" i="5"/>
  <c r="H2082" i="5"/>
  <c r="H2078" i="5"/>
  <c r="H2077" i="5"/>
  <c r="I2077" i="5"/>
  <c r="I2079" i="5"/>
  <c r="H2079" i="5"/>
  <c r="I2078" i="5"/>
  <c r="I2076" i="5"/>
  <c r="H2076" i="5"/>
  <c r="H2074" i="5"/>
  <c r="H2075" i="5"/>
  <c r="I2074" i="5"/>
  <c r="I2075" i="5"/>
  <c r="H2071" i="5"/>
  <c r="H2072" i="5"/>
  <c r="I2071" i="5"/>
  <c r="I2072" i="5"/>
  <c r="H2068" i="5"/>
  <c r="H2069" i="5"/>
  <c r="H2070" i="5"/>
  <c r="I2068" i="5"/>
  <c r="I2069" i="5"/>
  <c r="I2070" i="5"/>
  <c r="H2058" i="5"/>
  <c r="H2059" i="5"/>
  <c r="H2060" i="5"/>
  <c r="H2062" i="5"/>
  <c r="H2063" i="5"/>
  <c r="H2064" i="5"/>
  <c r="H2065" i="5"/>
  <c r="H2066" i="5"/>
  <c r="H2067" i="5"/>
  <c r="I2058" i="5"/>
  <c r="I2059" i="5"/>
  <c r="I2060" i="5"/>
  <c r="I2062" i="5"/>
  <c r="I2063" i="5"/>
  <c r="I2064" i="5"/>
  <c r="I2065" i="5"/>
  <c r="I2066" i="5"/>
  <c r="I2067" i="5"/>
  <c r="H2054" i="5"/>
  <c r="H2055" i="5"/>
  <c r="H2056" i="5"/>
  <c r="H2057" i="5"/>
  <c r="I2054" i="5"/>
  <c r="I2055" i="5"/>
  <c r="I2056" i="5"/>
  <c r="I2057" i="5"/>
  <c r="H2049" i="5"/>
  <c r="H2050" i="5"/>
  <c r="H2051" i="5"/>
  <c r="H2052" i="5"/>
  <c r="H2053" i="5"/>
  <c r="I2049" i="5"/>
  <c r="I2050" i="5"/>
  <c r="I2051" i="5"/>
  <c r="I2052" i="5"/>
  <c r="I2053" i="5"/>
  <c r="H2048" i="5"/>
  <c r="I2048" i="5"/>
  <c r="H2043" i="5"/>
  <c r="H2044" i="5"/>
  <c r="H2045" i="5"/>
  <c r="H2046" i="5"/>
  <c r="H2047" i="5"/>
  <c r="I2043" i="5"/>
  <c r="I2044" i="5"/>
  <c r="I2045" i="5"/>
  <c r="I2046" i="5"/>
  <c r="I2047" i="5"/>
  <c r="H2040" i="5"/>
  <c r="H2041" i="5"/>
  <c r="H2042" i="5"/>
  <c r="I2040" i="5"/>
  <c r="I2041" i="5"/>
  <c r="I2042" i="5"/>
  <c r="H2037" i="5"/>
  <c r="H2038" i="5"/>
  <c r="H2039" i="5"/>
  <c r="I2037" i="5"/>
  <c r="I2038" i="5"/>
  <c r="I2039" i="5"/>
  <c r="H2030" i="5"/>
  <c r="H2031" i="5"/>
  <c r="H2032" i="5"/>
  <c r="H2033" i="5"/>
  <c r="H2034" i="5"/>
  <c r="H2035" i="5"/>
  <c r="H2036" i="5"/>
  <c r="I2030" i="5"/>
  <c r="I2031" i="5"/>
  <c r="I2032" i="5"/>
  <c r="I2033" i="5"/>
  <c r="I2034" i="5"/>
  <c r="I2035" i="5"/>
  <c r="I2036" i="5"/>
  <c r="H2027" i="5"/>
  <c r="H2028" i="5"/>
  <c r="H2029" i="5"/>
  <c r="I2027" i="5"/>
  <c r="I2028" i="5"/>
  <c r="I2029" i="5"/>
  <c r="H2024" i="5"/>
  <c r="H2025" i="5"/>
  <c r="H2026" i="5"/>
  <c r="I2024" i="5"/>
  <c r="I2025" i="5"/>
  <c r="I2026" i="5"/>
  <c r="H2013" i="5"/>
  <c r="H2014" i="5"/>
  <c r="H2015" i="5"/>
  <c r="H2016" i="5"/>
  <c r="H2017" i="5"/>
  <c r="H2018" i="5"/>
  <c r="H2019" i="5"/>
  <c r="H2020" i="5"/>
  <c r="H2021" i="5"/>
  <c r="H2022" i="5"/>
  <c r="H2023" i="5"/>
  <c r="I2013" i="5"/>
  <c r="I2014" i="5"/>
  <c r="I2015" i="5"/>
  <c r="I2016" i="5"/>
  <c r="I2017" i="5"/>
  <c r="I2018" i="5"/>
  <c r="I2019" i="5"/>
  <c r="I2020" i="5"/>
  <c r="I2021" i="5"/>
  <c r="I2022" i="5"/>
  <c r="I2023" i="5"/>
  <c r="H2009" i="5"/>
  <c r="H2010" i="5"/>
  <c r="H2011" i="5"/>
  <c r="H2012" i="5"/>
  <c r="I2009" i="5"/>
  <c r="I2010" i="5"/>
  <c r="I2011" i="5"/>
  <c r="I2012" i="5"/>
  <c r="H2003" i="5"/>
  <c r="H2004" i="5"/>
  <c r="H2005" i="5"/>
  <c r="H2006" i="5"/>
  <c r="H2007" i="5"/>
  <c r="H2008" i="5"/>
  <c r="I2003" i="5"/>
  <c r="I2004" i="5"/>
  <c r="I2005" i="5"/>
  <c r="I2006" i="5"/>
  <c r="I2007" i="5"/>
  <c r="I2008" i="5"/>
  <c r="H1998" i="5"/>
  <c r="H1999" i="5"/>
  <c r="H2000" i="5"/>
  <c r="H2001" i="5"/>
  <c r="H2002" i="5"/>
  <c r="I1998" i="5"/>
  <c r="I1999" i="5"/>
  <c r="I2000" i="5"/>
  <c r="I2001" i="5"/>
  <c r="I2002" i="5"/>
  <c r="H1995" i="5"/>
  <c r="H1996" i="5"/>
  <c r="H1997" i="5"/>
  <c r="I1995" i="5"/>
  <c r="I1996" i="5"/>
  <c r="I1997" i="5"/>
  <c r="H1993" i="5"/>
  <c r="H1994" i="5"/>
  <c r="I1993" i="5"/>
  <c r="I1994" i="5"/>
  <c r="H1991" i="5"/>
  <c r="H1992" i="5"/>
  <c r="I1991" i="5"/>
  <c r="I1992" i="5"/>
  <c r="H1980" i="5"/>
  <c r="H1981" i="5"/>
  <c r="H1982" i="5"/>
  <c r="H1983" i="5"/>
  <c r="H1984" i="5"/>
  <c r="H1985" i="5"/>
  <c r="H1986" i="5"/>
  <c r="H1987" i="5"/>
  <c r="H1988" i="5"/>
  <c r="H1989" i="5"/>
  <c r="H1990" i="5"/>
  <c r="I1978" i="5"/>
  <c r="I1979" i="5"/>
  <c r="I1980" i="5"/>
  <c r="I1981" i="5"/>
  <c r="I1982" i="5"/>
  <c r="I1983" i="5"/>
  <c r="I1984" i="5"/>
  <c r="I1985" i="5"/>
  <c r="I1986" i="5"/>
  <c r="I1987" i="5"/>
  <c r="I1988" i="5"/>
  <c r="I1989" i="5"/>
  <c r="I1990" i="5"/>
  <c r="H1909" i="5"/>
  <c r="I1909" i="5"/>
  <c r="H1839" i="5"/>
  <c r="I1839" i="5"/>
  <c r="H1875" i="5"/>
  <c r="I1875" i="5"/>
  <c r="H1964" i="5"/>
  <c r="H1965" i="5"/>
  <c r="H1966" i="5"/>
  <c r="H1967" i="5"/>
  <c r="H1968" i="5"/>
  <c r="H1969" i="5"/>
  <c r="H1970" i="5"/>
  <c r="H1971" i="5"/>
  <c r="H1972" i="5"/>
  <c r="H1973" i="5"/>
  <c r="H1974" i="5"/>
  <c r="H1975" i="5"/>
  <c r="H1976" i="5"/>
  <c r="H1977" i="5"/>
  <c r="I1964" i="5"/>
  <c r="I1965" i="5"/>
  <c r="I1966" i="5"/>
  <c r="I1967" i="5"/>
  <c r="I1968" i="5"/>
  <c r="I1969" i="5"/>
  <c r="I1970" i="5"/>
  <c r="I1971" i="5"/>
  <c r="I1972" i="5"/>
  <c r="I1973" i="5"/>
  <c r="I1974" i="5"/>
  <c r="I1975" i="5"/>
  <c r="I1976" i="5"/>
  <c r="I1977" i="5"/>
  <c r="H1959" i="5"/>
  <c r="H1960" i="5"/>
  <c r="H1961" i="5"/>
  <c r="H1962" i="5"/>
  <c r="H1963" i="5"/>
  <c r="I1959" i="5"/>
  <c r="I1960" i="5"/>
  <c r="I1961" i="5"/>
  <c r="I1962" i="5"/>
  <c r="I1963" i="5"/>
  <c r="H1958" i="5"/>
  <c r="I1958" i="5"/>
  <c r="I1957" i="5"/>
  <c r="H1957" i="5"/>
  <c r="I1956" i="5"/>
  <c r="H1956" i="5"/>
  <c r="I1955" i="5"/>
  <c r="H1955" i="5"/>
  <c r="I1954" i="5"/>
  <c r="H1954" i="5"/>
  <c r="I1953" i="5"/>
  <c r="H1953" i="5"/>
  <c r="H1937" i="5"/>
  <c r="H1938" i="5"/>
  <c r="H1939" i="5"/>
  <c r="H1940" i="5"/>
  <c r="H1941" i="5"/>
  <c r="H1942" i="5"/>
  <c r="H1943" i="5"/>
  <c r="H1944" i="5"/>
  <c r="H1945" i="5"/>
  <c r="H1946" i="5"/>
  <c r="H1947" i="5"/>
  <c r="H1948" i="5"/>
  <c r="H1949" i="5"/>
  <c r="H1950" i="5"/>
  <c r="H1951" i="5"/>
  <c r="H1952" i="5"/>
  <c r="I1937" i="5"/>
  <c r="I1938" i="5"/>
  <c r="I1939" i="5"/>
  <c r="I1940" i="5"/>
  <c r="I1941" i="5"/>
  <c r="I1942" i="5"/>
  <c r="I1943" i="5"/>
  <c r="I1944" i="5"/>
  <c r="I1945" i="5"/>
  <c r="I1946" i="5"/>
  <c r="I1947" i="5"/>
  <c r="I1948" i="5"/>
  <c r="I1949" i="5"/>
  <c r="I1950" i="5"/>
  <c r="I1951" i="5"/>
  <c r="I1952" i="5"/>
  <c r="H1936" i="5"/>
  <c r="I1936" i="5"/>
  <c r="H1930" i="5"/>
  <c r="H1931" i="5"/>
  <c r="H1932" i="5"/>
  <c r="H1933" i="5"/>
  <c r="H1934" i="5"/>
  <c r="H1935" i="5"/>
  <c r="I1930" i="5"/>
  <c r="I1931" i="5"/>
  <c r="I1932" i="5"/>
  <c r="I1933" i="5"/>
  <c r="I1934" i="5"/>
  <c r="I1935" i="5"/>
  <c r="H1928" i="5"/>
  <c r="H1929" i="5"/>
  <c r="I1928" i="5"/>
  <c r="I1929" i="5"/>
  <c r="H1927" i="5"/>
  <c r="I1927" i="5"/>
  <c r="H1926" i="5"/>
  <c r="I1926" i="5"/>
  <c r="H1925" i="5"/>
  <c r="I1925" i="5"/>
  <c r="I1924" i="5"/>
  <c r="H1924" i="5"/>
  <c r="I1923" i="5"/>
  <c r="H1923" i="5"/>
  <c r="I1922" i="5"/>
  <c r="H1922" i="5"/>
  <c r="I1921" i="5"/>
  <c r="H1921" i="5"/>
  <c r="I1920" i="5"/>
  <c r="H1920" i="5"/>
  <c r="I1919" i="5"/>
  <c r="H1919" i="5"/>
  <c r="I1918" i="5"/>
  <c r="H1918" i="5"/>
  <c r="I1917" i="5"/>
  <c r="H1917" i="5"/>
  <c r="I1916" i="5"/>
  <c r="H1916" i="5"/>
  <c r="I1915" i="5"/>
  <c r="H1915" i="5"/>
  <c r="H1914" i="5"/>
  <c r="I1914" i="5"/>
  <c r="H1913" i="5"/>
  <c r="I1913" i="5"/>
  <c r="H1912" i="5"/>
  <c r="I1912" i="5"/>
  <c r="H1911" i="5"/>
  <c r="I1911" i="5"/>
  <c r="H1910" i="5"/>
  <c r="I1910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I1877" i="5"/>
  <c r="H1877" i="5"/>
  <c r="I1876" i="5"/>
  <c r="H1876" i="5"/>
  <c r="I1874" i="5"/>
  <c r="H1874" i="5"/>
  <c r="I1873" i="5"/>
  <c r="H1873" i="5"/>
  <c r="I1872" i="5"/>
  <c r="H1872" i="5"/>
  <c r="H1878" i="5"/>
  <c r="I1878" i="5"/>
  <c r="I1871" i="5"/>
  <c r="H1871" i="5"/>
  <c r="I1870" i="5"/>
  <c r="H1870" i="5"/>
  <c r="I1869" i="5"/>
  <c r="H1869" i="5"/>
  <c r="I1868" i="5"/>
  <c r="H1868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H1858" i="5"/>
  <c r="I1858" i="5"/>
  <c r="H1857" i="5"/>
  <c r="I1857" i="5"/>
  <c r="H1856" i="5"/>
  <c r="I1856" i="5"/>
  <c r="H1855" i="5"/>
  <c r="I1855" i="5"/>
  <c r="H1852" i="5"/>
  <c r="H1853" i="5"/>
  <c r="H1854" i="5"/>
  <c r="I1852" i="5"/>
  <c r="I1853" i="5"/>
  <c r="I1854" i="5"/>
  <c r="H1846" i="5"/>
  <c r="H1847" i="5"/>
  <c r="H1848" i="5"/>
  <c r="H1849" i="5"/>
  <c r="H1850" i="5"/>
  <c r="H1851" i="5"/>
  <c r="I1846" i="5"/>
  <c r="I1847" i="5"/>
  <c r="I1848" i="5"/>
  <c r="I1849" i="5"/>
  <c r="I1850" i="5"/>
  <c r="I1851" i="5"/>
  <c r="H1845" i="5"/>
  <c r="I1845" i="5"/>
  <c r="H1844" i="5"/>
  <c r="I1844" i="5"/>
  <c r="H1843" i="5"/>
  <c r="I1843" i="5"/>
  <c r="H1842" i="5"/>
  <c r="I1842" i="5"/>
  <c r="H1836" i="5"/>
  <c r="H1837" i="5"/>
  <c r="H1838" i="5"/>
  <c r="H1840" i="5"/>
  <c r="H1841" i="5"/>
  <c r="I1836" i="5"/>
  <c r="I1837" i="5"/>
  <c r="I1838" i="5"/>
  <c r="I1840" i="5"/>
  <c r="I1841" i="5"/>
  <c r="H1835" i="5"/>
  <c r="I1835" i="5"/>
  <c r="H1834" i="5"/>
  <c r="I1834" i="5"/>
  <c r="H1833" i="5"/>
  <c r="I1833" i="5"/>
  <c r="H1832" i="5"/>
  <c r="I1832" i="5"/>
  <c r="H1831" i="5"/>
  <c r="I1831" i="5"/>
  <c r="H1830" i="5"/>
  <c r="I1830" i="5"/>
  <c r="H1828" i="5"/>
  <c r="H1829" i="5"/>
  <c r="I1828" i="5"/>
  <c r="I1829" i="5"/>
  <c r="H1827" i="5"/>
  <c r="I1827" i="5"/>
  <c r="H1826" i="5"/>
  <c r="I1826" i="5"/>
  <c r="H1825" i="5"/>
  <c r="I1825" i="5"/>
  <c r="H1824" i="5"/>
  <c r="I1824" i="5"/>
  <c r="H1823" i="5"/>
  <c r="I1823" i="5"/>
  <c r="H1822" i="5"/>
  <c r="I1822" i="5"/>
  <c r="H1821" i="5"/>
  <c r="I1821" i="5"/>
  <c r="H1817" i="5"/>
  <c r="H1818" i="5"/>
  <c r="H1819" i="5"/>
  <c r="H1820" i="5"/>
  <c r="I1817" i="5"/>
  <c r="I1818" i="5"/>
  <c r="I1819" i="5"/>
  <c r="I1820" i="5"/>
  <c r="H1816" i="5"/>
  <c r="I1816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2" i="5"/>
  <c r="L1413" i="5"/>
  <c r="L1414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<sst xmlns="http://schemas.openxmlformats.org/spreadsheetml/2006/main" count="12640" uniqueCount="2986">
  <si>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</si>
  <si>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</si>
  <si>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</si>
  <si>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</si>
  <si>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</si>
  <si>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</si>
  <si>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</si>
  <si>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</si>
  <si>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</si>
  <si>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</si>
  <si>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</si>
  <si>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</si>
  <si>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</si>
  <si>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</si>
  <si>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</si>
  <si>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</si>
  <si>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</si>
  <si>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</si>
  <si>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</si>
  <si>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</si>
  <si>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</si>
  <si>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</si>
  <si>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</si>
  <si>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</si>
  <si>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</si>
  <si>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</si>
  <si>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</si>
  <si>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</si>
  <si>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</si>
  <si>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</si>
  <si>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</si>
  <si>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</si>
  <si>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</si>
  <si>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</si>
  <si>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</si>
  <si>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</si>
  <si>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</si>
  <si>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</si>
  <si>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</si>
  <si>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</si>
  <si>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</si>
  <si>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</si>
  <si>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</si>
  <si>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</si>
  <si>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</si>
  <si>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</si>
  <si>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</si>
  <si>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</si>
  <si>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</si>
  <si>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</si>
  <si>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</si>
  <si>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</si>
  <si>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</si>
  <si>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</si>
  <si>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</si>
  <si>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</si>
  <si>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</si>
  <si>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</si>
  <si>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</si>
  <si>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</si>
  <si>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</si>
  <si>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</si>
  <si>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</si>
  <si>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</si>
  <si>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</si>
  <si>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</si>
  <si>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</si>
  <si>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</si>
  <si>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</si>
  <si>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</si>
  <si>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</si>
  <si>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</si>
  <si>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</si>
  <si>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</si>
  <si>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</si>
  <si>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</si>
  <si>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</si>
  <si>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</si>
  <si>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</si>
  <si>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</si>
  <si>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</si>
  <si>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</si>
  <si>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</si>
  <si>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</si>
  <si>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</si>
  <si>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</si>
  <si>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</si>
  <si>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</si>
  <si>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</si>
  <si>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</si>
  <si>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</si>
  <si>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</si>
  <si>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</si>
  <si>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</si>
  <si>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</si>
  <si>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</si>
  <si>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</si>
  <si>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</si>
  <si>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</si>
  <si>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</si>
  <si>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</si>
  <si>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</si>
  <si>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</si>
  <si>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</si>
  <si>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</si>
  <si>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</si>
  <si>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</si>
  <si>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</si>
  <si>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</si>
  <si>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</si>
  <si>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</si>
  <si>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</si>
  <si>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</si>
  <si>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</si>
  <si>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</si>
  <si>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</si>
  <si>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</si>
  <si>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</si>
  <si>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</si>
  <si>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</si>
  <si>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</si>
  <si>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</si>
  <si>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</si>
  <si>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</si>
  <si>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</si>
  <si>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</si>
  <si>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</si>
  <si>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</si>
  <si>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</si>
  <si>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</si>
  <si>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</si>
  <si>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</si>
  <si>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</si>
  <si>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</si>
  <si>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</si>
  <si>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</si>
  <si>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</si>
  <si>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</si>
  <si>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</si>
  <si>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</si>
  <si>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</si>
  <si>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</si>
  <si>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</si>
  <si>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</si>
  <si>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</si>
  <si>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</si>
  <si>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</si>
  <si>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</si>
  <si>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</si>
  <si>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</si>
  <si>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</si>
  <si>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</si>
  <si>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</si>
  <si>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</si>
  <si>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</si>
  <si>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</si>
  <si>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</si>
  <si>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</si>
  <si>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</si>
  <si>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</si>
  <si>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</si>
  <si>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</si>
  <si>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</si>
  <si>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</si>
  <si>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</si>
  <si>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</si>
  <si>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</si>
  <si>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</si>
  <si>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</si>
  <si>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</si>
  <si>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</si>
  <si>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</si>
  <si>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</si>
  <si>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</si>
  <si>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</si>
  <si>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</si>
  <si>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</si>
  <si>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</si>
  <si>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</si>
  <si>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</si>
  <si>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</si>
  <si>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</si>
  <si>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</si>
  <si>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</si>
  <si>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</si>
  <si>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</si>
  <si>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</si>
  <si>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</si>
  <si>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</si>
  <si>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</si>
  <si>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</si>
  <si>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</si>
  <si>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</si>
  <si>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</si>
  <si>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</si>
  <si>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</si>
  <si>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</si>
  <si>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</si>
  <si>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</si>
  <si>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</si>
  <si>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</si>
  <si>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</si>
  <si>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</si>
  <si>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</si>
  <si>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</si>
  <si>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</si>
  <si>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</si>
  <si>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</si>
  <si>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</si>
  <si>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</si>
  <si>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</si>
  <si>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</si>
  <si>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</si>
  <si>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</si>
  <si>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</si>
  <si>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</si>
  <si>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</si>
  <si>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</si>
  <si>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</si>
  <si>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</si>
  <si>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</si>
  <si>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</si>
  <si>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</si>
  <si>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</si>
  <si>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</si>
  <si>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</si>
  <si>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</si>
  <si>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</si>
  <si>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</si>
  <si>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</si>
  <si>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</si>
  <si>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</si>
  <si>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</si>
  <si>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</si>
  <si>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</si>
  <si>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</si>
  <si>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</si>
  <si>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</si>
  <si>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</si>
  <si>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</si>
  <si>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</si>
  <si>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</si>
  <si>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</si>
  <si>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</si>
  <si>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</si>
  <si>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</si>
  <si>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</si>
  <si>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</si>
  <si>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</si>
  <si>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</si>
  <si>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</si>
  <si>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</si>
  <si>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</si>
  <si>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</si>
  <si>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</si>
  <si>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</si>
  <si>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</si>
  <si>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</si>
  <si>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</si>
  <si>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</si>
  <si>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</si>
  <si>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</si>
  <si>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</si>
  <si>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</si>
  <si>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</si>
  <si>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</si>
  <si>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</si>
  <si>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</si>
  <si>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</si>
  <si>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</si>
  <si>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</si>
  <si>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</si>
  <si>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</si>
  <si>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</si>
  <si>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</si>
  <si>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</si>
  <si>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</si>
  <si>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</si>
  <si>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</si>
  <si>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</si>
  <si>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</si>
  <si>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</si>
  <si>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</si>
  <si>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</si>
  <si>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</si>
  <si>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</si>
  <si>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</si>
  <si>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</si>
  <si>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</si>
  <si>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</si>
  <si>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</si>
  <si>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</si>
  <si>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</si>
  <si>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</si>
  <si>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</si>
  <si>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</si>
  <si>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</si>
  <si>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</si>
  <si>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</si>
  <si>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</si>
  <si>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</si>
  <si>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</si>
  <si>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</si>
  <si>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</si>
  <si>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</si>
  <si>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</si>
  <si>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</si>
  <si>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</si>
  <si>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</si>
  <si>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</si>
  <si>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</si>
  <si>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</si>
  <si>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</si>
  <si>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</si>
  <si>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</si>
  <si>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</si>
  <si>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</si>
  <si>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</si>
  <si>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</si>
  <si>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</si>
  <si>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</si>
  <si>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</si>
  <si>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</si>
  <si>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</si>
  <si>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</si>
  <si>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</si>
  <si>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</si>
  <si>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</si>
  <si>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</si>
  <si>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</si>
  <si>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</si>
  <si>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</si>
  <si>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</si>
  <si>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</si>
  <si>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</si>
  <si>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</si>
  <si>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</si>
  <si>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</si>
  <si>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</si>
  <si>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</si>
  <si>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</si>
  <si>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</si>
  <si>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</si>
  <si>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</si>
  <si>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</si>
  <si>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</si>
  <si>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</si>
  <si>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</si>
  <si>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</si>
  <si>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</si>
  <si>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</si>
  <si>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</si>
  <si>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</si>
  <si>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</si>
  <si>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</si>
  <si>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</si>
  <si>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</si>
  <si>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</si>
  <si>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</si>
  <si>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</si>
  <si>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</si>
  <si>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</si>
  <si>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</si>
  <si>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</si>
  <si>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</si>
  <si>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</si>
  <si>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</si>
  <si>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</si>
  <si>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</si>
  <si>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</si>
  <si>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</si>
  <si>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</si>
  <si>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</si>
  <si>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</si>
  <si>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</si>
  <si>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</si>
  <si>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</si>
  <si>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</si>
  <si>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</si>
  <si>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</si>
  <si>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</si>
  <si>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</si>
  <si>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</si>
  <si>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</si>
  <si>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</si>
  <si>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</si>
  <si>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</si>
  <si>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</si>
  <si>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</si>
  <si>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</si>
  <si>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</si>
  <si>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</si>
  <si>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</si>
  <si>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</si>
  <si>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</si>
  <si>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</si>
  <si>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</si>
  <si>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</si>
  <si>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</si>
  <si>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</si>
  <si>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</si>
  <si>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</si>
  <si>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</si>
  <si>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</si>
  <si>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</si>
  <si>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</si>
  <si>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</si>
  <si>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</si>
  <si>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</si>
  <si>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</si>
  <si>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</si>
  <si>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</si>
  <si>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</si>
  <si>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</si>
  <si>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</si>
  <si>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</si>
  <si>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</si>
  <si>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</si>
  <si>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</si>
  <si>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</si>
  <si>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</si>
  <si>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</si>
  <si>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</si>
  <si>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</si>
  <si>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</si>
  <si>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</si>
  <si>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</si>
  <si>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</si>
  <si>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</si>
  <si>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</si>
  <si>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</si>
  <si>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</si>
  <si>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</si>
  <si>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</si>
  <si>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</si>
  <si>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</si>
  <si>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</si>
  <si>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</si>
  <si>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</si>
  <si>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</si>
  <si>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</si>
  <si>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</si>
  <si>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</si>
  <si>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</si>
  <si>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</si>
  <si>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</si>
  <si>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</si>
  <si>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</si>
  <si>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</si>
  <si>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</si>
  <si>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</si>
  <si>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</si>
  <si>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</si>
  <si>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</si>
  <si>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</si>
  <si>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</si>
  <si>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</si>
  <si>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</si>
  <si>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</si>
  <si>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</si>
  <si>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</si>
  <si>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</si>
  <si>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</si>
  <si>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</si>
  <si>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</si>
  <si>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</si>
  <si>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</si>
  <si>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</si>
  <si>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</si>
  <si>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</si>
  <si>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</si>
  <si>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</si>
  <si>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</si>
  <si>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</si>
  <si>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</si>
  <si>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</si>
  <si>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</si>
  <si>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</si>
  <si>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</si>
  <si>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</si>
  <si>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</si>
  <si>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</si>
  <si>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</si>
  <si>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</si>
  <si>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</si>
  <si>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</si>
  <si>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</si>
  <si>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</si>
  <si>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</si>
  <si>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</si>
  <si>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</si>
  <si>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</si>
  <si>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</si>
  <si>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</si>
  <si>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</si>
  <si>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</si>
  <si>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</si>
  <si>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</si>
  <si>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</si>
  <si>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</si>
  <si>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</si>
  <si>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</si>
  <si>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</si>
  <si>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</si>
  <si>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</si>
  <si>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</si>
  <si>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</si>
  <si>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</si>
  <si>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</si>
  <si>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</si>
  <si>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</si>
  <si>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</si>
  <si>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</si>
  <si>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</si>
  <si>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</si>
  <si>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</si>
  <si>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</si>
  <si>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</si>
  <si>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</si>
  <si>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</si>
  <si>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</si>
  <si>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</si>
  <si>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</si>
  <si>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</si>
  <si>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</si>
  <si>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</si>
  <si>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</si>
  <si>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</si>
  <si>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</si>
  <si>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</si>
  <si>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</si>
  <si>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</si>
  <si>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</si>
  <si>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</si>
  <si>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</si>
  <si>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</si>
  <si>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</si>
  <si>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</si>
  <si>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</si>
  <si>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</si>
  <si>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</si>
  <si>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</si>
  <si>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</si>
  <si>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</si>
  <si>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</si>
  <si>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</si>
  <si>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</si>
  <si>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</si>
  <si>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</si>
  <si>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</si>
  <si>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</si>
  <si>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</si>
  <si>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</si>
  <si>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</si>
  <si>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</si>
  <si>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</si>
  <si>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</si>
  <si>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</si>
  <si>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</si>
  <si>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</si>
  <si>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</si>
  <si>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</si>
  <si>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</si>
  <si>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</si>
  <si>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</si>
  <si>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</si>
  <si>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</si>
  <si>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</si>
  <si>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</si>
  <si>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</si>
  <si>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</si>
  <si>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</si>
  <si>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</si>
  <si>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</si>
  <si>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</si>
  <si>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</si>
  <si>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</si>
  <si>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</si>
  <si>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</si>
  <si>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</si>
  <si>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</si>
  <si>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</si>
  <si>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</si>
  <si>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</si>
  <si>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</si>
  <si>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</si>
  <si>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</si>
  <si>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</si>
  <si>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</si>
  <si>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</si>
  <si>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</si>
  <si>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</si>
  <si>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</si>
  <si>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</si>
  <si>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</si>
  <si>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</si>
  <si>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</si>
  <si>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</si>
  <si>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</si>
  <si>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</si>
  <si>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</si>
  <si>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</si>
  <si>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</si>
  <si>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</si>
  <si>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</si>
  <si>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</si>
  <si>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</si>
  <si>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</si>
  <si>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</si>
  <si>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</si>
  <si>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</si>
  <si>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</si>
  <si>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</si>
  <si>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</si>
  <si>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</si>
  <si>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</si>
  <si>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</si>
  <si>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</si>
  <si>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</si>
  <si>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</si>
  <si>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</si>
  <si>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</si>
  <si>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</si>
  <si>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</si>
  <si>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</si>
  <si>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</si>
  <si>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</si>
  <si>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</si>
  <si>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</si>
  <si>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</si>
  <si>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</si>
  <si>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</si>
  <si>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</si>
  <si>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</si>
  <si>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</si>
  <si>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</si>
  <si>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</si>
  <si>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</si>
  <si>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</si>
  <si>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</si>
  <si>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</si>
  <si>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</si>
  <si>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</si>
  <si>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</si>
  <si>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</si>
  <si>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</si>
  <si>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</si>
  <si>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</si>
  <si>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</si>
  <si>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</si>
  <si>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</si>
  <si>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</si>
  <si>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</si>
  <si>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</si>
  <si>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</si>
  <si>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</si>
  <si>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</si>
  <si>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</si>
  <si>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</si>
  <si>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</si>
  <si>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</si>
  <si>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</si>
  <si>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</si>
  <si>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</si>
  <si>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</si>
  <si>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</si>
  <si>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</si>
  <si>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</si>
  <si>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</si>
  <si>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</si>
  <si>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</si>
  <si>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</si>
  <si>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</si>
  <si>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</si>
  <si>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</si>
  <si>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</si>
  <si>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</si>
  <si>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</si>
  <si>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</si>
  <si>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</si>
  <si>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</si>
  <si>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</si>
  <si>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</si>
  <si>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</si>
  <si>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</si>
  <si>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</si>
  <si>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</si>
  <si>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</si>
  <si>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</si>
  <si>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</si>
  <si>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</si>
  <si>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</si>
  <si>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</si>
  <si>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</si>
  <si>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</si>
  <si>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</si>
  <si>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</si>
  <si>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</si>
  <si>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</si>
  <si>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</si>
  <si>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</si>
  <si>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</si>
  <si>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</si>
  <si>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</si>
  <si>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</si>
  <si>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</si>
  <si>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</si>
  <si>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</si>
  <si>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</si>
  <si>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</si>
  <si>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</si>
  <si>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</si>
  <si>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</si>
  <si>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</si>
  <si>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</si>
  <si>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</si>
  <si>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</si>
  <si>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</si>
  <si>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</si>
  <si>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</si>
  <si>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</si>
  <si>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</si>
  <si>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</si>
  <si>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</si>
  <si>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</si>
  <si>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</si>
  <si>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</si>
  <si>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</si>
  <si>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</si>
  <si>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</si>
  <si>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</si>
  <si>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</si>
  <si>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</si>
  <si>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</si>
  <si>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</si>
  <si>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</si>
  <si>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</si>
  <si>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</si>
  <si>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</si>
  <si>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</si>
  <si>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</si>
  <si>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</si>
  <si>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</si>
  <si>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</si>
  <si>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</si>
  <si>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</si>
  <si>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</si>
  <si>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</si>
  <si>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</si>
  <si>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</si>
  <si>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</si>
  <si>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</si>
  <si>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</si>
  <si>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</si>
  <si>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</si>
  <si>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</si>
  <si>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</si>
  <si>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</si>
  <si>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</si>
  <si>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</si>
  <si>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</si>
  <si>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</si>
  <si>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</si>
  <si>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</si>
  <si>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</si>
  <si>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</si>
  <si>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</si>
  <si>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</si>
  <si>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</si>
  <si>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</si>
  <si>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</si>
  <si>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</si>
  <si>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</si>
  <si>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</si>
  <si>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</si>
  <si>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</si>
  <si>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</si>
  <si>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</si>
  <si>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</si>
  <si>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</si>
  <si>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</si>
  <si>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</si>
  <si>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</si>
  <si>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</si>
  <si>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</si>
  <si>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</si>
  <si>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</si>
  <si>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</si>
  <si>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</si>
  <si>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</si>
  <si>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</si>
  <si>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</si>
  <si>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</si>
  <si>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</si>
  <si>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</si>
  <si>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</si>
  <si>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</si>
  <si>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</si>
  <si>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</si>
  <si>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</si>
  <si>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</si>
  <si>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</si>
  <si>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</si>
  <si>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</si>
  <si>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</si>
  <si>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</si>
  <si>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</si>
  <si>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</si>
  <si>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</si>
  <si>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</si>
  <si>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</si>
  <si>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</si>
  <si>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</si>
  <si>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</si>
  <si>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</si>
  <si>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</si>
  <si>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</si>
  <si>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</si>
  <si>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</si>
  <si>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</si>
  <si>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</si>
  <si>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</si>
  <si>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</si>
  <si>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</si>
  <si>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</si>
  <si>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</si>
  <si>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</si>
  <si>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</si>
  <si>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</si>
  <si>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</si>
  <si>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</si>
  <si>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</si>
  <si>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</si>
  <si>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</si>
  <si>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</si>
  <si>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</si>
  <si>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</si>
  <si>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</si>
  <si>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</si>
  <si>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</si>
  <si>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</si>
  <si>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</si>
  <si>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</si>
  <si>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</si>
  <si>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</si>
  <si>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</si>
  <si>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</si>
  <si>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</si>
  <si>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</si>
  <si>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</si>
  <si>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</si>
  <si>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</si>
  <si>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</si>
  <si>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</si>
  <si>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</si>
  <si>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</si>
  <si>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</si>
  <si>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</si>
  <si>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</si>
  <si>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</si>
  <si>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</si>
  <si>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</si>
  <si>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</si>
  <si>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</si>
  <si>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</si>
  <si>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</si>
  <si>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</si>
  <si>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</si>
  <si>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</si>
  <si>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</si>
  <si>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</si>
  <si>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</si>
  <si>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</si>
  <si>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</si>
  <si>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</si>
  <si>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</si>
  <si>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</si>
  <si>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</si>
  <si>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</si>
  <si>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</si>
  <si>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</si>
  <si>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</si>
  <si>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</si>
  <si>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</si>
  <si>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</si>
  <si>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</si>
  <si>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</si>
  <si>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</si>
  <si>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</si>
  <si>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</si>
  <si>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</si>
  <si>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</si>
  <si>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</si>
  <si>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</si>
  <si>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</si>
  <si>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</si>
  <si>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</si>
  <si>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</si>
  <si>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</si>
  <si>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</si>
  <si>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</si>
  <si>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</si>
  <si>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</si>
  <si>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</si>
  <si>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</si>
  <si>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</si>
  <si>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</si>
  <si>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</si>
  <si>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</si>
  <si>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</si>
  <si>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</si>
  <si>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</si>
  <si>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</si>
  <si>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</si>
  <si>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</si>
  <si>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</si>
  <si>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</si>
  <si>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</si>
  <si>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</si>
  <si>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</si>
  <si>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</si>
  <si>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</si>
  <si>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</si>
  <si>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</si>
  <si>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</si>
  <si>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</si>
  <si>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</si>
  <si>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</si>
  <si>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</si>
  <si>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</si>
  <si>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</si>
  <si>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</si>
  <si>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</si>
  <si>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</si>
  <si>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</si>
  <si>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</si>
  <si>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</si>
  <si>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</si>
  <si>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</si>
  <si>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</si>
  <si>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</si>
  <si>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</si>
  <si>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</si>
  <si>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</si>
  <si>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</si>
  <si>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</si>
  <si>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</si>
  <si>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</si>
  <si>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</si>
  <si>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</si>
  <si>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</si>
  <si>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</si>
  <si>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</si>
  <si>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</si>
  <si>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</si>
  <si>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</si>
  <si>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</si>
  <si>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</si>
  <si>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</si>
  <si>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</si>
  <si>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</si>
  <si>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</si>
  <si>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</si>
  <si>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</si>
  <si>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</si>
  <si>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</si>
  <si>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</si>
  <si>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</si>
  <si>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</si>
  <si>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</si>
  <si>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</si>
  <si>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</si>
  <si>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</si>
  <si>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</si>
  <si>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</si>
  <si>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</si>
  <si>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</si>
  <si>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</si>
  <si>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</si>
  <si>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</si>
  <si>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</si>
  <si>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</si>
  <si>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</si>
  <si>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</si>
  <si>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</si>
  <si>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</si>
  <si>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</si>
  <si>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</si>
  <si>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</si>
  <si>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</si>
  <si>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</si>
  <si>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</si>
  <si>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</si>
  <si>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</si>
  <si>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</si>
  <si>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</si>
  <si>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</si>
  <si>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</si>
  <si>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</si>
  <si>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</si>
  <si>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</si>
  <si>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</si>
  <si>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</si>
  <si>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</si>
  <si>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</si>
  <si>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</si>
  <si>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</si>
  <si>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</si>
  <si>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</si>
  <si>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</si>
  <si>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</si>
  <si>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</si>
  <si>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</si>
  <si>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</si>
  <si>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</si>
  <si>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</si>
  <si>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</si>
  <si>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</si>
  <si>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</si>
  <si>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</si>
  <si>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</si>
  <si>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</si>
  <si>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</si>
  <si>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</si>
  <si>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</si>
  <si>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</si>
  <si>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</si>
  <si>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</si>
  <si>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</si>
  <si>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</si>
  <si>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</si>
  <si>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</si>
  <si>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</si>
  <si>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</si>
  <si>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</si>
  <si>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</si>
  <si>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</si>
  <si>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</si>
  <si>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</si>
  <si>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</si>
  <si>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</si>
  <si>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</si>
  <si>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</si>
  <si>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</si>
  <si>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</si>
  <si>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</si>
  <si>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</si>
  <si>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</si>
  <si>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</si>
  <si>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</si>
  <si>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</si>
  <si>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</si>
  <si>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</si>
  <si>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</si>
  <si>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</si>
  <si>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</si>
  <si>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</si>
  <si>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</si>
  <si>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</si>
  <si>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</si>
  <si>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</si>
  <si>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</si>
  <si>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</si>
  <si>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</si>
  <si>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</si>
  <si>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</si>
  <si>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</si>
  <si>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</si>
  <si>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</si>
  <si>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</si>
  <si>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</si>
  <si>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</si>
  <si>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</si>
  <si>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</si>
  <si>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</si>
  <si>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</si>
  <si>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</si>
  <si>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</si>
  <si>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</si>
  <si>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</si>
  <si>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</si>
  <si>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</si>
  <si>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</si>
  <si>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</si>
  <si>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</si>
  <si>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</si>
  <si>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</si>
  <si>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</si>
  <si>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</si>
  <si>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</si>
  <si>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</si>
  <si>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</si>
  <si>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</si>
  <si>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</si>
  <si>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</si>
  <si>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</si>
  <si>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</si>
  <si>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</si>
  <si>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</si>
  <si>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</si>
  <si>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</si>
  <si>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</si>
  <si>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</si>
  <si>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</si>
  <si>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</si>
  <si>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</si>
  <si>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</si>
  <si>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</si>
  <si>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</si>
  <si>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</si>
  <si>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</si>
  <si>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</si>
  <si>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</si>
  <si>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</si>
  <si>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</si>
  <si>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</si>
  <si>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</si>
  <si>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</si>
  <si>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</si>
  <si>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</si>
  <si>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</si>
  <si>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</si>
  <si>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</si>
  <si>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</si>
  <si>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</si>
  <si>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</si>
  <si>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</si>
  <si>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</si>
  <si>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</si>
  <si>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</si>
  <si>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</si>
  <si>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</si>
  <si>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</si>
  <si>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</si>
  <si>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</si>
  <si>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</si>
  <si>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</si>
  <si>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</si>
  <si>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</si>
  <si>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</si>
  <si>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</si>
  <si>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</si>
  <si>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</si>
  <si>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</si>
  <si>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</si>
  <si>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</si>
  <si>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</si>
  <si>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</si>
  <si>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</si>
  <si>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</si>
  <si>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</si>
  <si>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</si>
  <si>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</si>
  <si>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</si>
  <si>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</si>
  <si>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</si>
  <si>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</si>
  <si>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</si>
  <si>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</si>
  <si>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</si>
  <si>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</si>
  <si>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</si>
  <si>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</si>
  <si>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</si>
  <si>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</si>
  <si>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</si>
  <si>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</si>
  <si>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</si>
  <si>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</si>
  <si>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</si>
  <si>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</si>
  <si>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</si>
  <si>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</si>
  <si>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</si>
  <si>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</si>
  <si>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</si>
  <si>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</si>
  <si>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</si>
  <si>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</si>
  <si>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</si>
  <si>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</si>
  <si>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</si>
  <si>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</si>
  <si>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</si>
  <si>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</si>
  <si>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</si>
  <si>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</si>
  <si>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</si>
  <si>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</si>
  <si>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</si>
  <si>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</si>
  <si>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</si>
  <si>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</si>
  <si>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</si>
  <si>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</si>
  <si>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</si>
  <si>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</si>
  <si>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</si>
  <si>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</si>
  <si>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</si>
  <si>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</si>
  <si>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</si>
  <si>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</si>
  <si>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</si>
  <si>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</si>
  <si>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</si>
  <si>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</si>
  <si>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</si>
  <si>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</si>
  <si>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</si>
  <si>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</si>
  <si>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</si>
  <si>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</si>
  <si>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</si>
  <si>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</si>
  <si>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</si>
  <si>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</si>
  <si>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</si>
  <si>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</si>
  <si>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</si>
  <si>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</si>
  <si>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</si>
  <si>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</si>
  <si>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</si>
  <si>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</si>
  <si>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</si>
  <si>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</si>
  <si>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</si>
  <si>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</si>
  <si>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</si>
  <si>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</si>
  <si>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</si>
  <si>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</si>
  <si>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</si>
  <si>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</si>
  <si>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</si>
  <si>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</si>
  <si>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</si>
  <si>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</si>
  <si>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</si>
  <si>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</si>
  <si>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</si>
  <si>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</si>
  <si>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</si>
  <si>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</si>
  <si>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</si>
  <si>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</si>
  <si>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</si>
  <si>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</si>
  <si>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</si>
  <si>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</si>
  <si>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</si>
  <si>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</si>
  <si>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</si>
  <si>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</si>
  <si>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</si>
  <si>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</si>
  <si>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</si>
  <si>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</si>
  <si>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</si>
  <si>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</si>
  <si>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</si>
  <si>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</si>
  <si>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</si>
  <si>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</si>
  <si>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</si>
  <si>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</si>
  <si>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</si>
  <si>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</si>
  <si>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</si>
  <si>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</si>
  <si>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</si>
  <si>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</si>
  <si>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</si>
  <si>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</si>
  <si>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</si>
  <si>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</si>
  <si>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</si>
  <si>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</si>
  <si>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</si>
  <si>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</si>
  <si>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</si>
  <si>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</si>
  <si>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</si>
  <si>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</si>
  <si>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</si>
  <si>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</si>
  <si>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</si>
  <si>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</si>
  <si>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</si>
  <si>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</si>
  <si>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</si>
  <si>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</si>
  <si>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</si>
  <si>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</si>
  <si>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</si>
  <si>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</si>
  <si>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</si>
  <si>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</si>
  <si>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</si>
  <si>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</si>
  <si>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</si>
  <si>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</si>
  <si>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</si>
  <si>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</si>
  <si>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</si>
  <si>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</si>
  <si>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</si>
  <si>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</si>
  <si>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</si>
  <si>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</si>
  <si>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</si>
  <si>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</si>
  <si>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</si>
  <si>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</si>
  <si>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</si>
  <si>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</si>
  <si>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</si>
  <si>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</si>
  <si>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</si>
  <si>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</si>
  <si>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</si>
  <si>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</si>
  <si>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</si>
  <si>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</si>
  <si>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</si>
  <si>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</si>
  <si>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</si>
  <si>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</si>
  <si>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</si>
  <si>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</si>
  <si>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</si>
  <si>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</si>
  <si>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</si>
  <si>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</si>
  <si>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</si>
  <si>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</si>
  <si>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</si>
  <si>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</si>
  <si>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</si>
  <si>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</si>
  <si>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</si>
  <si>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</si>
  <si>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</si>
  <si>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</si>
  <si>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</si>
  <si>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</si>
  <si>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</si>
  <si>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</si>
  <si>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</si>
  <si>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</si>
  <si>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</si>
  <si>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</si>
  <si>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</si>
  <si>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</si>
  <si>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</si>
  <si>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</si>
  <si>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</si>
  <si>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</si>
  <si>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</si>
  <si>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</si>
  <si>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</si>
  <si>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</si>
  <si>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</si>
  <si>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</si>
  <si>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</si>
  <si>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</si>
  <si>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</si>
  <si>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</si>
  <si>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</si>
  <si>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</si>
  <si>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</si>
  <si>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</si>
  <si>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</si>
  <si>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</si>
  <si>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</si>
  <si>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</si>
  <si>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</si>
  <si>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</si>
  <si>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</si>
  <si>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</si>
  <si>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</si>
  <si>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</si>
  <si>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</si>
  <si>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</si>
  <si>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</si>
  <si>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</si>
  <si>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</si>
  <si>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</si>
  <si>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</si>
  <si>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</si>
  <si>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</si>
  <si>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</si>
  <si>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</si>
  <si>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</si>
  <si>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</si>
  <si>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</si>
  <si>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</si>
  <si>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</si>
  <si>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</si>
  <si>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</si>
  <si>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</si>
  <si>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</si>
  <si>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</si>
  <si>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</si>
  <si>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</si>
  <si>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</si>
  <si>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</si>
  <si>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</si>
  <si>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</si>
  <si>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</si>
  <si>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</si>
  <si>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</si>
  <si>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</si>
  <si>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</si>
  <si>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</si>
  <si>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</si>
  <si>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</si>
  <si>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</si>
  <si>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</si>
  <si>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</si>
  <si>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</si>
  <si>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</si>
  <si>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</si>
  <si>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</si>
  <si>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</si>
  <si>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</si>
  <si>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</si>
  <si>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</si>
  <si>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</si>
  <si>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</si>
  <si>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</si>
  <si>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</si>
  <si>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</si>
  <si>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</si>
  <si>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</si>
  <si>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</si>
  <si>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</si>
  <si>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</si>
  <si>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</si>
  <si>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</si>
  <si>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</si>
  <si>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</si>
  <si>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</si>
  <si>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</si>
  <si>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</si>
  <si>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</si>
  <si>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</si>
  <si>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</si>
  <si>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</si>
  <si>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</si>
  <si>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</si>
  <si>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</si>
  <si>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</si>
  <si>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</si>
  <si>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</si>
  <si>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</si>
  <si>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</si>
  <si>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</si>
  <si>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</si>
  <si>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</si>
  <si>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</si>
  <si>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</si>
  <si>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</si>
  <si>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</si>
  <si>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</si>
  <si>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</si>
  <si>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</si>
  <si>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</si>
  <si>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</si>
  <si>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</si>
  <si>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</si>
  <si>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</si>
  <si>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</si>
  <si>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</si>
  <si>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</si>
  <si>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</si>
  <si>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</si>
  <si>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</si>
  <si>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</si>
  <si>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</si>
  <si>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</si>
  <si>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</si>
  <si>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</si>
  <si>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</si>
  <si>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</si>
  <si>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</si>
  <si>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</si>
  <si>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</si>
  <si>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</si>
  <si>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</si>
  <si>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</si>
  <si>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</si>
  <si>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</si>
  <si>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</si>
  <si>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</si>
  <si>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</si>
  <si>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</si>
  <si>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</si>
  <si>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</si>
  <si>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</si>
  <si>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</si>
  <si>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</si>
  <si>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</si>
  <si>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</si>
  <si>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</si>
  <si>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</si>
  <si>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</si>
  <si>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</si>
  <si>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</si>
  <si>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</si>
  <si>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</si>
  <si>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</si>
  <si>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</si>
  <si>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</si>
  <si>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</si>
  <si>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</si>
  <si>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</si>
  <si>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</si>
  <si>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</si>
  <si>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</si>
  <si>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</si>
  <si>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</si>
  <si>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</si>
  <si>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</si>
  <si>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</si>
  <si>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</si>
  <si>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</si>
  <si>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</si>
  <si>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</si>
  <si>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</si>
  <si>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</si>
  <si>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</si>
  <si>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</si>
  <si>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</si>
  <si>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</si>
  <si>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</si>
  <si>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</si>
  <si>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</si>
  <si>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</si>
  <si>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</si>
  <si>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</si>
  <si>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</si>
  <si>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</si>
  <si>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</si>
  <si>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</si>
  <si>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</si>
  <si>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</si>
  <si>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</si>
  <si>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</si>
  <si>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</si>
  <si>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</si>
  <si>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</si>
  <si>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</si>
  <si>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</si>
  <si>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</si>
  <si>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</si>
  <si>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</si>
  <si>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</si>
  <si>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</si>
  <si>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</si>
  <si>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</si>
  <si>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</si>
  <si>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</si>
  <si>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</si>
  <si>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</si>
  <si>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</si>
  <si>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</si>
  <si>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</si>
  <si>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</si>
  <si>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</si>
  <si>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</si>
  <si>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</si>
  <si>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</si>
  <si>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</si>
  <si>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</si>
  <si>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</si>
  <si>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</si>
  <si>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</si>
  <si>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</si>
  <si>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</si>
  <si>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</si>
  <si>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</si>
  <si>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</si>
  <si>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</si>
  <si>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</si>
  <si>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</si>
  <si>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</si>
  <si>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</si>
  <si>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</si>
  <si>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</si>
  <si>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</si>
  <si>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</si>
  <si>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</si>
  <si>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</si>
  <si>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</si>
  <si>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</si>
  <si>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</si>
  <si>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</si>
  <si>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</si>
  <si>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</si>
  <si>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</si>
  <si>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</si>
  <si>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</si>
  <si>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</si>
  <si>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</si>
  <si>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</si>
  <si>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</si>
  <si>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</si>
  <si>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</si>
  <si>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</si>
  <si>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</si>
  <si>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</si>
  <si>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</si>
  <si>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</si>
  <si>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</si>
  <si>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</si>
  <si>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</si>
  <si>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</si>
  <si>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</si>
  <si>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</si>
  <si>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</si>
  <si>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</si>
  <si>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</si>
  <si>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</si>
  <si>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</si>
  <si>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</si>
  <si>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</si>
  <si>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</si>
  <si>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</si>
  <si>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</si>
  <si>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</si>
  <si>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</si>
  <si>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</si>
  <si>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</si>
  <si>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</si>
  <si>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</si>
  <si>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</si>
  <si>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</si>
  <si>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</si>
  <si>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</si>
  <si>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</si>
  <si>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</si>
  <si>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</si>
  <si>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</si>
  <si>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</si>
  <si>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</si>
  <si>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</si>
  <si>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</si>
  <si>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</si>
  <si>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</si>
  <si>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</si>
  <si>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</si>
  <si>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</si>
  <si>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</si>
  <si>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</si>
  <si>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</si>
  <si>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</si>
  <si>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</si>
  <si>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</si>
  <si>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</si>
  <si>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</si>
  <si>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</si>
  <si>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</si>
  <si>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</si>
  <si>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</si>
  <si>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</si>
  <si>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</si>
  <si>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</si>
  <si>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</si>
  <si>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</si>
  <si>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</si>
  <si>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</si>
  <si>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</si>
  <si>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</si>
  <si>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</si>
  <si>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</si>
  <si>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</si>
  <si>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</si>
  <si>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</si>
  <si>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</si>
  <si>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</si>
  <si>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</si>
  <si>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</si>
  <si>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</si>
  <si>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</si>
  <si>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</si>
  <si>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</si>
  <si>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</si>
  <si>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</si>
  <si>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</si>
  <si>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</si>
  <si>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</si>
  <si>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</si>
  <si>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</si>
  <si>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</si>
  <si>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</si>
  <si>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</si>
  <si>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</si>
  <si>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</si>
  <si>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</si>
  <si>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</si>
  <si>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</si>
  <si>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</si>
  <si>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</si>
  <si>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</si>
  <si>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</si>
  <si>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</si>
  <si>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</si>
  <si>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</si>
  <si>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</si>
  <si>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</si>
  <si>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</si>
  <si>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</si>
  <si>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</si>
  <si>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</si>
  <si>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</si>
  <si>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</si>
  <si>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</si>
  <si>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</si>
  <si>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</si>
  <si>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</si>
  <si>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</si>
  <si>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</si>
  <si>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</si>
  <si>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</si>
  <si>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</si>
  <si>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</si>
  <si>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</si>
  <si>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</si>
  <si>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</si>
  <si>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</si>
  <si>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</si>
  <si>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</si>
  <si>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</si>
  <si>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</si>
  <si>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</si>
  <si>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</si>
  <si>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</si>
  <si>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</si>
  <si>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</si>
  <si>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</si>
  <si>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</si>
  <si>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</si>
  <si>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</si>
  <si>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</si>
  <si>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</si>
  <si>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</si>
  <si>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</si>
  <si>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</si>
  <si>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</si>
  <si>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</si>
  <si>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</si>
  <si>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</si>
  <si>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</si>
  <si>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</si>
  <si>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</si>
  <si>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</si>
  <si>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</si>
  <si>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</si>
  <si>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</si>
  <si>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</si>
  <si>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</si>
  <si>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</si>
  <si>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</si>
  <si>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</si>
  <si>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</si>
  <si>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</si>
  <si>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</si>
  <si>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</si>
  <si>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</si>
  <si>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</si>
  <si>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</si>
  <si>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</si>
  <si>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</si>
  <si>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</si>
  <si>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</si>
  <si>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</si>
  <si>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</si>
  <si>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</si>
  <si>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</si>
  <si>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</si>
  <si>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</si>
  <si>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</si>
  <si>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</si>
  <si>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</si>
  <si>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</si>
  <si>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</si>
  <si>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</si>
  <si>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</si>
  <si>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</si>
  <si>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</si>
  <si>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</si>
  <si>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</si>
  <si>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</si>
  <si>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</si>
  <si>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</si>
  <si>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</si>
  <si>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</si>
  <si>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</si>
  <si>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</si>
  <si>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</si>
  <si>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</si>
  <si>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</si>
  <si>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</si>
  <si>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</si>
  <si>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</si>
  <si>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</si>
  <si>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</si>
  <si>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</si>
  <si>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</si>
  <si>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</si>
  <si>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</si>
  <si>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</si>
  <si>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</si>
  <si>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</si>
  <si>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</si>
  <si>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</si>
  <si>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</si>
  <si>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</si>
  <si>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</si>
  <si>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</si>
  <si>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</si>
  <si>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</si>
  <si>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</si>
  <si>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</si>
  <si>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</si>
  <si>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</si>
  <si>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</si>
  <si>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</si>
  <si>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</si>
  <si>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</si>
  <si>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</si>
  <si>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</si>
  <si>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</si>
  <si>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</si>
  <si>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</si>
  <si>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</si>
  <si>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</si>
  <si>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</si>
  <si>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</si>
  <si>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</si>
  <si>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</si>
  <si>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</si>
  <si>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</si>
  <si>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</si>
  <si>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</si>
  <si>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</si>
  <si>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</si>
  <si>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</si>
  <si>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</si>
  <si>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</si>
  <si>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</si>
  <si>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</si>
  <si>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</si>
  <si>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</si>
  <si>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</si>
  <si>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</si>
  <si>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</si>
  <si>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</si>
  <si>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</si>
  <si>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</si>
  <si>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</si>
  <si>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</si>
  <si>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</si>
  <si>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</si>
  <si>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</si>
  <si>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</si>
  <si>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</si>
  <si>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</si>
  <si>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</si>
  <si>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</si>
  <si>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</si>
  <si>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</si>
  <si>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</si>
  <si>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</si>
  <si>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</si>
  <si>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</si>
  <si>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</si>
  <si>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</si>
  <si>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</si>
  <si>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</si>
  <si>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</si>
  <si>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</si>
  <si>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</si>
  <si>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</si>
  <si>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</si>
  <si>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</si>
  <si>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</si>
  <si>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</si>
  <si>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</si>
  <si>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</si>
  <si>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</si>
  <si>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</si>
  <si>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</si>
  <si>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</si>
  <si>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</si>
  <si>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</si>
  <si>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</si>
  <si>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</si>
  <si>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</si>
  <si>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</si>
  <si>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</si>
  <si>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</si>
  <si>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</si>
  <si>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</si>
  <si>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</si>
  <si>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</si>
  <si>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</si>
  <si>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</si>
  <si>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</si>
  <si>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</si>
  <si>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</si>
  <si>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</si>
  <si>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</si>
  <si>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</si>
  <si>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</si>
  <si>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</si>
  <si>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</si>
  <si>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</si>
  <si>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</si>
  <si>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</si>
  <si>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</si>
  <si>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</si>
  <si>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</si>
  <si>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</si>
  <si>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</si>
  <si>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</si>
  <si>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</si>
  <si>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</si>
  <si>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</si>
  <si>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</si>
  <si>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</si>
  <si>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</si>
  <si>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</si>
  <si>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</si>
  <si>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</si>
  <si>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</si>
  <si>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</si>
  <si>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</si>
  <si>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</si>
  <si>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</si>
  <si>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</si>
  <si>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</si>
  <si>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</si>
  <si>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</si>
  <si>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</si>
  <si>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</si>
  <si>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</si>
  <si>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</si>
  <si>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</si>
  <si>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</si>
  <si>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</si>
  <si>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</si>
  <si>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</si>
  <si>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</si>
  <si>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</si>
  <si>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</si>
  <si>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</si>
  <si>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</si>
  <si>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</si>
  <si>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</si>
  <si>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</si>
  <si>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</si>
  <si>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</si>
  <si>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</si>
  <si>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</si>
  <si>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</si>
  <si>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</si>
  <si>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</si>
  <si>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</si>
  <si>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</si>
  <si>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</si>
  <si>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</si>
  <si>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</si>
  <si>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</si>
  <si>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</si>
  <si>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</si>
  <si>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</si>
  <si>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</si>
  <si>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</si>
  <si>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</si>
  <si>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</si>
  <si>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</si>
  <si>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</si>
  <si>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</si>
  <si>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</si>
  <si>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</si>
  <si>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</si>
  <si>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</si>
  <si>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</si>
  <si>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</si>
  <si>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</si>
  <si>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</si>
  <si>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</si>
  <si>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</si>
  <si>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</si>
  <si>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</si>
  <si>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</si>
  <si>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</si>
  <si>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</si>
  <si>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</si>
  <si>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</si>
  <si>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</si>
  <si>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</si>
  <si>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</si>
  <si>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</si>
  <si>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</si>
  <si>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</si>
  <si>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</si>
  <si>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</si>
  <si>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</si>
  <si>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</si>
  <si>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</si>
  <si>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</si>
  <si>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</si>
  <si>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</si>
  <si>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</si>
  <si>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</si>
  <si>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</si>
  <si>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</si>
  <si>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</si>
  <si>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</si>
  <si>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</si>
  <si>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</si>
  <si>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</si>
  <si>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</si>
  <si>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</si>
  <si>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</si>
  <si>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</si>
  <si>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</si>
  <si>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</si>
  <si>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</si>
  <si>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</si>
  <si>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</si>
  <si>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</si>
  <si>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</si>
  <si>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</si>
  <si>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</si>
  <si>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</si>
  <si>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</si>
  <si>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</si>
  <si>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</si>
  <si>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</si>
  <si>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</si>
  <si>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</si>
  <si>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</si>
  <si>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</si>
  <si>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</si>
  <si>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</si>
  <si>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</si>
  <si>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</si>
  <si>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</si>
  <si>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</si>
  <si>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</si>
  <si>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</si>
  <si>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</si>
  <si>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</si>
  <si>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</si>
  <si>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</si>
  <si>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</si>
  <si>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</si>
  <si>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</si>
  <si>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</si>
  <si>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</si>
  <si>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</si>
  <si>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</si>
  <si>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</si>
  <si>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</si>
  <si>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</si>
  <si>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</si>
  <si>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</si>
  <si>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</si>
  <si>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</si>
  <si>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</si>
  <si>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</si>
  <si>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</si>
  <si>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</si>
  <si>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</si>
  <si>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</si>
  <si>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</si>
  <si>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</si>
  <si>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</si>
  <si>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</si>
  <si>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</si>
  <si>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</si>
  <si>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</si>
  <si>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</si>
  <si>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</si>
  <si>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</si>
  <si>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</si>
  <si>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</si>
  <si>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</si>
  <si>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</si>
  <si>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</si>
  <si>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</si>
  <si>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</si>
  <si>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</si>
  <si>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</si>
  <si>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</si>
  <si>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</si>
  <si>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</si>
  <si>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</si>
  <si>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</si>
  <si>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</si>
  <si>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</si>
  <si>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</si>
  <si>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</si>
  <si>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</si>
  <si>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</si>
  <si>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</si>
  <si>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</si>
  <si>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</si>
  <si>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</si>
  <si>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</si>
  <si>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</si>
  <si>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</si>
  <si>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</si>
  <si>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</si>
  <si>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</si>
  <si>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</si>
  <si>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</si>
  <si>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</si>
  <si>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</si>
  <si>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</si>
  <si>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</si>
  <si>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</si>
  <si>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</si>
  <si>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</si>
  <si>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</si>
  <si>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</si>
  <si>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</si>
  <si>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</si>
  <si>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</si>
  <si>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</si>
  <si>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</si>
  <si>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</si>
  <si>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</si>
  <si>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</si>
  <si>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</si>
  <si>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</si>
  <si>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</si>
  <si>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</si>
  <si>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</si>
  <si>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</si>
  <si>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</si>
  <si>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</si>
  <si>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</si>
  <si>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</si>
  <si>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</si>
  <si>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</si>
  <si>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</si>
  <si>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</si>
  <si>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</si>
  <si>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</si>
  <si>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</si>
  <si>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</si>
  <si>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</si>
  <si>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</si>
  <si>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</si>
  <si>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</si>
  <si>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</si>
  <si>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</si>
  <si>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</si>
  <si>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</si>
  <si>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</si>
  <si>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</si>
  <si>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</si>
  <si>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</si>
  <si>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</si>
  <si>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</si>
  <si>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</si>
  <si>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</si>
  <si>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</si>
  <si>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</si>
  <si>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</si>
  <si>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</si>
  <si>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</si>
  <si>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</si>
  <si>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</si>
  <si>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</si>
  <si>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</si>
  <si>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</si>
  <si>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</si>
  <si>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</si>
  <si>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</si>
  <si>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</si>
  <si>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</si>
  <si>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</si>
  <si>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</si>
  <si>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</si>
  <si>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</si>
  <si>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</si>
  <si>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</si>
  <si>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</si>
  <si>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</si>
  <si>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</si>
  <si>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</si>
  <si>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</si>
  <si>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</si>
  <si>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</si>
  <si>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</si>
  <si>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</si>
  <si>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</si>
  <si>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</si>
  <si>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</si>
  <si>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</si>
  <si>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</si>
  <si>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</si>
  <si>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</si>
  <si>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</si>
  <si>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</si>
  <si>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</si>
  <si>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</si>
  <si>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</si>
  <si>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</si>
  <si>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</si>
  <si>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</si>
  <si>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</si>
  <si>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</si>
  <si>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</si>
  <si>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</si>
  <si>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</si>
  <si>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</si>
  <si>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</si>
  <si>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</si>
  <si>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</si>
  <si>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</si>
  <si>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</si>
  <si>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</si>
  <si>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</si>
  <si>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</si>
  <si>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</si>
  <si>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</si>
  <si>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</si>
  <si>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</si>
  <si>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</si>
  <si>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</si>
  <si>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</si>
  <si>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</si>
  <si>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</si>
  <si>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</si>
  <si>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</si>
  <si>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</si>
  <si>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</si>
  <si>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</si>
  <si>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</si>
  <si>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</si>
  <si>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</si>
  <si>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</si>
  <si>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</si>
  <si>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</si>
  <si>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</si>
  <si>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</si>
  <si>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</si>
  <si>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</si>
  <si>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</si>
  <si>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</si>
  <si>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</si>
  <si>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</si>
  <si>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</si>
  <si>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</si>
  <si>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</si>
  <si>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</si>
  <si>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</si>
  <si>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</si>
  <si>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</si>
  <si>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</si>
  <si>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</si>
  <si>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</si>
  <si>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</si>
  <si>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</si>
  <si>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</si>
  <si>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</si>
  <si>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</si>
  <si>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</si>
  <si>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</si>
  <si>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</si>
  <si>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</si>
  <si>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</si>
  <si>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</si>
  <si>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</si>
  <si>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</si>
  <si>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</si>
  <si>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</si>
  <si>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</si>
  <si>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</si>
  <si>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</si>
  <si>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</si>
  <si>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</si>
  <si>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</si>
  <si>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</si>
  <si>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</si>
  <si>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</si>
  <si>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</si>
  <si>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</si>
  <si>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</si>
  <si>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</si>
  <si>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</si>
  <si>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</si>
  <si>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</si>
  <si>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</si>
  <si>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</si>
  <si>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</si>
  <si>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</si>
  <si>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</si>
  <si>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</si>
  <si>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</si>
  <si>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</si>
  <si>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</si>
  <si>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</si>
  <si>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</si>
  <si>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</si>
  <si>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</si>
  <si>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</si>
  <si>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</si>
  <si>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</si>
  <si>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</si>
  <si>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</si>
  <si>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</si>
  <si>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</si>
  <si>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</si>
  <si>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</si>
  <si>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</si>
  <si>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</si>
  <si>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</si>
  <si>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</si>
  <si>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</si>
  <si>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</si>
  <si>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</si>
  <si>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</si>
  <si>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</si>
  <si>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</si>
  <si>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</si>
  <si>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</si>
  <si>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</si>
  <si>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</si>
  <si>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</si>
  <si>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</si>
  <si>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</si>
  <si>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</si>
  <si>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</si>
  <si>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</si>
  <si>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</si>
  <si>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</si>
  <si>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</si>
  <si>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</si>
  <si>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</si>
  <si>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</si>
  <si>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</si>
  <si>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</si>
  <si>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</si>
  <si>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</si>
  <si>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</si>
  <si>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</si>
  <si>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</si>
  <si>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</si>
  <si>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</si>
  <si>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</si>
  <si>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</si>
  <si>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</si>
  <si>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</si>
  <si>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</si>
  <si>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</si>
  <si>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</si>
  <si>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</si>
  <si>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</si>
  <si>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</si>
  <si>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</si>
  <si>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</si>
  <si>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</si>
  <si>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</si>
  <si>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</si>
  <si>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</si>
  <si>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</si>
  <si>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</si>
  <si>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</si>
  <si>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</si>
  <si>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</si>
  <si>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</si>
  <si>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</si>
  <si>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</si>
  <si>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</si>
  <si>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</si>
  <si>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</si>
  <si>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</si>
  <si>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</si>
  <si>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</si>
  <si>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</si>
  <si>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</si>
  <si>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</si>
  <si>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</si>
  <si>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</si>
  <si>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</si>
  <si>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</si>
  <si>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</si>
  <si>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</si>
  <si>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</si>
  <si>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</si>
  <si>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</si>
  <si>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</si>
  <si>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</si>
  <si>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</si>
  <si>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</si>
  <si>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</si>
  <si>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</si>
  <si>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</si>
  <si>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</si>
  <si>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</si>
  <si>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</si>
  <si>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</si>
  <si>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</si>
  <si>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</si>
  <si>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</si>
  <si>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</si>
  <si>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</si>
  <si>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</si>
  <si>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</si>
  <si>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</si>
  <si>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</si>
  <si>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</si>
  <si>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</si>
  <si>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</si>
  <si>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</si>
  <si>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</si>
  <si>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</si>
  <si>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</si>
  <si>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</si>
  <si>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</si>
  <si>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</si>
  <si>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</si>
  <si>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</si>
  <si>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</si>
  <si>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</si>
  <si>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</si>
  <si>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</si>
  <si>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</si>
  <si>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</si>
  <si>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</si>
  <si>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</si>
  <si>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</si>
  <si>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</si>
  <si>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</si>
  <si>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</si>
  <si>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</si>
  <si>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</si>
  <si>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</si>
  <si>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</si>
  <si>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</si>
  <si>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</si>
  <si>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</si>
  <si>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</si>
  <si>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</si>
  <si>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</si>
  <si>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</si>
  <si>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</si>
  <si>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</si>
  <si>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</si>
  <si>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</si>
  <si>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</si>
  <si>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</si>
  <si>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</si>
  <si>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IF1851</t>
  </si>
  <si>
    <t>WB209</t>
  </si>
  <si>
    <t>dfm-1758</t>
  </si>
  <si>
    <t>dfm-1759</t>
  </si>
  <si>
    <t>dfm-1760</t>
  </si>
  <si>
    <t>dfm-1761</t>
  </si>
  <si>
    <t>dfm-1762</t>
  </si>
  <si>
    <t>dfm-1763</t>
  </si>
  <si>
    <t>dfm-1764</t>
  </si>
  <si>
    <t>PK300M</t>
  </si>
  <si>
    <t>dfm-1765</t>
  </si>
  <si>
    <t>dfm-1766</t>
  </si>
  <si>
    <t>dfm-1767</t>
  </si>
  <si>
    <t>dfm-1768</t>
  </si>
  <si>
    <t>dfm-1769</t>
  </si>
  <si>
    <t>dfm-1770</t>
  </si>
  <si>
    <t>IR6596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</si>
  <si>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</si>
  <si>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</si>
  <si>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</si>
  <si>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</si>
  <si>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</si>
  <si>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</si>
  <si>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</si>
  <si>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</si>
  <si>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dfm-1779</t>
  </si>
  <si>
    <t>JA1635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</si>
  <si>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</si>
  <si>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</si>
  <si>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</si>
  <si>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</si>
  <si>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</si>
  <si>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</si>
  <si>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</si>
  <si>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</si>
  <si>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</si>
  <si>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</si>
  <si>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VT802</t>
  </si>
  <si>
    <t>dfm-1790</t>
  </si>
  <si>
    <t>dfm-1791</t>
  </si>
  <si>
    <t>dfm-1792</t>
  </si>
  <si>
    <t>IV1575</t>
  </si>
  <si>
    <t>dfm-1793</t>
  </si>
  <si>
    <t>0.8CM BARTACK</t>
  </si>
  <si>
    <t>dfm-1794</t>
  </si>
  <si>
    <t>dfm-1795</t>
  </si>
  <si>
    <t>dfm-1796</t>
  </si>
  <si>
    <t>dfm-1797</t>
  </si>
  <si>
    <t>dfm-1798</t>
  </si>
  <si>
    <t>dfm-1799</t>
  </si>
  <si>
    <t>IV1576</t>
  </si>
  <si>
    <t>dfm-1800</t>
  </si>
  <si>
    <t>dfm-1801</t>
  </si>
  <si>
    <t>dfm-1802</t>
  </si>
  <si>
    <t>dfm-1803</t>
  </si>
  <si>
    <t>dfm-1804</t>
  </si>
  <si>
    <t>dfm-1805</t>
  </si>
  <si>
    <t>dfm-1806</t>
  </si>
  <si>
    <t>IZ5979</t>
  </si>
  <si>
    <t>REMOVE LINING,
ADD PIPING</t>
  </si>
  <si>
    <t>dfm-1807</t>
  </si>
  <si>
    <t>dfm-1808</t>
  </si>
  <si>
    <t>dfm-1809</t>
  </si>
  <si>
    <t>dfm-1810</t>
  </si>
  <si>
    <t>dfm-1811</t>
  </si>
  <si>
    <t>PK106</t>
  </si>
  <si>
    <t>dfm-1812</t>
  </si>
  <si>
    <t>dfm-1813</t>
  </si>
  <si>
    <t>dfm-1814</t>
  </si>
  <si>
    <t>IX8634</t>
  </si>
  <si>
    <t>DC105</t>
  </si>
  <si>
    <t>dfm-1815</t>
  </si>
  <si>
    <t>dfm-1816</t>
  </si>
  <si>
    <t>dfm-1817</t>
  </si>
  <si>
    <t>dfm-1818</t>
  </si>
  <si>
    <t>dfm-1819</t>
  </si>
  <si>
    <t>REMOVE 
#301 OR #401</t>
  </si>
  <si>
    <t>dfm-1820</t>
  </si>
  <si>
    <t>dfm-1821</t>
  </si>
  <si>
    <t>dfm-1822</t>
  </si>
  <si>
    <t>ADD ISO # 605</t>
  </si>
  <si>
    <t>dfm-1823</t>
  </si>
  <si>
    <t>dfm-1824</t>
  </si>
  <si>
    <t>VT403M</t>
  </si>
  <si>
    <t>dfm-1825</t>
  </si>
  <si>
    <t>dfm-1826</t>
  </si>
  <si>
    <t>CL502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</si>
  <si>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</si>
  <si>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</si>
  <si>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</si>
  <si>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</si>
  <si>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</si>
  <si>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</si>
  <si>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</si>
  <si>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</si>
  <si>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IR6325</t>
  </si>
  <si>
    <t>dfm-1835</t>
  </si>
  <si>
    <t>dfm-1836</t>
  </si>
  <si>
    <t>dfm-1837</t>
  </si>
  <si>
    <t>JS100</t>
  </si>
  <si>
    <t>dfm-1838</t>
  </si>
  <si>
    <t>dfm-1839</t>
  </si>
  <si>
    <t>dfm-1840</t>
  </si>
  <si>
    <t>dfm-1841</t>
  </si>
  <si>
    <t>VT300M</t>
  </si>
  <si>
    <t>dfm-1842</t>
  </si>
  <si>
    <t>dfm-1843</t>
  </si>
  <si>
    <t>dfm-1844</t>
  </si>
  <si>
    <t>IR2489</t>
  </si>
  <si>
    <t>dfm-1845</t>
  </si>
  <si>
    <t>dfm-1846</t>
  </si>
  <si>
    <t>dfm-1847</t>
  </si>
  <si>
    <t>dfm-1848</t>
  </si>
  <si>
    <t>dfm-1849</t>
  </si>
  <si>
    <t>dfm-1850</t>
  </si>
  <si>
    <t>BARTACK 3CM</t>
  </si>
  <si>
    <t>dfm-1851</t>
  </si>
  <si>
    <t>dfm-1852</t>
  </si>
  <si>
    <t>dfm-1853</t>
  </si>
  <si>
    <t>dfm-1854</t>
  </si>
  <si>
    <t>dfm-1855</t>
  </si>
  <si>
    <t>VT700</t>
  </si>
  <si>
    <t>dfm-1856</t>
  </si>
  <si>
    <t>dfm-1857</t>
  </si>
  <si>
    <t>IR2490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</si>
  <si>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</si>
  <si>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</si>
  <si>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</si>
  <si>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</si>
  <si>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</si>
  <si>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</si>
  <si>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</si>
  <si>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</si>
  <si>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</si>
  <si>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</si>
  <si>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</si>
  <si>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</si>
  <si>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</si>
  <si>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</si>
  <si>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</si>
  <si>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</si>
  <si>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</si>
  <si>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</si>
  <si>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</si>
  <si>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PB301M</t>
  </si>
  <si>
    <t>dfm-1877</t>
  </si>
  <si>
    <t>dfm-1878</t>
  </si>
  <si>
    <t>dfm-1879</t>
  </si>
  <si>
    <t>IR6169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</si>
  <si>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</si>
  <si>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</si>
  <si>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</si>
  <si>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</si>
  <si>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</si>
  <si>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</si>
  <si>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</si>
  <si>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</si>
  <si>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</si>
  <si>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</si>
  <si>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VT702M</t>
  </si>
  <si>
    <t>dfm-1890</t>
  </si>
  <si>
    <t>dfm-1891</t>
  </si>
  <si>
    <t>IM7619</t>
  </si>
  <si>
    <t>dfm-1892</t>
  </si>
  <si>
    <t>dfm-1893</t>
  </si>
  <si>
    <t>dfm-1894</t>
  </si>
  <si>
    <t>dfm-1895</t>
  </si>
  <si>
    <t>dfm-1896</t>
  </si>
  <si>
    <t>dfm-1897</t>
  </si>
  <si>
    <t>dfm-1898</t>
  </si>
  <si>
    <t>dfm-1899</t>
  </si>
  <si>
    <t>dfm-1900</t>
  </si>
  <si>
    <t>dfm-1901</t>
  </si>
  <si>
    <t>dfm-1902</t>
  </si>
  <si>
    <t>dfm-1903</t>
  </si>
  <si>
    <t>IR5839</t>
  </si>
  <si>
    <t>dfm-1904</t>
  </si>
  <si>
    <t>dfm-1905</t>
  </si>
  <si>
    <t>dfm-1906</t>
  </si>
  <si>
    <t>dfm-1907</t>
  </si>
  <si>
    <t>dfm-1908</t>
  </si>
  <si>
    <t>6MM&amp;3MM</t>
  </si>
  <si>
    <t>dfm-1909</t>
  </si>
  <si>
    <t>dfm-1910</t>
  </si>
  <si>
    <t>dfm-1911</t>
  </si>
  <si>
    <t>dfm-1912</t>
  </si>
  <si>
    <t>dfm-1913</t>
  </si>
  <si>
    <t>IR5841</t>
  </si>
  <si>
    <t>dfm-1914</t>
  </si>
  <si>
    <t>dfm-1915</t>
  </si>
  <si>
    <t>dfm-1916</t>
  </si>
  <si>
    <t>dfm-1917</t>
  </si>
  <si>
    <t>6CM&amp;3CM</t>
  </si>
  <si>
    <t>dfm-1918</t>
  </si>
  <si>
    <t>dfm-1919</t>
  </si>
  <si>
    <t>dfm-1920</t>
  </si>
  <si>
    <t>dfm-1921</t>
  </si>
  <si>
    <t>dfm-1922</t>
  </si>
  <si>
    <t>dfm-1923</t>
  </si>
  <si>
    <t>IO2341</t>
  </si>
  <si>
    <t>ADD #301</t>
  </si>
  <si>
    <t>dfm-1924</t>
  </si>
  <si>
    <t>dfm-1925</t>
  </si>
  <si>
    <t>dfm-1926</t>
  </si>
  <si>
    <t>ADD PIPING</t>
  </si>
  <si>
    <t>dfm-1927</t>
  </si>
  <si>
    <t>3CM</t>
  </si>
  <si>
    <t>dfm-1928</t>
  </si>
  <si>
    <t>dfm-1929</t>
  </si>
  <si>
    <t>dfm-1930</t>
  </si>
  <si>
    <t>dfm-1931</t>
  </si>
  <si>
    <t>DC102M</t>
  </si>
  <si>
    <t>dfm-1932</t>
  </si>
  <si>
    <t>DC206</t>
  </si>
  <si>
    <t>dfm-1933</t>
  </si>
  <si>
    <t>dfm-1934</t>
  </si>
  <si>
    <t>IZ4783</t>
  </si>
  <si>
    <t>WB103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</si>
  <si>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</si>
  <si>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</si>
  <si>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</si>
  <si>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</si>
  <si>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</si>
  <si>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</si>
  <si>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</si>
  <si>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</si>
  <si>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</si>
  <si>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IZ3323</t>
  </si>
  <si>
    <t>NK204M</t>
  </si>
  <si>
    <t>dfm-1944</t>
  </si>
  <si>
    <t>dfm-1945</t>
  </si>
  <si>
    <t>dfm-1946</t>
  </si>
  <si>
    <t>PK508M</t>
  </si>
  <si>
    <t>dfm-1947</t>
  </si>
  <si>
    <t>EXPOSED TRIM</t>
  </si>
  <si>
    <t>dfm-1948</t>
  </si>
  <si>
    <t>JF0070</t>
  </si>
  <si>
    <t>dfm-1949</t>
  </si>
  <si>
    <t>dfm-1950</t>
  </si>
  <si>
    <t>dfm-1951</t>
  </si>
  <si>
    <t>WU200M</t>
  </si>
  <si>
    <t>dfm-1952</t>
  </si>
  <si>
    <t>dfm-1953</t>
  </si>
  <si>
    <t>dfm-1954</t>
  </si>
  <si>
    <t>LU102</t>
  </si>
  <si>
    <t>dfm-1955</t>
  </si>
  <si>
    <t>dfm-1956</t>
  </si>
  <si>
    <t>PK800M</t>
  </si>
  <si>
    <t>dfm-1957</t>
  </si>
  <si>
    <t>dfm-1958</t>
  </si>
  <si>
    <t>dfm-1959</t>
  </si>
  <si>
    <t>REMOVE#406,ADD301</t>
  </si>
  <si>
    <t>dfm-1960</t>
  </si>
  <si>
    <t>HM800</t>
  </si>
  <si>
    <t>dfm-1961</t>
  </si>
  <si>
    <t>dfm-1962</t>
  </si>
  <si>
    <t>FA'27</t>
  </si>
  <si>
    <t>IZ1949</t>
  </si>
  <si>
    <t>dfm-1963</t>
  </si>
  <si>
    <t>LU100</t>
  </si>
  <si>
    <t>dfm-1964</t>
  </si>
  <si>
    <t>WW204M</t>
  </si>
  <si>
    <t>dfm-1965</t>
  </si>
  <si>
    <t>dfm-1966</t>
  </si>
  <si>
    <t>dfm-1967</t>
  </si>
  <si>
    <t>dfm-1968</t>
  </si>
  <si>
    <t>dfm-1969</t>
  </si>
  <si>
    <t>dfm-1970</t>
  </si>
  <si>
    <t>dfm-1971</t>
  </si>
  <si>
    <t>PK202M</t>
  </si>
  <si>
    <t>dfm-1972</t>
  </si>
  <si>
    <t>PB208</t>
  </si>
  <si>
    <t>dfm-1973</t>
  </si>
  <si>
    <t>dfm-1974</t>
  </si>
  <si>
    <t>dfm-1975</t>
  </si>
  <si>
    <t>dfm-1977</t>
  </si>
  <si>
    <t>IR7128</t>
  </si>
  <si>
    <t>dfm-1978</t>
  </si>
  <si>
    <t>dfm-1979</t>
  </si>
  <si>
    <t>dfm-1980</t>
  </si>
  <si>
    <t>dfm-1981</t>
  </si>
  <si>
    <t>3CM BARTACK</t>
  </si>
  <si>
    <t>dfm-1982</t>
  </si>
  <si>
    <t>dfm-1983</t>
  </si>
  <si>
    <t>dfm-1984</t>
  </si>
  <si>
    <t>dfm-1985</t>
  </si>
  <si>
    <t>dfm-1986</t>
  </si>
  <si>
    <t>dfm-1987</t>
  </si>
  <si>
    <t>IR6359</t>
  </si>
  <si>
    <t>dfm-1988</t>
  </si>
  <si>
    <t>dfm-1989</t>
  </si>
  <si>
    <t>dfm-1991</t>
  </si>
  <si>
    <t>dfm-1993</t>
  </si>
  <si>
    <t>IW7780</t>
  </si>
  <si>
    <t>dfm-1995</t>
  </si>
  <si>
    <t>0.3mm</t>
  </si>
  <si>
    <t>dfm-1996</t>
  </si>
  <si>
    <t>dfm-1997</t>
  </si>
  <si>
    <t>dfm-1999</t>
  </si>
  <si>
    <t>dfm-2000</t>
  </si>
  <si>
    <t>dfm-2001</t>
  </si>
  <si>
    <t>dfm-2002</t>
  </si>
  <si>
    <t>dfm-2003</t>
  </si>
  <si>
    <t>IF2062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</si>
  <si>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</si>
  <si>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</si>
  <si>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</si>
  <si>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</si>
  <si>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</si>
  <si>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</si>
  <si>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</si>
  <si>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</si>
  <si>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</si>
  <si>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GT205M</t>
  </si>
  <si>
    <t>dfm-2014</t>
  </si>
  <si>
    <t>dfm-2015</t>
  </si>
  <si>
    <t>dfm-2016</t>
  </si>
  <si>
    <t>dfm-2018</t>
  </si>
  <si>
    <t>IR6168</t>
  </si>
  <si>
    <t>dfm-2019</t>
  </si>
  <si>
    <t>dfm-2020</t>
  </si>
  <si>
    <t>dfm-2021</t>
  </si>
  <si>
    <t>dfm-2022</t>
  </si>
  <si>
    <t>PK204M</t>
  </si>
  <si>
    <t>dfm-2023</t>
  </si>
  <si>
    <t>dfm-2024</t>
  </si>
  <si>
    <t>0.3CM</t>
  </si>
  <si>
    <t>dfm-2025</t>
  </si>
  <si>
    <t>IR4420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</si>
  <si>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</si>
  <si>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</si>
  <si>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</si>
  <si>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</si>
  <si>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</si>
  <si>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</si>
  <si>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</si>
  <si>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</si>
  <si>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dfm-2035</t>
  </si>
  <si>
    <t>dfm-2036</t>
  </si>
  <si>
    <t>dfm-2038</t>
  </si>
  <si>
    <t>dfm-2039</t>
  </si>
  <si>
    <t>dfm-2040</t>
  </si>
  <si>
    <t>0.1cm</t>
  </si>
  <si>
    <t>dfm-2041</t>
  </si>
  <si>
    <t>dfm-2042</t>
  </si>
  <si>
    <t>IZ1282/IZ1283</t>
  </si>
  <si>
    <t>dfm-2043</t>
  </si>
  <si>
    <t>dfm-2044</t>
  </si>
  <si>
    <t>dfm-2045</t>
  </si>
  <si>
    <t>dfm-2046</t>
  </si>
  <si>
    <t>dfm-2047</t>
  </si>
  <si>
    <t>dfm-2048</t>
  </si>
  <si>
    <t>dfm-2049</t>
  </si>
  <si>
    <t>PK216M</t>
  </si>
  <si>
    <t>1CM BARTACK</t>
  </si>
  <si>
    <t>dfm-2050</t>
  </si>
  <si>
    <t>PB106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</si>
  <si>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</si>
  <si>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</si>
  <si>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</si>
  <si>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</si>
  <si>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</si>
  <si>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</si>
  <si>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</si>
  <si>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</si>
  <si>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</si>
  <si>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</si>
  <si>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WB205</t>
  </si>
  <si>
    <t>dfm-2061</t>
  </si>
  <si>
    <t>dfm-2062</t>
  </si>
  <si>
    <t>dfm-2063</t>
  </si>
  <si>
    <t>dfm-2064</t>
  </si>
  <si>
    <t>dfm-2065</t>
  </si>
  <si>
    <t>VT601</t>
  </si>
  <si>
    <t>dfm-2066</t>
  </si>
  <si>
    <t>dfm-2068</t>
  </si>
  <si>
    <t>IZ1280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</si>
  <si>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</si>
  <si>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</si>
  <si>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</si>
  <si>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</si>
  <si>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</si>
  <si>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</si>
  <si>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</si>
  <si>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</si>
  <si>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</si>
  <si>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</si>
  <si>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</si>
  <si>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W'S FITNESS</t>
  </si>
  <si>
    <t>DX6016</t>
  </si>
  <si>
    <t>WB107M</t>
  </si>
  <si>
    <t>dfm-2081</t>
  </si>
  <si>
    <t>dfm-2082</t>
  </si>
  <si>
    <t>GT200</t>
  </si>
  <si>
    <t>dfm-2083</t>
  </si>
  <si>
    <t>dfm-2084</t>
  </si>
  <si>
    <t>dfm-2085</t>
  </si>
  <si>
    <t>dfm-2086</t>
  </si>
  <si>
    <t>dfm-2087</t>
  </si>
  <si>
    <t>VT302</t>
  </si>
  <si>
    <t>DX6017</t>
  </si>
  <si>
    <t>dfm-2088</t>
  </si>
  <si>
    <t>dfm-2089</t>
  </si>
  <si>
    <t>dfm-2090</t>
  </si>
  <si>
    <t>GT400</t>
  </si>
  <si>
    <t>dfm-2091</t>
  </si>
  <si>
    <t>HM408</t>
  </si>
  <si>
    <t>dfm-2092</t>
  </si>
  <si>
    <t>dfm-2093</t>
  </si>
  <si>
    <t>dfm-2094</t>
  </si>
  <si>
    <t>dfm-2095</t>
  </si>
  <si>
    <t>dfm-2096</t>
  </si>
  <si>
    <t>IZ1547</t>
  </si>
  <si>
    <t>dfm-2097</t>
  </si>
  <si>
    <t>dfm-2098</t>
  </si>
  <si>
    <t>dfm-2099</t>
  </si>
  <si>
    <t>dfm-2100</t>
  </si>
  <si>
    <t>dfm-2101</t>
  </si>
  <si>
    <t>dfm-2102</t>
  </si>
  <si>
    <t>dfm-2103</t>
  </si>
  <si>
    <t>dfm-2104</t>
  </si>
  <si>
    <t>dfm-2105</t>
  </si>
  <si>
    <t>PB303</t>
  </si>
  <si>
    <t>dfm-2106</t>
  </si>
  <si>
    <t>dfm-2107</t>
  </si>
  <si>
    <t>JF4132</t>
  </si>
  <si>
    <t>dfm-2108</t>
  </si>
  <si>
    <t>dfm-2109</t>
  </si>
  <si>
    <t>dfm-2110</t>
  </si>
  <si>
    <t>dfm-2111</t>
  </si>
  <si>
    <t>dfm-2112</t>
  </si>
  <si>
    <t>dfm-2113</t>
  </si>
  <si>
    <t>dfm-2114</t>
  </si>
  <si>
    <t>dfm-2115</t>
  </si>
  <si>
    <t>dfm-2116</t>
  </si>
  <si>
    <t>dfm-2117</t>
  </si>
  <si>
    <t>dfm-2118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</si>
  <si>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</si>
  <si>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</si>
  <si>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</si>
  <si>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</si>
  <si>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</si>
  <si>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</si>
  <si>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</si>
  <si>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</si>
  <si>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</si>
  <si>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</si>
  <si>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</si>
  <si>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</si>
  <si>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</si>
  <si>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</si>
  <si>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</si>
  <si>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</si>
  <si>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</si>
  <si>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</si>
  <si>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</si>
  <si>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</si>
  <si>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</si>
  <si>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</si>
  <si>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</si>
  <si>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</si>
  <si>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</si>
  <si>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</si>
  <si>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</si>
  <si>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</si>
  <si>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</si>
  <si>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</si>
  <si>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</si>
  <si>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</si>
  <si>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</si>
  <si>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</si>
  <si>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</si>
  <si>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</si>
  <si>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</si>
  <si>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</si>
  <si>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</si>
  <si>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</si>
  <si>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</si>
  <si>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</si>
  <si>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</si>
  <si>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</si>
  <si>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</si>
  <si>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</si>
  <si>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</si>
  <si>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</si>
  <si>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</si>
  <si>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</si>
  <si>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</si>
  <si>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</si>
  <si>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</si>
  <si>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</si>
  <si>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</si>
  <si>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</si>
  <si>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</si>
  <si>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</si>
  <si>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</si>
  <si>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</si>
  <si>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</si>
  <si>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</si>
  <si>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</si>
  <si>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</si>
  <si>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</si>
  <si>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</si>
  <si>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</si>
  <si>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</si>
  <si>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</si>
  <si>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</si>
  <si>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</si>
  <si>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</si>
  <si>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</si>
  <si>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</si>
  <si>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WB308</t>
  </si>
  <si>
    <t>WB402</t>
  </si>
  <si>
    <t>ZP201</t>
  </si>
  <si>
    <t>ZP300</t>
  </si>
  <si>
    <t>VT301</t>
  </si>
  <si>
    <t>PB206</t>
  </si>
  <si>
    <t>TH406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</si>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</sst>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6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8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2112" totalsRowShown="0" headerRowDxfId="26" dataDxfId="25" tableBorderDxfId="24">
  <autoFilter ref="A2:K2112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42"/>
  <sheetViews>
    <sheetView tabSelected="1" zoomScale="106" zoomScaleNormal="100" workbookViewId="0">
      <pane ySplit="2" topLeftCell="A1983" activePane="bottomLeft" state="frozen"/>
      <selection pane="bottomLeft" activeCell="Q1988" sqref="Q1988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IF(COUNTIFS($E$3:E2112,E910)=1,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IF(COUNTIFS($E$3:E2112,E911)=1,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IF(COUNTIFS($E$3:E2112,E912)=1,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IF(COUNTIFS($E$3:E2112,E913)=1,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IF(COUNTIFS($E$3:E2112,E914)=1,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IF(COUNTIFS($E$3:E2112,E915)=1,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IF(COUNTIFS($E$3:E2112,E916)=1,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IF(COUNTIFS($E$3:E2112,E917)=1,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IF(COUNTIFS($E$3:E2112,E918)=1,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IF(COUNTIFS($E$3:E2112,E919)=1,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IF(COUNTIFS($E$3:E2112,E920)=1,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IF(COUNTIFS($E$3:E2112,E925)=1,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IF(COUNTIFS($E$3:E2112,E926)=1,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IF(COUNTIFS($E$3:E2112,E927)=1,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IF(COUNTIFS($E$3:E2112,E928)=1,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IF(COUNTIFS($E$3:E2112,E929)=1,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IF(COUNTIFS($E$3:E2112,E939)=1,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IF(COUNTIFS($E$3:E2112,E944)=1,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IF(COUNTIFS($E$3:E2112,E945)=1,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IF(COUNTIFS($E$3:E2112,E946)=1,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IF(COUNTIFS($E$3:E2112,E947)=1,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IF(COUNTIFS($E$3:E2112,E948)=1,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IF(COUNTIFS($E$3:E2112,E955)=1,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IF(COUNTIFS($E$3:E2112,E956)=1,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IF(COUNTIFS($E$3:E2112,E957)=1,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IF(COUNTIFS($E$3:E2112,E959)=1,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4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IF(COUNTIFS($E$3:E2112,E972)=1,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IF(COUNTIFS($E$3:E2112,E973)=1,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IF(COUNTIFS($E$3:E2112,E974)=1,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IF(COUNTIFS($E$3:E2112,E975)=1,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IF(COUNTIFS($E$3:E2112,E976)=1,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IF(COUNTIFS($E$3:E2112,E977)=1,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IF(COUNTIFS($E$3:E2112,E992)=1,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IF(COUNTIFS($E$3:E2112,E999)=1,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IF(COUNTIFS($E$3:E2112,E1004)=1,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IF(COUNTIFS($E$3:E2112,E1005)=1,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IF(COUNTIFS($E$3:E2112,E1010)=1,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IF(COUNTIFS($E$3:E2112,E1015)=1,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IF(COUNTIFS($E$3:E2112,E1016)=1,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IF(COUNTIFS($E$3:E2112,E1026)=1,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IF(COUNTIFS($E$3:E2112,E1027)=1,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IF(COUNTIFS($E$3:E2112,E1028)=1,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IF(COUNTIFS($E$3:E2112,E1029)=1,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IF(COUNTIFS($E$3:E2112,E1030)=1,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IF(COUNTIFS($E$3:E2112,E1031)=1,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IF(COUNTIFS($E$3:E2112,E1032)=1,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IF(COUNTIFS($E$3:E2112,E1033)=1,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IF(COUNTIFS($E$3:E2112,E1034)=1,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IF(COUNTIFS($E$3:E2112,E1035)=1,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IF(COUNTIFS($E$3:E2112,E1036)=1,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IF(COUNTIFS($E$3:E2112,E1038)=1,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IF(COUNTIFS($E$3:E2112,E1039)=1,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IF(COUNTIFS($E$3:E2112,E1040)=1,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IF(COUNTIFS($E$3:E2112,E1041)=1,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IF(COUNTIFS($E$3:E2112,E1042)=1,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IF(COUNTIFS($E$3:E2112,E1043)=1,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IF(COUNTIFS($E$3:E2112,E1044)=1,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IF(COUNTIFS($E$3:E2112,E1045)=1,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IF(COUNTIFS($E$3:E2112,E1046)=1,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IF(COUNTIFS($E$3:E2112,E1047)=1,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IF(COUNTIFS($E$3:E2112,E1048)=1,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IF(COUNTIFS($E$3:E2112,E1049)=1,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IF(COUNTIFS($E$3:E2112,E1050)=1,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IF(COUNTIFS($E$3:E2112,E1051)=1,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IF(COUNTIFS($E$3:E2112,E1054)=1,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IF(COUNTIFS($E$3:E2112,E1055)=1,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IF(COUNTIFS($E$3:E2112,E1056)=1,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IF(COUNTIFS($E$3:E2112,E1061)=1,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IF(COUNTIFS($E$3:E2112,E1062)=1,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IF(COUNTIFS($E$3:E2112,E1063)=1,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IF(COUNTIFS($E$3:E2112,E1066)=1,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IF(COUNTIFS($E$3:E2112,E1067)=1,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IF(COUNTIFS($E$3:E2112,E1071)=1,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IF(COUNTIFS($E$3:E2112,E1072)=1,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IF(COUNTIFS($E$3:E2112,E1073)=1,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IF(COUNTIFS($E$3:E2112,E1074)=1,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IF(COUNTIFS($E$3:E2112,E1075)=1,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IF(COUNTIFS($E$3:E2112,E1076)=1,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IF(COUNTIFS($E$3:E2112,E1077)=1,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IF(COUNTIFS($E$3:E2112,E1078)=1,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IF(COUNTIFS($E$3:E2112,E1084)=1,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IF(COUNTIFS($E$3:E2112,E1085)=1,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IF(COUNTIFS($E$3:E2112,E1086)=1,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IF(COUNTIFS($E$3:E2112,E1088)=1,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IF(COUNTIFS($E$3:E2112,E1089)=1,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IF(COUNTIFS($E$3:E2112,E1098)=1,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IF(COUNTIFS($E$3:E2112,E1099)=1,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IF(COUNTIFS($E$3:E2112,E1100)=1,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IF(COUNTIFS($E$3:E2112,E1101)=1,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IF(COUNTIFS($E$3:E2112,E1102)=1,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IF(COUNTIFS($E$3:E2112,E1103)=1,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IF(COUNTIFS($E$3:E2112,E1104)=1,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IF(COUNTIFS($E$3:E2112,E1105)=1,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IF(COUNTIFS($E$3:E2112,E1106)=1,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IF(COUNTIFS($E$3:E2112,E1107)=1,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IF(COUNTIFS($E$3:E2112,E1108)=1,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IF(COUNTIFS($E$3:E2112,E1109)=1,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IF(COUNTIFS($E$3:E2112,E1110)=1,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IF(COUNTIFS($E$3:E2112,E1111)=1,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IF(COUNTIFS($E$3:E2112,E1118)=1,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IF(COUNTIFS($E$3:E2112,E1119)=1,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IF(COUNTIFS($E$3:E2112,E1120)=1,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IF(COUNTIFS($E$3:E2112,E1121)=1,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IF(COUNTIFS($E$3:E2112,E1122)=1,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IF(COUNTIFS($E$3:E2112,E1123)=1,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IF(COUNTIFS($E$3:E2112,E1124)=1,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IF(COUNTIFS($E$3:E2112,E1125)=1,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IF(COUNTIFS($E$3:E2112,E1126)=1,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IF(COUNTIFS($E$3:E2112,E1127)=1,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IF(COUNTIFS($E$3:E2112,E1128)=1,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IF(COUNTIFS($E$3:E2112,E1129)=1,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IF(COUNTIFS($E$3:E2112,E1130)=1,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IF(COUNTIFS($E$3:E2112,E1131)=1,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IF(COUNTIFS($E$3:E2112,E1132)=1,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IF(COUNTIFS($E$3:E2112,E1133)=1,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IF(COUNTIFS($E$3:E2112,E1134)=1,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IF(COUNTIFS($E$3:E2112,E1135)=1,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IF(COUNTIFS($E$3:E2112,E1136)=1,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IF(COUNTIFS($E$3:E2112,E1137)=1,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IF(COUNTIFS($E$3:E2112,E1138)=1,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IF(COUNTIFS($E$3:E2112,E1139)=1,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IF(COUNTIFS($E$3:E2112,E1140)=1,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IF(COUNTIFS($E$3:E2112,E1141)=1,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IF(COUNTIFS($E$3:E2112,E1142)=1,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IF(COUNTIFS($E$3:E2112,E1143)=1,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IF(COUNTIFS($E$3:E2112,E1144)=1,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IF(COUNTIFS($E$3:E2112,E1145)=1,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IF(COUNTIFS($E$3:E2112,E1146)=1,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IF(COUNTIFS($E$3:E2112,E1147)=1,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IF(COUNTIFS($E$3:E2112,E1148)=1,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IF(COUNTIFS($E$3:E2112,E1149)=1,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IF(COUNTIFS($E$3:E2112,E1150)=1,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IF(COUNTIFS($E$3:E2112,E1151)=1,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IF(COUNTIFS($E$3:E2112,E1152)=1,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IF(COUNTIFS($E$3:E2112,E1153)=1,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IF(COUNTIFS($E$3:E2112,E1154)=1,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IF(COUNTIFS($E$3:E2112,E1155)=1,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IF(COUNTIFS($E$3:E2112,E1156)=1,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IF(COUNTIFS($E$3:E2112,E1157)=1,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IF(COUNTIFS($E$3:E2112,E1158)=1,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IF(COUNTIFS($E$3:E2112,E1159)=1,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IF(COUNTIFS($E$3:E2112,E1160)=1,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IF(COUNTIFS($E$3:E2112,E1161)=1,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IF(COUNTIFS($E$3:E2112,E1162)=1,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IF(COUNTIFS($E$3:E2112,E1163)=1,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IF(COUNTIFS($E$3:E2112,E1164)=1,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IF(COUNTIFS($E$3:E2112,E1165)=1,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IF(COUNTIFS($E$3:E2112,E1166)=1,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IF(COUNTIFS($E$3:E2112,E1167)=1,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IF(COUNTIFS($E$3:E2112,E1168)=1,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IF(COUNTIFS($E$3:E2112,E1169)=1,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IF(COUNTIFS($E$3:E2112,E1170)=1,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IF(COUNTIFS($E$3:E2112,E1171)=1,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IF(COUNTIFS($E$3:E2112,E1172)=1,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IF(COUNTIFS($E$3:E2112,E1173)=1,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IF(COUNTIFS($E$3:E2112,E1174)=1,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IF(COUNTIFS($E$3:E2112,E1175)=1,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IF(COUNTIFS($E$3:E2112,E1176)=1,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IF(COUNTIFS($E$3:E2112,E1177)=1,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IF(COUNTIFS($E$3:E2112,E1178)=1,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IF(COUNTIFS($E$3:E2112,E1179)=1,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IF(COUNTIFS($E$3:E2112,E1180)=1,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IF(COUNTIFS($E$3:E2112,E1181)=1,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IF(COUNTIFS($E$3:E2112,E1182)=1,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IF(COUNTIFS($E$3:E2112,E1183)=1,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IF(COUNTIFS($E$3:E2112,E1184)=1,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IF(COUNTIFS($E$3:E2112,E1185)=1,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IF(COUNTIFS($E$3:E2112,E1186)=1,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IF(COUNTIFS($E$3:E2112,E1187)=1,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IF(COUNTIFS($E$3:E2112,E1188)=1,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IF(COUNTIFS($E$3:E2112,E1189)=1,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IF(COUNTIFS($E$3:E2112,E1190)=1,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IF(COUNTIFS($E$3:E2112,E1191)=1,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IF(COUNTIFS($E$3:E2112,E1192)=1,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IF(COUNTIFS($E$3:E2112,E1193)=1,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IF(COUNTIFS($E$3:E2112,E1194)=1,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IF(COUNTIFS($E$3:E2112,E1195)=1,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IF(COUNTIFS($E$3:E2112,E1196)=1,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IF(COUNTIFS($E$3:E2112,E1197)=1,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IF(COUNTIFS($E$3:E2112,E1198)=1,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IF(COUNTIFS($E$3:E2112,E1199)=1,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IF(COUNTIFS($E$3:E2112,E1200)=1,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IF(COUNTIFS($E$3:E2112,E1201)=1,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IF(COUNTIFS($E$3:E2112,E1202)=1,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IF(COUNTIFS($E$3:E2112,E1203)=1,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IF(COUNTIFS($E$3:E2112,E1204)=1,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IF(COUNTIFS($E$3:E2112,E1205)=1,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IF(COUNTIFS($E$3:E2112,E1206)=1,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IF(COUNTIFS($E$3:E2112,E1207)=1,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IF(COUNTIFS($E$3:E2112,E1208)=1,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IF(COUNTIFS($E$3:E2112,E1209)=1,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IF(COUNTIFS($E$3:E2112,E1210)=1,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IF(COUNTIFS($E$3:E2112,E1211)=1,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IF(COUNTIFS($E$3:E2112,E1212)=1,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IF(COUNTIFS($E$3:E2112,E1213)=1,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IF(COUNTIFS($E$3:E2112,E1214)=1,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IF(COUNTIFS($E$3:E2112,E1215)=1,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IF(COUNTIFS($E$3:E2112,E1216)=1,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IF(COUNTIFS($E$3:E2112,E1217)=1,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IF(COUNTIFS($E$3:E2112,E1218)=1,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IF(COUNTIFS($E$3:E2112,E1219)=1,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IF(COUNTIFS($E$3:E2112,E1220)=1,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IF(COUNTIFS($E$3:E2112,E1221)=1,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IF(COUNTIFS($E$3:E2112,E1222)=1,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IF(COUNTIFS($E$3:E2112,E1223)=1,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IF(COUNTIFS($E$3:E2112,E1224)=1,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IF(COUNTIFS($E$3:E2112,E1225)=1,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IF(COUNTIFS($E$3:E2112,E1226)=1,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IF(COUNTIFS($E$3:E2112,E1227)=1,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IF(COUNTIFS($E$3:E2112,E1228)=1,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IF(COUNTIFS($E$3:E2112,E1229)=1,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IF(COUNTIFS($E$3:E2112,E1230)=1,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IF(COUNTIFS($E$3:E2112,E1231)=1,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IF(COUNTIFS($E$3:E2112,E1232)=1,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IF(COUNTIFS($E$3:E2112,E1233)=1,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IF(COUNTIFS($E$3:E2112,E1234)=1,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IF(COUNTIFS($E$3:E2112,E1235)=1,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IF(COUNTIFS($E$3:E2112,E1236)=1,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IF(COUNTIFS($E$3:E2112,E1237)=1,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IF(COUNTIFS($E$3:E2112,E1238)=1,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IF(COUNTIFS($E$3:E2112,E1239)=1,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IF(COUNTIFS($E$3:E2112,E1240)=1,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IF(COUNTIFS($E$3:E2112,E1241)=1,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IF(COUNTIFS($E$3:E2112,E1242)=1,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IF(COUNTIFS($E$3:E2112,E1243)=1,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IF(COUNTIFS($E$3:E2112,E1244)=1,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IF(COUNTIFS($E$3:E2112,E1245)=1,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IF(COUNTIFS($E$3:E2112,E1246)=1,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IF(COUNTIFS($E$3:E2112,E1247)=1,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IF(COUNTIFS($E$3:E2112,E1248)=1,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IF(COUNTIFS($E$3:E2112,E1249)=1,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IF(COUNTIFS($E$3:E2112,E1250)=1,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IF(COUNTIFS($E$3:E2112,E1251)=1,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IF(COUNTIFS($E$3:E2112,E1252)=1,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IF(COUNTIFS($E$3:E2112,E1253)=1,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IF(COUNTIFS($E$3:E2112,E1254)=1,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IF(COUNTIFS($E$3:E2112,E1255)=1,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IF(COUNTIFS($E$3:E2112,E1256)=1,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IF(COUNTIFS($E$3:E2112,E1257)=1,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IF(COUNTIFS($E$3:E2112,E1258)=1,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IF(COUNTIFS($E$3:E2112,E1259)=1,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IF(COUNTIFS($E$3:E2112,E1260)=1,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IF(COUNTIFS($E$3:E2112,E1261)=1,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IF(COUNTIFS($E$3:E2112,E1262)=1,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IF(COUNTIFS($E$3:E2112,E1263)=1,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IF(COUNTIFS($E$3:E2112,E1264)=1,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IF(COUNTIFS($E$3:E2112,E1265)=1,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IF(COUNTIFS($E$3:E2112,E1266)=1,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IF(COUNTIFS($E$3:E2112,E1267)=1,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IF(COUNTIFS($E$3:E2112,E1268)=1,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IF(COUNTIFS($E$3:E2112,E1269)=1,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IF(COUNTIFS($E$3:E2112,E1270)=1,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IF(COUNTIFS($E$3:E2112,E1271)=1,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IF(COUNTIFS($E$3:E2112,E1272)=1,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IF(COUNTIFS($E$3:E2112,E1273)=1,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IF(COUNTIFS($E$3:E2112,E1274)=1,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IF(COUNTIFS($E$3:E2112,E1275)=1,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IF(COUNTIFS($E$3:E2112,E1276)=1,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IF(COUNTIFS($E$3:E2112,E1277)=1,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IF(COUNTIFS($E$3:E2112,E1278)=1,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IF(COUNTIFS($E$3:E2112,E1279)=1,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IF(COUNTIFS($E$3:E2112,E1280)=1,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IF(COUNTIFS($E$3:E2112,E1281)=1,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IF(COUNTIFS($E$3:E2112,E1282)=1,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IF(COUNTIFS($E$3:E2112,E1283)=1,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IF(COUNTIFS($E$3:E2112,E1284)=1,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IF(COUNTIFS($E$3:E2112,E1285)=1,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IF(COUNTIFS($E$3:E2112,E1286)=1,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IF(COUNTIFS($E$3:E2112,E1287)=1,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IF(COUNTIFS($E$3:E2112,E1288)=1,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IF(COUNTIFS($E$3:E2112,E1289)=1,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IF(COUNTIFS($E$3:E2112,E1290)=1,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IF(COUNTIFS($E$3:E2112,E1291)=1,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IF(COUNTIFS($E$3:E2112,E1292)=1,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IF(COUNTIFS($E$3:E2112,E1293)=1,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IF(COUNTIFS($E$3:E2112,E1294)=1,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IF(COUNTIFS($E$3:E2112,E1295)=1,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IF(COUNTIFS($E$3:E2112,E1296)=1,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IF(COUNTIFS($E$3:E2112,E1297)=1,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IF(COUNTIFS($E$3:E2112,E1298)=1,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IF(COUNTIFS($E$3:E2112,E1299)=1,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IF(COUNTIFS($E$3:E2112,E1300)=1,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IF(COUNTIFS($E$3:E2112,E1301)=1,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IF(COUNTIFS($E$3:E2112,E1302)=1,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IF(COUNTIFS($E$3:E2112,E1303)=1,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IF(COUNTIFS($E$3:E2112,E1304)=1,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IF(COUNTIFS($E$3:E2112,E1306)=1,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IF(COUNTIFS($E$3:E2112,E1307)=1,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IF(COUNTIFS($E$3:E2112,E1308)=1,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IF(COUNTIFS($E$3:E2112,E1309)=1,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IF(COUNTIFS($E$3:E2112,E1311)=1,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IF(COUNTIFS($E$3:E2112,E1323)=1,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IF(COUNTIFS($E$3:E2112,E1324)=1,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IF(COUNTIFS($E$3:E2112,E1325)=1,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IF(COUNTIFS($E$3:E2112,E1326)=1,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IF(COUNTIFS($E$3:E2112,E1329)=1,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IF(COUNTIFS($E$3:E2112,E1330)=1,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IF(COUNTIFS($E$3:E2112,E1331)=1,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IF(COUNTIFS($E$3:E2112,E1332)=1,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IF(COUNTIFS($E$3:E2112,E1333)=1,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IF(COUNTIFS($E$3:E2112,E1334)=1,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IF(COUNTIFS($E$3:E2112,E1335)=1,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IF(COUNTIFS($E$3:E2112,E1336)=1,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IF(COUNTIFS($E$3:E2112,E1338)=1,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IF(COUNTIFS($E$3:E2112,E1339)=1,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IF(COUNTIFS($E$3:E2112,E1341)=1,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IF(COUNTIFS($E$3:E2112,E1344)=1,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IF(COUNTIFS($E$3:E2112,E1345)=1,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IF(COUNTIFS($E$3:E2112,E1347)=1,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IF(COUNTIFS($E$3:E2112,E1349)=1,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IF(COUNTIFS($E$3:E2112,E1350)=1,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IF(COUNTIFS($E$3:E2112,E1351)=1,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IF(COUNTIFS($E$3:E2112,E1353)=1,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IF(COUNTIFS($E$3:E2112,E1354)=1,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IF(COUNTIFS($E$3:E2112,E1355)=1,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IF(COUNTIFS($E$3:E2112,E1356)=1,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IF(COUNTIFS($E$3:E2112,E1357)=1,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IF(COUNTIFS($E$3:E2112,E1358)=1,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IF(COUNTIFS($E$3:E2112,E1359)=1,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IF(COUNTIFS($E$3:E2112,E1360)=1,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IF(COUNTIFS($E$3:E2112,E1361)=1,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IF(COUNTIFS($E$3:E2112,E1362)=1,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IF(COUNTIFS($E$3:E2112,E1363)=1,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IF(COUNTIFS($E$3:E2112,E1364)=1,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IF(COUNTIFS($E$3:E2112,E1365)=1,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IF(COUNTIFS($E$3:E2112,E1366)=1,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IF(COUNTIFS($E$3:E2112,E1367)=1,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IF(COUNTIFS($E$3:E2112,E1368)=1,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IF(COUNTIFS($E$3:E2112,E1369)=1,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IF(COUNTIFS($E$3:E2112,E1370)=1,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IF(COUNTIFS($E$3:E2112,E1371)=1,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IF(COUNTIFS($E$3:E2112,E1372)=1,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IF(COUNTIFS($E$3:E2112,E1373)=1,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IF(COUNTIFS($E$3:E2112,E1374)=1,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IF(COUNTIFS($E$3:E2112,E1375)=1,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IF(COUNTIFS($E$3:E2112,E1376)=1,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IF(COUNTIFS($E$3:E2112,E1377)=1,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IF(COUNTIFS($E$3:E2112,E1378)=1,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IF(COUNTIFS($E$3:E2112,E1379)=1,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IF(COUNTIFS($E$3:E2112,E1380)=1,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IF(COUNTIFS($E$3:E2112,E1381)=1,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IF(COUNTIFS($E$3:E2112,E1382)=1,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IF(COUNTIFS($E$3:E2112,E1383)=1,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IF(COUNTIFS($E$3:E2112,E1384)=1,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IF(COUNTIFS($E$3:E2112,E1385)=1,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IF(COUNTIFS($E$3:E2112,E1386)=1,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IF(COUNTIFS($E$3:E2112,E1387)=1,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IF(COUNTIFS($E$3:E2112,E1388)=1,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IF(COUNTIFS($E$3:E2112,E1389)=1,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IF(COUNTIFS($E$3:E2112,E1390)=1,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IF(COUNTIFS($E$3:E2112,E1391)=1,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IF(COUNTIFS($E$3:E2112,E1392)=1,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IF(COUNTIFS($E$3:E2112,E1393)=1,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IF(COUNTIFS($E$3:E2112,E1394)=1,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IF(COUNTIFS($E$3:E2112,E1395)=1,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IF(COUNTIFS($E$3:E2112,E1396)=1,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IF(COUNTIFS($E$3:E2112,E1397)=1,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IF(COUNTIFS($E$3:E2112,E1398)=1,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IF(COUNTIFS($E$3:E2112,E1399)=1,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IF(COUNTIFS($E$3:E2112,E1400)=1,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IF(COUNTIFS($E$3:E2112,E1401)=1,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IF(COUNTIFS($E$3:E2112,E1402)=1,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IF(COUNTIFS($E$3:E2112,E1403)=1,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IF(COUNTIFS($E$3:E2112,E1404)=1,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IF(COUNTIFS($E$3:E2112,E1405)=1,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IF(COUNTIFS($E$3:E2112,E1406)=1,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IF(COUNTIFS($E$3:E2112,E1407)=1,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IF(COUNTIFS($E$3:E2112,E1408)=1,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IF(COUNTIFS($E$3:E2112,E1409)=1,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IF(COUNTIFS($E$3:E2112,E1410)=1,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IF(COUNTIFS($E$3:E2112,E1411)=1,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IF(COUNTIFS($E$3:E2112,E1415)=1,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IF(COUNTIFS($E$3:E2112,E1416)=1,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IF(COUNTIFS($E$3:E2112,E1417)=1,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IF(COUNTIFS($E$3:E2112,E1418)=1,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IF(COUNTIFS($E$3:E2112,E1419)=1,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IF(COUNTIFS($E$3:E2112,E1420)=1,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IF(COUNTIFS($E$3:E2112,E1421)=1,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IF(COUNTIFS($E$3:E2112,E1422)=1,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IF(COUNTIFS($E$3:E2112,E1423)=1,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IF(COUNTIFS($E$3:E2112,E1424)=1,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IF(COUNTIFS($E$3:E2112,E1425)=1,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IF(COUNTIFS($E$3:E2112,E1426)=1,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IF(COUNTIFS($E$3:E2112,E1427)=1,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IF(COUNTIFS($E$3:E2112,E1428)=1,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IF(COUNTIFS($E$3:E2112,E1429)=1,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IF(COUNTIFS($E$3:E2112,E1430)=1,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IF(COUNTIFS($E$3:E2112,E1431)=1,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IF(COUNTIFS($E$3:E2112,E1432)=1,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IF(COUNTIFS($E$3:E2112,E1433)=1,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IF(COUNTIFS($E$3:E2112,E1434)=1,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IF(COUNTIFS($E$3:E2112,E1435)=1,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IF(COUNTIFS($E$3:E2112,E1436)=1,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IF(COUNTIFS($E$3:E2112,E1437)=1,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IF(COUNTIFS($E$3:E2112,E1438)=1,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IF(COUNTIFS($E$3:E2112,E1439)=1,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IF(COUNTIFS($E$3:E2112,E1440)=1,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IF(COUNTIFS($E$3:E2112,E1441)=1,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IF(COUNTIFS($E$3:E2112,E1442)=1,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IF(COUNTIFS($E$3:E2112,E1443)=1,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IF(COUNTIFS($E$3:E2112,E1444)=1,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IF(COUNTIFS($E$3:E2112,E1445)=1,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IF(COUNTIFS($E$3:E2112,E1446)=1,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IF(COUNTIFS($E$3:E2112,E1447)=1,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IF(COUNTIFS($E$3:E2112,E1448)=1,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IF(COUNTIFS($E$3:E2112,E1449)=1,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IF(COUNTIFS($E$3:E2112,E1450)=1,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IF(COUNTIFS($E$3:E2112,E1451)=1,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IF(COUNTIFS($E$3:E2112,E1452)=1,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IF(COUNTIFS($E$3:E2112,E1453)=1,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IF(COUNTIFS($E$3:E2112,E1454)=1,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IF(COUNTIFS($E$3:E2112,E1455)=1,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IF(COUNTIFS($E$3:E2112,E1456)=1,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IF(COUNTIFS($E$3:E2112,E1457)=1,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IF(COUNTIFS($E$3:E2112,E1458)=1,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IF(COUNTIFS($E$3:E2112,E1459)=1,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IF(COUNTIFS($E$3:E2112,E1460)=1,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IF(COUNTIFS($E$3:E2112,E1461)=1,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IF(COUNTIFS($E$3:E2112,E1462)=1,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IF(COUNTIFS($E$3:E2112,E1463)=1,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IF(COUNTIFS($E$3:E2112,E1464)=1,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IF(COUNTIFS($E$3:E2112,E1465)=1,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IF(COUNTIFS($E$3:E2112,E1466)=1,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IF(COUNTIFS($E$3:E2112,E1467)=1,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IF(COUNTIFS($E$3:E2112,E1468)=1,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IF(COUNTIFS($E$3:E2112,E1469)=1,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IF(COUNTIFS($E$3:E2112,E1470)=1,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IF(COUNTIFS($E$3:E2112,E1471)=1,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IF(COUNTIFS($E$3:E2112,E1472)=1,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IF(COUNTIFS($E$3:E2112,E1473)=1,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IF(COUNTIFS($E$3:E2112,E1474)=1,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IF(COUNTIFS($E$3:E2112,E1475)=1,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IF(COUNTIFS($E$3:E2112,E1476)=1,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IF(COUNTIFS($E$3:E2112,E1477)=1,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IF(COUNTIFS($E$3:E2112,E1478)=1,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IF(COUNTIFS($E$3:E2112,E1479)=1,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IF(COUNTIFS($E$3:E2112,E1480)=1,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IF(COUNTIFS($E$3:E2112,E1481)=1,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IF(COUNTIFS($E$3:E2112,E1482)=1,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IF(COUNTIFS($E$3:E2112,E1483)=1,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IF(COUNTIFS($E$3:E2112,E1484)=1,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IF(COUNTIFS($E$3:E2112,E1485)=1,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IF(COUNTIFS($E$3:E2112,E1486)=1,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IF(COUNTIFS($E$3:E2112,E1487)=1,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IF(COUNTIFS($E$3:E2112,E1488)=1,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IF(COUNTIFS($E$3:E2112,E1489)=1,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IF(COUNTIFS($E$3:E2112,E1490)=1,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IF(COUNTIFS($E$3:E2112,E1491)=1,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IF(COUNTIFS($E$3:E2112,E1492)=1,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IF(COUNTIFS($E$3:E2112,E1493)=1,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IF(COUNTIFS($E$3:E2113,E1494)=1,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IF(COUNTIFS($E$3:E2114,E1495)=1,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IF(COUNTIFS($E$3:E2115,E1496)=1,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IF(COUNTIFS($E$3:E2116,E1497)=1,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IF(COUNTIFS($E$3:E2117,E1498)=1,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IF(COUNTIFS($E$3:E2118,E1499)=1,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IF(COUNTIFS($E$3:E2119,E1500)=1,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IF(COUNTIFS($E$3:E2120,E1501)=1,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IF(COUNTIFS($E$3:E2121,E1502)=1,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IF(COUNTIFS($E$3:E2122,E1503)=1,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IF(COUNTIFS($E$3:E2123,E1504)=1,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IF(COUNTIFS($E$3:E2124,E1505)=1,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IF(COUNTIFS($E$3:E2125,E1506)=1,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IF(COUNTIFS($E$3:E2126,E1507)=1,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IF(COUNTIFS($E$3:E2127,E1508)=1,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IF(COUNTIFS($E$3:E2128,E1509)=1,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IF(COUNTIFS($E$3:E2129,E1510)=1,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IF(COUNTIFS($E$3:E2130,E1511)=1,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IF(COUNTIFS($E$3:E2131,E1512)=1,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IF(COUNTIFS($E$3:E2132,E1513)=1,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IF(COUNTIFS($E$3:E2133,E1514)=1,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IF(COUNTIFS($E$3:E2134,E1515)=1,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IF(COUNTIFS($E$3:E2135,E1516)=1,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IF(COUNTIFS($E$3:E2136,E1517)=1,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IF(COUNTIFS($E$3:E2137,E1518)=1,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IF(COUNTIFS($E$3:E2138,E1519)=1,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IF(COUNTIFS($E$3:E2139,E1520)=1,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IF(COUNTIFS($E$3:E2140,E1521)=1,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IF(COUNTIFS($E$3:E2141,E1522)=1,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IF(COUNTIFS($E$3:E2142,E1523)=1,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IF(COUNTIFS($E$3:E2143,E1524)=1,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IF(COUNTIFS($E$3:E2144,E1525)=1,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IF(COUNTIFS($E$3:E2145,E1526)=1,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IF(COUNTIFS($E$3:E2146,E1527)=1,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IF(COUNTIFS($E$3:E2147,E1528)=1,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IF(COUNTIFS($E$3:E2148,E1529)=1,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IF(COUNTIFS($E$3:E2149,E1530)=1,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IF(COUNTIFS($E$3:E2150,E1531)=1,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IF(COUNTIFS($E$3:E2151,E1532)=1,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IF(COUNTIFS($E$3:E2152,E1533)=1,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IF(COUNTIFS($E$3:E2153,E1534)=1,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IF(COUNTIFS($E$3:E2154,E1535)=1,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IF(COUNTIFS($E$3:E2155,E1536)=1,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IF(COUNTIFS($E$3:E2156,E1537)=1,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IF(COUNTIFS($E$3:E2157,E1538)=1,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IF(COUNTIFS($E$3:E2158,E1539)=1,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IF(COUNTIFS($E$3:E2159,E1540)=1,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IF(COUNTIFS($E$3:E2160,E1541)=1,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IF(COUNTIFS($E$3:E2161,E1542)=1,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IF(COUNTIFS($E$3:E2162,E1543)=1,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IF(COUNTIFS($E$3:E2163,E1544)=1,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IF(COUNTIFS($E$3:E2164,E1545)=1,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IF(COUNTIFS($E$3:E2165,E1546)=1,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IF(COUNTIFS($E$3:E2166,E1547)=1,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IF(COUNTIFS($E$3:E2167,E1548)=1,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IF(COUNTIFS($E$3:E2168,E1549)=1,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IF(COUNTIFS($E$3:E2169,E1550)=1,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IF(COUNTIFS($E$3:E2170,E1551)=1,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IF(COUNTIFS($E$3:E2171,E1552)=1,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IF(COUNTIFS($E$3:E2172,E1553)=1,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IF(COUNTIFS($E$3:E2173,E1554)=1,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IF(COUNTIFS($E$3:E2174,E1555)=1,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IF(COUNTIFS($E$3:E2175,E1556)=1,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IF(COUNTIFS($E$3:E2176,E1557)=1,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IF(COUNTIFS($E$3:E2177,E1558)=1,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IF(COUNTIFS($E$3:E2178,E1559)=1,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IF(COUNTIFS($E$3:E2202,E1583)=1,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IF(COUNTIFS($E$3:E2203,E1584)=1,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IF(COUNTIFS($E$3:E2204,E1585)=1,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IF(COUNTIFS($E$3:E2205,E1586)=1,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IF(COUNTIFS($E$3:E2206,E1587)=1,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IF(COUNTIFS($E$3:E2207,E1588)=1,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IF(COUNTIFS($E$3:E2208,E1589)=1,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IF(COUNTIFS($E$3:E2209,E1590)=1,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IF(COUNTIFS($E$3:E2210,E1591)=1,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IF(COUNTIFS($E$3:E2211,E1592)=1,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IF(COUNTIFS($E$3:E2212,E1593)=1,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IF(COUNTIFS($E$3:E2213,E1594)=1,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IF(COUNTIFS($E$3:E2241,E1622)=1,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IF(COUNTIFS($E$3:E2242,E1623)=1,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IF(COUNTIFS($E$3:E2243,E1624)=1,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IF(COUNTIFS($E$3:E2244,E1625)=1,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IF(COUNTIFS($E$3:E2245,E1626)=1,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IF(COUNTIFS($E$3:E2246,E1627)=1,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IF(COUNTIFS($E$3:E2247,E1628)=1,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IF(COUNTIFS($E$3:E2248,E1629)=1,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IF(COUNTIFS($E$3:E2249,E1630)=1,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IF(COUNTIFS($E$3:E2250,E1631)=1,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IF(COUNTIFS($E$3:E2251,E1632)=1,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IF(COUNTIFS($E$3:E2252,E1633)=1,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IF(COUNTIFS($E$3:E2253,E1634)=1,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IF(COUNTIFS($E$3:E2254,E1635)=1,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IF(COUNTIFS($E$3:E2255,E1636)=1,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IF(COUNTIFS($E$3:E2256,E1637)=1,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IF(COUNTIFS($E$3:E2257,E1638)=1,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IF(COUNTIFS($E$3:E2258,E1639)=1,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IF(COUNTIFS($E$3:E2259,E1640)=1,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IF(COUNTIFS($E$3:E2260,E1641)=1,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IF(COUNTIFS($E$3:E2261,E1642)=1,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IF(COUNTIFS($E$3:E2262,E1643)=1,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IF(COUNTIFS($E$3:E2263,E1644)=1,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IF(COUNTIFS($E$3:E2264,E1645)=1,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IF(COUNTIFS($E$3:E2265,E1646)=1,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IF(COUNTIFS($E$3:E2266,E1647)=1,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IF(COUNTIFS($E$3:E2267,E1648)=1,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IF(COUNTIFS($E$3:E2268,E1649)=1,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IF(COUNTIFS($E$3:E2269,E1650)=1,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IF(COUNTIFS($E$3:E2270,E1651)=1,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IF(COUNTIFS($E$3:E2271,E1652)=1,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IF(COUNTIFS($E$3:E2272,E1653)=1,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IF(COUNTIFS($E$3:E2273,E1654)=1,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IF(COUNTIFS($E$3:E2274,E1655)=1,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IF(COUNTIFS($E$3:E2275,E1656)=1,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IF(COUNTIFS($E$3:E2276,E1657)=1,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IF(COUNTIFS($E$3:E2277,E1658)=1,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IF(COUNTIFS($E$3:E2278,E1659)=1,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IF(COUNTIFS($E$3:E2279,E1660)=1,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IF(COUNTIFS($E$3:E2280,E1661)=1,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IF(COUNTIFS($E$3:E2281,E1662)=1,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IF(COUNTIFS($E$3:E2282,E1663)=1,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IF(COUNTIFS($E$3:E2283,E1664)=1,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IF(COUNTIFS($E$3:E2284,E1665)=1,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IF(COUNTIFS($E$3:E2285,E1666)=1,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IF(COUNTIFS($E$3:E2286,E1667)=1,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IF(COUNTIFS($E$3:E2287,E1668)=1,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IF(COUNTIFS($E$3:E2288,E1669)=1,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IF(COUNTIFS($E$3:E2289,E1670)=1,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IF(COUNTIFS($E$3:E2290,E1671)=1,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IF(COUNTIFS($E$3:E2291,E1672)=1,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IF(COUNTIFS($E$3:E2292,E1673)=1,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IF(COUNTIFS($E$3:E2293,E1674)=1,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IF(COUNTIFS($E$3:E2294,E1675)=1,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IF(COUNTIFS($E$3:E2295,E1676)=1,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IF(COUNTIFS($E$3:E2296,E1677)=1,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IF(COUNTIFS($E$3:E2297,E1678)=1,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IF(COUNTIFS($E$3:E2298,E1679)=1,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IF(COUNTIFS($E$3:E2299,E1680)=1,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IF(COUNTIFS($E$3:E2300,E1681)=1,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IF(COUNTIFS($E$3:E2301,E1682)=1,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IF(COUNTIFS($E$3:E2302,E1683)=1,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IF(COUNTIFS($E$3:E2303,E1684)=1,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IF(COUNTIFS($E$3:E2304,E1685)=1,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IF(COUNTIFS($E$3:E2305,E1686)=1,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IF(COUNTIFS($E$3:E2306,E1687)=1,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IF(COUNTIFS($E$3:E2307,E1688)=1,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IF(COUNTIFS($E$3:E2308,E1689)=1,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IF(COUNTIFS($E$3:E2309,E1690)=1,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IF(COUNTIFS($E$3:E2310,E1691)=1,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IF(COUNTIFS($E$3:E2311,E1692)=1,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IF(COUNTIFS($E$3:E2312,E1693)=1,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IF(COUNTIFS($E$3:E2313,E1694)=1,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IF(COUNTIFS($E$3:E2314,E1695)=1,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IF(COUNTIFS($E$3:E2315,E1696)=1,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IF(COUNTIFS($E$3:E2316,E1697)=1,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IF(COUNTIFS($E$3:E2317,E1698)=1,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IF(COUNTIFS($E$3:E2318,E1699)=1,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IF(COUNTIFS($E$3:E2319,E1700)=1,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IF(COUNTIFS($E$3:E2320,E1701)=1,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IF(COUNTIFS($E$3:E2321,E1702)=1,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IF(COUNTIFS($E$3:E2322,E1703)=1,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IF(COUNTIFS($E$3:E2323,E1704)=1,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IF(COUNTIFS($E$3:E2324,E1705)=1,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IF(COUNTIFS($E$3:E2325,E1706)=1,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IF(COUNTIFS($E$3:E2326,E1707)=1, K1707, 0)</f>
        <v>0</v>
      </c>
    </row>
    <row r="1708" spans="1:12" ht="41.25" customHeight="1">
      <c r="A1708" s="18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2">
        <f>IF(COUNTIFS($E$3:E2327,E1708)=1, K1708, 0)</f>
        <v>0</v>
      </c>
    </row>
    <row r="1709" spans="1:12" ht="41.25" customHeight="1">
      <c r="A1709" s="18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2">
        <f>IF(COUNTIFS($E$3:E2328,E1709)=1, K1709, 0)</f>
        <v>0</v>
      </c>
    </row>
    <row r="1710" spans="1:12" ht="41.25" customHeight="1">
      <c r="A1710" s="18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2">
        <f>IF(COUNTIFS($E$3:E2329,E1710)=1, K1710, 0)</f>
        <v>0</v>
      </c>
    </row>
    <row r="1711" spans="1:12" ht="41.25" customHeight="1">
      <c r="A1711" s="18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2">
        <f>IF(COUNTIFS($E$3:E2330,E1711)=1, K1711, 0)</f>
        <v>0</v>
      </c>
    </row>
    <row r="1712" spans="1:12" ht="41.25" customHeight="1">
      <c r="A1712" s="18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2">
        <f>IF(COUNTIFS($E$3:E2331,E1712)=1, K1712, 0)</f>
        <v>0</v>
      </c>
    </row>
    <row r="1713" spans="1:12" ht="41.25" customHeight="1">
      <c r="A1713" s="18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3"/>
    </row>
    <row r="1714" spans="1:12" ht="41.25" customHeight="1">
      <c r="A1714" s="18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3"/>
    </row>
    <row r="1715" spans="1:12" ht="41.25" customHeight="1">
      <c r="A1715" s="18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3"/>
    </row>
    <row r="1716" spans="1:12" ht="41.25" customHeight="1">
      <c r="A1716" s="18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3"/>
    </row>
    <row r="1717" spans="1:12" ht="41.25" customHeight="1">
      <c r="A1717" s="18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3"/>
    </row>
    <row r="1718" spans="1:12" ht="41.25" customHeight="1">
      <c r="A1718" s="18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3"/>
    </row>
    <row r="1719" spans="1:12" ht="41.25" customHeight="1">
      <c r="A1719" s="18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3"/>
    </row>
    <row r="1720" spans="1:12" ht="41.25" customHeight="1">
      <c r="A1720" s="18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3"/>
    </row>
    <row r="1721" spans="1:12" ht="41.25" customHeight="1">
      <c r="A1721" s="18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3"/>
    </row>
    <row r="1722" spans="1:12" ht="41.25" customHeight="1">
      <c r="A1722" s="18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3"/>
    </row>
    <row r="1723" spans="1:12" ht="41.25" customHeight="1">
      <c r="A1723" s="18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3"/>
    </row>
    <row r="1724" spans="1:12" ht="41.25" customHeight="1">
      <c r="A1724" s="18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3"/>
    </row>
    <row r="1725" spans="1:12" ht="41.25" customHeight="1">
      <c r="A1725" s="18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3"/>
    </row>
    <row r="1726" spans="1:12" ht="41.25" customHeight="1">
      <c r="A1726" s="18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3"/>
    </row>
    <row r="1727" spans="1:12" ht="41.25" customHeight="1">
      <c r="A1727" s="18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3"/>
    </row>
    <row r="1728" spans="1:12" ht="41.25" customHeight="1">
      <c r="A1728" s="18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3"/>
    </row>
    <row r="1729" spans="1:12" ht="41.25" customHeight="1">
      <c r="A1729" s="18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3"/>
    </row>
    <row r="1730" spans="1:12" ht="41.25" customHeight="1">
      <c r="A1730" s="18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3"/>
    </row>
    <row r="1731" spans="1:12" ht="41.25" customHeight="1">
      <c r="A1731" s="18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3"/>
    </row>
    <row r="1732" spans="1:12" ht="41.25" customHeight="1">
      <c r="A1732" s="18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3"/>
    </row>
    <row r="1733" spans="1:12" ht="41.25" customHeight="1">
      <c r="A1733" s="18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3"/>
    </row>
    <row r="1734" spans="1:12" ht="41.25" customHeight="1">
      <c r="A1734" s="18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3"/>
    </row>
    <row r="1735" spans="1:12" ht="41.25" customHeight="1">
      <c r="A1735" s="18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3"/>
    </row>
    <row r="1736" spans="1:12" ht="41.25" customHeight="1">
      <c r="A1736" s="18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3"/>
    </row>
    <row r="1737" spans="1:12" ht="41.25" customHeight="1">
      <c r="A1737" s="18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3"/>
    </row>
    <row r="1738" spans="1:12" ht="41.25" customHeight="1">
      <c r="A1738" s="18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3"/>
    </row>
    <row r="1739" spans="1:12" ht="41.25" customHeight="1">
      <c r="A1739" s="18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3"/>
    </row>
    <row r="1740" spans="1:12" ht="41.25" customHeight="1">
      <c r="A1740" s="18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3"/>
    </row>
    <row r="1741" spans="1:12" ht="41.25" customHeight="1">
      <c r="A1741" s="18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3"/>
    </row>
    <row r="1742" spans="1:12" ht="41.25" customHeight="1">
      <c r="A1742" s="18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3"/>
    </row>
    <row r="1743" spans="1:12" ht="41.25" customHeight="1">
      <c r="A1743" s="18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3"/>
    </row>
    <row r="1744" spans="1:12" ht="41.25" customHeight="1">
      <c r="A1744" s="18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3"/>
    </row>
    <row r="1745" spans="1:12" ht="41.25" customHeight="1">
      <c r="A1745" s="18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3"/>
    </row>
    <row r="1746" spans="1:12" ht="41.25" customHeight="1">
      <c r="A1746" s="18" t="s">
        <v>2447</v>
      </c>
      <c r="B1746" s="95" t="s">
        <v>1308</v>
      </c>
      <c r="C1746" s="95" t="s">
        <v>302</v>
      </c>
      <c r="D1746" s="68" t="s">
        <v>1447</v>
      </c>
      <c r="E1746" s="95" t="s">
        <v>2448</v>
      </c>
      <c r="F1746" s="96"/>
      <c r="G1746" s="95" t="s">
        <v>1623</v>
      </c>
      <c r="H1746" s="97" t="str">
        <f t="shared" ref="H1746:H1754" si="173">IF(RIGHT(G1746,1)="M", LEFT(G1746,LEN(G1746)-1), G1746)</f>
        <v>WB303</v>
      </c>
      <c r="I1746" s="97" t="str">
        <f t="shared" ref="I1746:I1754" si="174">IF(RIGHT(G1746,1)="M","M","Non-M")</f>
        <v>Non-M</v>
      </c>
      <c r="J1746" s="98"/>
      <c r="K1746" s="99"/>
      <c r="L1746" s="100"/>
    </row>
    <row r="1747" spans="1:12" ht="41.25" customHeight="1">
      <c r="A1747" s="18" t="s">
        <v>2449</v>
      </c>
      <c r="B1747" s="95" t="s">
        <v>1308</v>
      </c>
      <c r="C1747" s="95" t="s">
        <v>302</v>
      </c>
      <c r="D1747" s="68" t="s">
        <v>1447</v>
      </c>
      <c r="E1747" s="95" t="s">
        <v>2448</v>
      </c>
      <c r="F1747" s="96"/>
      <c r="G1747" s="95" t="s">
        <v>359</v>
      </c>
      <c r="H1747" s="97" t="str">
        <f t="shared" si="173"/>
        <v>DC100</v>
      </c>
      <c r="I1747" s="97" t="str">
        <f t="shared" si="174"/>
        <v>Non-M</v>
      </c>
      <c r="J1747" s="98"/>
      <c r="K1747" s="99"/>
      <c r="L1747" s="100"/>
    </row>
    <row r="1748" spans="1:12" ht="41.25" customHeight="1">
      <c r="A1748" s="18" t="s">
        <v>2450</v>
      </c>
      <c r="B1748" s="95" t="s">
        <v>1308</v>
      </c>
      <c r="C1748" s="95" t="s">
        <v>302</v>
      </c>
      <c r="D1748" s="68" t="s">
        <v>1447</v>
      </c>
      <c r="E1748" s="95" t="s">
        <v>2448</v>
      </c>
      <c r="F1748" s="96"/>
      <c r="G1748" s="95" t="s">
        <v>135</v>
      </c>
      <c r="H1748" s="97" t="str">
        <f t="shared" si="173"/>
        <v>DC200</v>
      </c>
      <c r="I1748" s="97" t="str">
        <f t="shared" si="174"/>
        <v>Non-M</v>
      </c>
      <c r="J1748" s="98"/>
      <c r="K1748" s="99"/>
      <c r="L1748" s="100"/>
    </row>
    <row r="1749" spans="1:12" ht="41.25" customHeight="1">
      <c r="A1749" s="18" t="s">
        <v>2451</v>
      </c>
      <c r="B1749" s="95" t="s">
        <v>1308</v>
      </c>
      <c r="C1749" s="95" t="s">
        <v>302</v>
      </c>
      <c r="D1749" s="68" t="s">
        <v>1447</v>
      </c>
      <c r="E1749" s="95" t="s">
        <v>2448</v>
      </c>
      <c r="F1749" s="96"/>
      <c r="G1749" s="95" t="s">
        <v>96</v>
      </c>
      <c r="H1749" s="97" t="str">
        <f t="shared" si="173"/>
        <v>DC300</v>
      </c>
      <c r="I1749" s="97" t="str">
        <f t="shared" si="174"/>
        <v>Non-M</v>
      </c>
      <c r="J1749" s="98"/>
      <c r="K1749" s="99"/>
      <c r="L1749" s="100"/>
    </row>
    <row r="1750" spans="1:12" ht="41.25" customHeight="1">
      <c r="A1750" s="18" t="s">
        <v>2452</v>
      </c>
      <c r="B1750" s="95" t="s">
        <v>1308</v>
      </c>
      <c r="C1750" s="95" t="s">
        <v>302</v>
      </c>
      <c r="D1750" s="68" t="s">
        <v>1447</v>
      </c>
      <c r="E1750" s="95" t="s">
        <v>2448</v>
      </c>
      <c r="F1750" s="96"/>
      <c r="G1750" s="95" t="s">
        <v>152</v>
      </c>
      <c r="H1750" s="97" t="str">
        <f t="shared" si="173"/>
        <v>DC400</v>
      </c>
      <c r="I1750" s="97" t="str">
        <f t="shared" si="174"/>
        <v>Non-M</v>
      </c>
      <c r="J1750" s="98"/>
      <c r="K1750" s="99"/>
      <c r="L1750" s="100"/>
    </row>
    <row r="1751" spans="1:12" ht="41.25" customHeight="1">
      <c r="A1751" s="18" t="s">
        <v>2453</v>
      </c>
      <c r="B1751" s="95" t="s">
        <v>1308</v>
      </c>
      <c r="C1751" s="95" t="s">
        <v>302</v>
      </c>
      <c r="D1751" s="68" t="s">
        <v>1447</v>
      </c>
      <c r="E1751" s="95" t="s">
        <v>2448</v>
      </c>
      <c r="F1751" s="96"/>
      <c r="G1751" s="95" t="s">
        <v>2238</v>
      </c>
      <c r="H1751" s="97" t="str">
        <f t="shared" si="173"/>
        <v>PK202</v>
      </c>
      <c r="I1751" s="97" t="str">
        <f t="shared" si="174"/>
        <v>Non-M</v>
      </c>
      <c r="J1751" s="98"/>
      <c r="K1751" s="99"/>
      <c r="L1751" s="100"/>
    </row>
    <row r="1752" spans="1:12" ht="41.25" customHeight="1">
      <c r="A1752" s="18" t="s">
        <v>2454</v>
      </c>
      <c r="B1752" s="95" t="s">
        <v>1308</v>
      </c>
      <c r="C1752" s="95" t="s">
        <v>302</v>
      </c>
      <c r="D1752" s="68" t="s">
        <v>1447</v>
      </c>
      <c r="E1752" s="95" t="s">
        <v>2448</v>
      </c>
      <c r="F1752" s="96"/>
      <c r="G1752" s="95" t="s">
        <v>339</v>
      </c>
      <c r="H1752" s="97" t="str">
        <f t="shared" si="173"/>
        <v>PK602</v>
      </c>
      <c r="I1752" s="97" t="str">
        <f t="shared" si="174"/>
        <v>M</v>
      </c>
      <c r="J1752" s="98"/>
      <c r="K1752" s="99"/>
      <c r="L1752" s="100"/>
    </row>
    <row r="1753" spans="1:12" ht="41.25" customHeight="1">
      <c r="A1753" s="18" t="s">
        <v>2455</v>
      </c>
      <c r="B1753" s="95" t="s">
        <v>1308</v>
      </c>
      <c r="C1753" s="95" t="s">
        <v>302</v>
      </c>
      <c r="D1753" s="68" t="s">
        <v>1447</v>
      </c>
      <c r="E1753" s="95" t="s">
        <v>2448</v>
      </c>
      <c r="F1753" s="96"/>
      <c r="G1753" s="95" t="s">
        <v>241</v>
      </c>
      <c r="H1753" s="97" t="str">
        <f t="shared" si="173"/>
        <v>PB204</v>
      </c>
      <c r="I1753" s="97" t="str">
        <f t="shared" si="174"/>
        <v>M</v>
      </c>
      <c r="J1753" s="98"/>
      <c r="K1753" s="99"/>
      <c r="L1753" s="100"/>
    </row>
    <row r="1754" spans="1:12" ht="41.25" customHeight="1">
      <c r="A1754" s="18" t="s">
        <v>2456</v>
      </c>
      <c r="B1754" s="95" t="s">
        <v>1308</v>
      </c>
      <c r="C1754" s="95" t="s">
        <v>302</v>
      </c>
      <c r="D1754" s="68" t="s">
        <v>1447</v>
      </c>
      <c r="E1754" s="95" t="s">
        <v>2448</v>
      </c>
      <c r="F1754" s="96"/>
      <c r="G1754" s="95" t="s">
        <v>1637</v>
      </c>
      <c r="H1754" s="97" t="str">
        <f t="shared" si="173"/>
        <v>JS120</v>
      </c>
      <c r="I1754" s="97" t="str">
        <f t="shared" si="174"/>
        <v>Non-M</v>
      </c>
      <c r="J1754" s="98"/>
      <c r="K1754" s="99"/>
      <c r="L1754" s="100"/>
    </row>
    <row r="1755" spans="1:12" ht="41.25" customHeight="1">
      <c r="A1755" s="18" t="s">
        <v>2457</v>
      </c>
      <c r="B1755" s="95" t="s">
        <v>1308</v>
      </c>
      <c r="C1755" s="95" t="s">
        <v>302</v>
      </c>
      <c r="D1755" s="68" t="s">
        <v>1447</v>
      </c>
      <c r="E1755" s="95" t="s">
        <v>2448</v>
      </c>
      <c r="F1755" s="96"/>
      <c r="G1755" s="95" t="s">
        <v>1398</v>
      </c>
      <c r="H1755" s="97" t="str">
        <f>IF(RIGHT(G1755,1)="M", LEFT(G1755,LEN(G1755)-1), G1755)</f>
        <v>JS121</v>
      </c>
      <c r="I1755" s="97" t="str">
        <f>IF(RIGHT(G1755,1)="M","M","Non-M")</f>
        <v>Non-M</v>
      </c>
      <c r="J1755" s="98"/>
      <c r="K1755" s="99"/>
      <c r="L1755" s="100"/>
    </row>
    <row r="1756" spans="1:12" ht="41.25" customHeight="1">
      <c r="A1756" s="18" t="s">
        <v>2458</v>
      </c>
      <c r="B1756" s="95" t="s">
        <v>1308</v>
      </c>
      <c r="C1756" s="95" t="s">
        <v>302</v>
      </c>
      <c r="D1756" s="68" t="s">
        <v>1447</v>
      </c>
      <c r="E1756" s="95" t="s">
        <v>2448</v>
      </c>
      <c r="F1756" s="96"/>
      <c r="G1756" s="95" t="s">
        <v>1635</v>
      </c>
      <c r="H1756" s="97" t="str">
        <f>IF(RIGHT(G1756,1)="M", LEFT(G1756,LEN(G1756)-1), G1756)</f>
        <v>GT207</v>
      </c>
      <c r="I1756" s="97" t="str">
        <f>IF(RIGHT(G1756,1)="M","M","Non-M")</f>
        <v>M</v>
      </c>
      <c r="J1756" s="98" t="s">
        <v>1947</v>
      </c>
      <c r="K1756" s="99"/>
      <c r="L1756" s="100"/>
    </row>
    <row r="1757" spans="1:12" ht="41.25" customHeight="1">
      <c r="A1757" s="18" t="s">
        <v>2459</v>
      </c>
      <c r="B1757" s="95" t="s">
        <v>1308</v>
      </c>
      <c r="C1757" s="95" t="s">
        <v>302</v>
      </c>
      <c r="D1757" s="68" t="s">
        <v>1447</v>
      </c>
      <c r="E1757" s="95" t="s">
        <v>2448</v>
      </c>
      <c r="F1757" s="96"/>
      <c r="G1757" s="95" t="s">
        <v>50</v>
      </c>
      <c r="H1757" s="97" t="str">
        <f>IF(RIGHT(G1757,1)="M", LEFT(G1757,LEN(G1757)-1), G1757)</f>
        <v>HM311</v>
      </c>
      <c r="I1757" s="97" t="str">
        <f>IF(RIGHT(G1757,1)="M","M","Non-M")</f>
        <v>Non-M</v>
      </c>
      <c r="J1757" s="98"/>
      <c r="K1757" s="99"/>
      <c r="L1757" s="100"/>
    </row>
    <row r="1758" spans="1:12" ht="41.25" customHeight="1">
      <c r="A1758" s="18" t="s">
        <v>2460</v>
      </c>
      <c r="B1758" s="95" t="s">
        <v>1308</v>
      </c>
      <c r="C1758" s="95" t="s">
        <v>302</v>
      </c>
      <c r="D1758" s="68" t="s">
        <v>1447</v>
      </c>
      <c r="E1758" s="95" t="s">
        <v>2448</v>
      </c>
      <c r="F1758" s="96"/>
      <c r="G1758" s="95" t="s">
        <v>2171</v>
      </c>
      <c r="H1758" s="97" t="str">
        <f>IF(RIGHT(G1758,1)="M", LEFT(G1758,LEN(G1758)-1), G1758)</f>
        <v>VT500</v>
      </c>
      <c r="I1758" s="97" t="str">
        <f>IF(RIGHT(G1758,1)="M","M","Non-M")</f>
        <v>M</v>
      </c>
      <c r="J1758" s="98" t="s">
        <v>2172</v>
      </c>
      <c r="K1758" s="99"/>
      <c r="L1758" s="100"/>
    </row>
    <row r="1759" spans="1:12" ht="41.25" customHeight="1">
      <c r="A1759" s="18" t="s">
        <v>2461</v>
      </c>
      <c r="B1759" s="95" t="s">
        <v>1308</v>
      </c>
      <c r="C1759" s="95" t="s">
        <v>870</v>
      </c>
      <c r="D1759" s="95" t="s">
        <v>1447</v>
      </c>
      <c r="E1759" s="95" t="s">
        <v>2462</v>
      </c>
      <c r="F1759" s="96"/>
      <c r="G1759" s="95" t="s">
        <v>2463</v>
      </c>
      <c r="H1759" s="97" t="str">
        <f t="shared" ref="H1759:H1764" si="175">IF(RIGHT(G1759,1)="M", LEFT(G1759,LEN(G1759)-1), G1759)</f>
        <v>WB209</v>
      </c>
      <c r="I1759" s="97" t="str">
        <f t="shared" ref="I1759:I1764" si="176">IF(RIGHT(G1759,1)="M","M","Non-M")</f>
        <v>Non-M</v>
      </c>
      <c r="J1759" s="98"/>
      <c r="K1759" s="99"/>
      <c r="L1759" s="100"/>
    </row>
    <row r="1760" spans="1:12" ht="41.25" customHeight="1">
      <c r="A1760" s="18" t="s">
        <v>2464</v>
      </c>
      <c r="B1760" s="95" t="s">
        <v>1308</v>
      </c>
      <c r="C1760" s="95" t="s">
        <v>870</v>
      </c>
      <c r="D1760" s="95" t="s">
        <v>1447</v>
      </c>
      <c r="E1760" s="95" t="s">
        <v>2462</v>
      </c>
      <c r="F1760" s="96"/>
      <c r="G1760" s="95" t="s">
        <v>61</v>
      </c>
      <c r="H1760" s="97" t="str">
        <f t="shared" si="175"/>
        <v>DC101</v>
      </c>
      <c r="I1760" s="97" t="str">
        <f t="shared" si="176"/>
        <v>Non-M</v>
      </c>
      <c r="J1760" s="98"/>
      <c r="K1760" s="99"/>
      <c r="L1760" s="100"/>
    </row>
    <row r="1761" spans="1:13" ht="41.25" customHeight="1">
      <c r="A1761" s="18" t="s">
        <v>2465</v>
      </c>
      <c r="B1761" s="95" t="s">
        <v>1308</v>
      </c>
      <c r="C1761" s="95" t="s">
        <v>870</v>
      </c>
      <c r="D1761" s="95" t="s">
        <v>1447</v>
      </c>
      <c r="E1761" s="95" t="s">
        <v>2462</v>
      </c>
      <c r="F1761" s="96"/>
      <c r="G1761" s="95" t="s">
        <v>94</v>
      </c>
      <c r="H1761" s="97" t="str">
        <f t="shared" si="175"/>
        <v>DC202</v>
      </c>
      <c r="I1761" s="97" t="str">
        <f t="shared" si="176"/>
        <v>Non-M</v>
      </c>
      <c r="J1761" s="98"/>
      <c r="K1761" s="99"/>
      <c r="L1761" s="100"/>
    </row>
    <row r="1762" spans="1:13" ht="41.25" customHeight="1">
      <c r="A1762" s="18" t="s">
        <v>2466</v>
      </c>
      <c r="B1762" s="95" t="s">
        <v>1308</v>
      </c>
      <c r="C1762" s="95" t="s">
        <v>870</v>
      </c>
      <c r="D1762" s="95" t="s">
        <v>1447</v>
      </c>
      <c r="E1762" s="95" t="s">
        <v>2462</v>
      </c>
      <c r="F1762" s="96"/>
      <c r="G1762" s="95" t="s">
        <v>96</v>
      </c>
      <c r="H1762" s="97" t="str">
        <f t="shared" si="175"/>
        <v>DC300</v>
      </c>
      <c r="I1762" s="97" t="str">
        <f t="shared" si="176"/>
        <v>Non-M</v>
      </c>
      <c r="J1762" s="98"/>
      <c r="K1762" s="99"/>
      <c r="L1762" s="100"/>
    </row>
    <row r="1763" spans="1:13" ht="41.25" customHeight="1">
      <c r="A1763" s="18" t="s">
        <v>2467</v>
      </c>
      <c r="B1763" s="95" t="s">
        <v>1308</v>
      </c>
      <c r="C1763" s="95" t="s">
        <v>870</v>
      </c>
      <c r="D1763" s="95" t="s">
        <v>1447</v>
      </c>
      <c r="E1763" s="95" t="s">
        <v>2462</v>
      </c>
      <c r="F1763" s="96"/>
      <c r="G1763" s="95" t="s">
        <v>145</v>
      </c>
      <c r="H1763" s="97" t="str">
        <f t="shared" si="175"/>
        <v>DC402</v>
      </c>
      <c r="I1763" s="97" t="str">
        <f t="shared" si="176"/>
        <v>Non-M</v>
      </c>
      <c r="J1763" s="98"/>
      <c r="K1763" s="99"/>
      <c r="L1763" s="100"/>
    </row>
    <row r="1764" spans="1:13" ht="41.25" customHeight="1">
      <c r="A1764" s="18" t="s">
        <v>2468</v>
      </c>
      <c r="B1764" s="95" t="s">
        <v>1308</v>
      </c>
      <c r="C1764" s="95" t="s">
        <v>870</v>
      </c>
      <c r="D1764" s="95" t="s">
        <v>1447</v>
      </c>
      <c r="E1764" s="95" t="s">
        <v>2462</v>
      </c>
      <c r="F1764" s="96"/>
      <c r="G1764" s="95" t="s">
        <v>269</v>
      </c>
      <c r="H1764" s="97" t="str">
        <f t="shared" si="175"/>
        <v>PK102</v>
      </c>
      <c r="I1764" s="97" t="str">
        <f t="shared" si="176"/>
        <v>Non-M</v>
      </c>
      <c r="J1764" s="98"/>
      <c r="K1764" s="99"/>
      <c r="L1764" s="100"/>
    </row>
    <row r="1765" spans="1:13" ht="41.25" customHeight="1">
      <c r="A1765" s="18" t="s">
        <v>2469</v>
      </c>
      <c r="B1765" s="95" t="s">
        <v>1308</v>
      </c>
      <c r="C1765" s="95" t="s">
        <v>870</v>
      </c>
      <c r="D1765" s="95" t="s">
        <v>1447</v>
      </c>
      <c r="E1765" s="95" t="s">
        <v>2462</v>
      </c>
      <c r="F1765" s="96"/>
      <c r="G1765" s="95" t="s">
        <v>1852</v>
      </c>
      <c r="H1765" s="97" t="str">
        <f>IF(RIGHT(G1765,1)="M", LEFT(G1765,LEN(G1765)-1), G1765)</f>
        <v>PB106</v>
      </c>
      <c r="I1765" s="97" t="str">
        <f>IF(RIGHT(G1765,1)="M","M","Non-M")</f>
        <v>M</v>
      </c>
      <c r="J1765" s="98"/>
      <c r="K1765" s="99"/>
      <c r="L1765" s="100"/>
    </row>
    <row r="1766" spans="1:13" ht="41.25" customHeight="1">
      <c r="A1766" s="18" t="s">
        <v>2470</v>
      </c>
      <c r="B1766" s="95" t="s">
        <v>1308</v>
      </c>
      <c r="C1766" s="95" t="s">
        <v>870</v>
      </c>
      <c r="D1766" s="95" t="s">
        <v>1447</v>
      </c>
      <c r="E1766" s="95" t="s">
        <v>2462</v>
      </c>
      <c r="F1766" s="96"/>
      <c r="G1766" s="95" t="s">
        <v>2471</v>
      </c>
      <c r="H1766" s="97" t="str">
        <f>IF(RIGHT(G1766,1)="M", LEFT(G1766,LEN(G1766)-1), G1766)</f>
        <v>PK300</v>
      </c>
      <c r="I1766" s="97" t="str">
        <f>IF(RIGHT(G1766,1)="M","M","Non-M")</f>
        <v>M</v>
      </c>
      <c r="J1766" s="98" t="s">
        <v>2172</v>
      </c>
      <c r="K1766" s="99"/>
      <c r="L1766" s="100"/>
    </row>
    <row r="1767" spans="1:13" ht="41.25" customHeight="1">
      <c r="A1767" s="18" t="s">
        <v>2472</v>
      </c>
      <c r="B1767" s="95" t="s">
        <v>1308</v>
      </c>
      <c r="C1767" s="95" t="s">
        <v>870</v>
      </c>
      <c r="D1767" s="95" t="s">
        <v>1447</v>
      </c>
      <c r="E1767" s="95" t="s">
        <v>2462</v>
      </c>
      <c r="F1767" s="96"/>
      <c r="G1767" s="95" t="s">
        <v>1250</v>
      </c>
      <c r="H1767" s="97" t="str">
        <f>IF(RIGHT(G1767,1)="M", LEFT(G1767,LEN(G1767)-1), G1767)</f>
        <v>PB300</v>
      </c>
      <c r="I1767" s="97" t="str">
        <f>IF(RIGHT(G1767,1)="M","M","Non-M")</f>
        <v>Non-M</v>
      </c>
      <c r="J1767" s="98"/>
      <c r="K1767" s="99"/>
      <c r="L1767" s="100"/>
    </row>
    <row r="1768" spans="1:13" ht="41.25" customHeight="1">
      <c r="A1768" s="18" t="s">
        <v>2473</v>
      </c>
      <c r="B1768" s="95" t="s">
        <v>1308</v>
      </c>
      <c r="C1768" s="95" t="s">
        <v>870</v>
      </c>
      <c r="D1768" s="95" t="s">
        <v>1447</v>
      </c>
      <c r="E1768" s="95" t="s">
        <v>2462</v>
      </c>
      <c r="F1768" s="96"/>
      <c r="G1768" s="95" t="s">
        <v>678</v>
      </c>
      <c r="H1768" s="97" t="str">
        <f>IF(RIGHT(G1768,1)="M", LEFT(G1768,LEN(G1768)-1), G1768)</f>
        <v>JS107</v>
      </c>
      <c r="I1768" s="97" t="str">
        <f>IF(RIGHT(G1768,1)="M","M","Non-M")</f>
        <v>Non-M</v>
      </c>
      <c r="J1768" s="98"/>
      <c r="K1768" s="99"/>
      <c r="L1768" s="100"/>
    </row>
    <row r="1769" spans="1:13" ht="41.25" customHeight="1">
      <c r="A1769" s="18" t="s">
        <v>2474</v>
      </c>
      <c r="B1769" s="95" t="s">
        <v>1308</v>
      </c>
      <c r="C1769" s="95" t="s">
        <v>870</v>
      </c>
      <c r="D1769" s="95" t="s">
        <v>1447</v>
      </c>
      <c r="E1769" s="95" t="s">
        <v>2462</v>
      </c>
      <c r="F1769" s="96"/>
      <c r="G1769" s="95" t="s">
        <v>120</v>
      </c>
      <c r="H1769" s="97" t="str">
        <f>IF(RIGHT(G1769,1)="M", LEFT(G1769,LEN(G1769)-1), G1769)</f>
        <v>JS124</v>
      </c>
      <c r="I1769" s="97" t="str">
        <f>IF(RIGHT(G1769,1)="M","M","Non-M")</f>
        <v>Non-M</v>
      </c>
      <c r="J1769" s="98"/>
      <c r="K1769" s="99"/>
      <c r="L1769" s="100"/>
    </row>
    <row r="1770" spans="1:13" ht="41.25" customHeight="1">
      <c r="A1770" s="18" t="s">
        <v>2475</v>
      </c>
      <c r="B1770" s="95" t="s">
        <v>1308</v>
      </c>
      <c r="C1770" s="95" t="s">
        <v>870</v>
      </c>
      <c r="D1770" s="95" t="s">
        <v>1447</v>
      </c>
      <c r="E1770" s="95" t="s">
        <v>2462</v>
      </c>
      <c r="F1770" s="96"/>
      <c r="G1770" s="95" t="s">
        <v>1344</v>
      </c>
      <c r="H1770" s="97" t="str">
        <f>IF(RIGHT(G1770,1)="M", LEFT(G1770,LEN(G1770)-1), G1770)</f>
        <v>JS105</v>
      </c>
      <c r="I1770" s="97" t="str">
        <f>IF(RIGHT(G1770,1)="M","M","Non-M")</f>
        <v>Non-M</v>
      </c>
      <c r="J1770" s="98"/>
      <c r="K1770" s="99"/>
      <c r="L1770" s="100"/>
    </row>
    <row r="1771" spans="1:13" ht="41.25" customHeight="1">
      <c r="A1771" s="18" t="s">
        <v>2476</v>
      </c>
      <c r="B1771" s="95" t="s">
        <v>1308</v>
      </c>
      <c r="C1771" s="95" t="s">
        <v>870</v>
      </c>
      <c r="D1771" s="95" t="s">
        <v>1447</v>
      </c>
      <c r="E1771" s="95" t="s">
        <v>2462</v>
      </c>
      <c r="F1771" s="96"/>
      <c r="G1771" s="95" t="s">
        <v>71</v>
      </c>
      <c r="H1771" s="97" t="str">
        <f>IF(RIGHT(G1771,1)="M", LEFT(G1771,LEN(G1771)-1), G1771)</f>
        <v>HM500</v>
      </c>
      <c r="I1771" s="97" t="str">
        <f>IF(RIGHT(G1771,1)="M","M","Non-M")</f>
        <v>Non-M</v>
      </c>
      <c r="J1771" s="98"/>
      <c r="K1771" s="99"/>
      <c r="L1771" s="100"/>
    </row>
    <row r="1772" spans="1:13" ht="41.25" customHeight="1">
      <c r="A1772" s="18" t="s">
        <v>2477</v>
      </c>
      <c r="B1772" s="95" t="s">
        <v>1308</v>
      </c>
      <c r="C1772" s="95" t="s">
        <v>1512</v>
      </c>
      <c r="D1772" s="68" t="s">
        <v>1447</v>
      </c>
      <c r="E1772" s="95" t="s">
        <v>2478</v>
      </c>
      <c r="F1772" s="96"/>
      <c r="G1772" s="95" t="s">
        <v>138</v>
      </c>
      <c r="H1772" s="97" t="str">
        <f t="shared" ref="H1772:H1776" si="177">IF(RIGHT(G1772,1)="M", LEFT(G1772,LEN(G1772)-1), G1772)</f>
        <v>WB406</v>
      </c>
      <c r="I1772" s="97" t="str">
        <f t="shared" ref="I1772:I1776" si="178">IF(RIGHT(G1772,1)="M","M","Non-M")</f>
        <v>M</v>
      </c>
      <c r="J1772" s="98"/>
      <c r="K1772" s="99"/>
      <c r="L1772" s="100"/>
      <c r="M1772" s="101"/>
    </row>
    <row r="1773" spans="1:13" ht="41.25" customHeight="1">
      <c r="A1773" s="18" t="s">
        <v>2479</v>
      </c>
      <c r="B1773" s="95" t="s">
        <v>1308</v>
      </c>
      <c r="C1773" s="95" t="s">
        <v>1512</v>
      </c>
      <c r="D1773" s="68" t="s">
        <v>1447</v>
      </c>
      <c r="E1773" s="95" t="s">
        <v>2478</v>
      </c>
      <c r="F1773" s="96"/>
      <c r="G1773" s="95" t="s">
        <v>61</v>
      </c>
      <c r="H1773" s="97" t="str">
        <f t="shared" si="177"/>
        <v>DC101</v>
      </c>
      <c r="I1773" s="97" t="str">
        <f t="shared" si="178"/>
        <v>Non-M</v>
      </c>
      <c r="J1773" s="98"/>
      <c r="K1773" s="99"/>
      <c r="L1773" s="100"/>
      <c r="M1773" s="101"/>
    </row>
    <row r="1774" spans="1:13" ht="41.25" customHeight="1">
      <c r="A1774" s="18" t="s">
        <v>2480</v>
      </c>
      <c r="B1774" s="95" t="s">
        <v>1308</v>
      </c>
      <c r="C1774" s="95" t="s">
        <v>1512</v>
      </c>
      <c r="D1774" s="68" t="s">
        <v>1447</v>
      </c>
      <c r="E1774" s="95" t="s">
        <v>2478</v>
      </c>
      <c r="F1774" s="96"/>
      <c r="G1774" s="95" t="s">
        <v>135</v>
      </c>
      <c r="H1774" s="97" t="str">
        <f t="shared" si="177"/>
        <v>DC200</v>
      </c>
      <c r="I1774" s="97" t="str">
        <f t="shared" si="178"/>
        <v>Non-M</v>
      </c>
      <c r="J1774" s="98"/>
      <c r="K1774" s="99"/>
      <c r="L1774" s="100"/>
      <c r="M1774" s="101"/>
    </row>
    <row r="1775" spans="1:13" ht="41.25" customHeight="1">
      <c r="A1775" s="18" t="s">
        <v>2481</v>
      </c>
      <c r="B1775" s="95" t="s">
        <v>1308</v>
      </c>
      <c r="C1775" s="95" t="s">
        <v>1512</v>
      </c>
      <c r="D1775" s="68" t="s">
        <v>1447</v>
      </c>
      <c r="E1775" s="95" t="s">
        <v>2478</v>
      </c>
      <c r="F1775" s="96"/>
      <c r="G1775" s="95" t="s">
        <v>96</v>
      </c>
      <c r="H1775" s="97" t="str">
        <f t="shared" si="177"/>
        <v>DC300</v>
      </c>
      <c r="I1775" s="97" t="str">
        <f t="shared" si="178"/>
        <v>Non-M</v>
      </c>
      <c r="J1775" s="98"/>
      <c r="K1775" s="99"/>
      <c r="L1775" s="100"/>
      <c r="M1775" s="101"/>
    </row>
    <row r="1776" spans="1:13" ht="41.25" customHeight="1">
      <c r="A1776" s="18" t="s">
        <v>2482</v>
      </c>
      <c r="B1776" s="95" t="s">
        <v>1308</v>
      </c>
      <c r="C1776" s="95" t="s">
        <v>1512</v>
      </c>
      <c r="D1776" s="68" t="s">
        <v>1447</v>
      </c>
      <c r="E1776" s="95" t="s">
        <v>2478</v>
      </c>
      <c r="F1776" s="96"/>
      <c r="G1776" s="95" t="s">
        <v>152</v>
      </c>
      <c r="H1776" s="97" t="str">
        <f t="shared" si="177"/>
        <v>DC400</v>
      </c>
      <c r="I1776" s="97" t="str">
        <f t="shared" si="178"/>
        <v>Non-M</v>
      </c>
      <c r="J1776" s="98"/>
      <c r="K1776" s="99"/>
      <c r="L1776" s="100"/>
      <c r="M1776" s="101"/>
    </row>
    <row r="1777" spans="1:13" ht="41.25" customHeight="1">
      <c r="A1777" s="18" t="s">
        <v>2483</v>
      </c>
      <c r="B1777" s="95" t="s">
        <v>1308</v>
      </c>
      <c r="C1777" s="95" t="s">
        <v>1512</v>
      </c>
      <c r="D1777" s="68" t="s">
        <v>1447</v>
      </c>
      <c r="E1777" s="95" t="s">
        <v>2478</v>
      </c>
      <c r="F1777" s="96"/>
      <c r="G1777" s="95" t="s">
        <v>99</v>
      </c>
      <c r="H1777" s="97" t="str">
        <f>IF(RIGHT(G1777,1)="M", LEFT(G1777,LEN(G1777)-1), G1777)</f>
        <v>PK201</v>
      </c>
      <c r="I1777" s="97" t="str">
        <f>IF(RIGHT(G1777,1)="M","M","Non-M")</f>
        <v>Non-M</v>
      </c>
      <c r="J1777" s="98"/>
      <c r="K1777" s="99"/>
      <c r="L1777" s="100"/>
      <c r="M1777" s="101"/>
    </row>
    <row r="1778" spans="1:13" ht="41.25" customHeight="1">
      <c r="A1778" s="18" t="s">
        <v>2484</v>
      </c>
      <c r="B1778" s="95" t="s">
        <v>1308</v>
      </c>
      <c r="C1778" s="95" t="s">
        <v>1512</v>
      </c>
      <c r="D1778" s="68" t="s">
        <v>1447</v>
      </c>
      <c r="E1778" s="95" t="s">
        <v>2478</v>
      </c>
      <c r="F1778" s="96"/>
      <c r="G1778" s="95" t="s">
        <v>1382</v>
      </c>
      <c r="H1778" s="97" t="str">
        <f>IF(RIGHT(G1778,1)="M", LEFT(G1778,LEN(G1778)-1), G1778)</f>
        <v>PB214</v>
      </c>
      <c r="I1778" s="97" t="str">
        <f>IF(RIGHT(G1778,1)="M","M","Non-M")</f>
        <v>Non-M</v>
      </c>
      <c r="J1778" s="98"/>
      <c r="K1778" s="99"/>
      <c r="L1778" s="100"/>
      <c r="M1778" s="101"/>
    </row>
    <row r="1779" spans="1:13" ht="41.25" customHeight="1">
      <c r="A1779" s="18" t="s">
        <v>2485</v>
      </c>
      <c r="B1779" s="95" t="s">
        <v>1308</v>
      </c>
      <c r="C1779" s="95" t="s">
        <v>1512</v>
      </c>
      <c r="D1779" s="68" t="s">
        <v>1447</v>
      </c>
      <c r="E1779" s="95" t="s">
        <v>2478</v>
      </c>
      <c r="F1779" s="96"/>
      <c r="G1779" s="95" t="s">
        <v>1344</v>
      </c>
      <c r="H1779" s="97" t="str">
        <f>IF(RIGHT(G1779,1)="M", LEFT(G1779,LEN(G1779)-1), G1779)</f>
        <v>JS105</v>
      </c>
      <c r="I1779" s="97" t="str">
        <f>IF(RIGHT(G1779,1)="M","M","Non-M")</f>
        <v>Non-M</v>
      </c>
      <c r="J1779" s="98"/>
      <c r="K1779" s="99"/>
      <c r="L1779" s="100"/>
      <c r="M1779" s="101"/>
    </row>
    <row r="1780" spans="1:13" ht="41.25" customHeight="1">
      <c r="A1780" s="18" t="s">
        <v>2486</v>
      </c>
      <c r="B1780" s="95" t="s">
        <v>1308</v>
      </c>
      <c r="C1780" s="95" t="s">
        <v>1512</v>
      </c>
      <c r="D1780" s="68" t="s">
        <v>1447</v>
      </c>
      <c r="E1780" s="95" t="s">
        <v>2478</v>
      </c>
      <c r="F1780" s="96"/>
      <c r="G1780" s="95" t="s">
        <v>612</v>
      </c>
      <c r="H1780" s="97" t="str">
        <f>IF(RIGHT(G1780,1)="M", LEFT(G1780,LEN(G1780)-1), G1780)</f>
        <v>HM315</v>
      </c>
      <c r="I1780" s="97" t="str">
        <f>IF(RIGHT(G1780,1)="M","M","Non-M")</f>
        <v>M</v>
      </c>
      <c r="J1780" s="98" t="s">
        <v>1912</v>
      </c>
      <c r="K1780" s="99"/>
      <c r="L1780" s="100"/>
      <c r="M1780" s="101"/>
    </row>
    <row r="1781" spans="1:13" ht="41.25" customHeight="1">
      <c r="A1781" s="18" t="s">
        <v>2487</v>
      </c>
      <c r="B1781" s="19" t="s">
        <v>2421</v>
      </c>
      <c r="C1781" s="19" t="s">
        <v>348</v>
      </c>
      <c r="D1781" s="89" t="s">
        <v>1047</v>
      </c>
      <c r="E1781" s="19" t="s">
        <v>2488</v>
      </c>
      <c r="F1781" s="21"/>
      <c r="G1781" s="19" t="s">
        <v>138</v>
      </c>
      <c r="H1781" s="19" t="s">
        <v>138</v>
      </c>
      <c r="I1781" s="25" t="str">
        <f>IF(RIGHT(G1781,1)="M","M","Non-M")</f>
        <v>M</v>
      </c>
      <c r="J1781" s="90"/>
      <c r="K1781" s="79"/>
      <c r="L1781" s="100"/>
      <c r="M1781" s="101"/>
    </row>
    <row r="1782" spans="1:13" ht="41.25" customHeight="1">
      <c r="A1782" s="18" t="s">
        <v>2489</v>
      </c>
      <c r="B1782" s="19" t="s">
        <v>2421</v>
      </c>
      <c r="C1782" s="19" t="s">
        <v>348</v>
      </c>
      <c r="D1782" s="89" t="s">
        <v>1047</v>
      </c>
      <c r="E1782" s="19" t="s">
        <v>2488</v>
      </c>
      <c r="F1782" s="21"/>
      <c r="G1782" s="19" t="s">
        <v>359</v>
      </c>
      <c r="H1782" s="25" t="str">
        <f>IF(RIGHT(G1782,1)="M", LEFT(G1782,LEN(G1782)-1), G1782)</f>
        <v>DC100</v>
      </c>
      <c r="I1782" s="25" t="str">
        <f>IF(RIGHT(G1782,1)="M","M","Non-M")</f>
        <v>Non-M</v>
      </c>
      <c r="J1782" s="90"/>
      <c r="K1782" s="79"/>
    </row>
    <row r="1783" spans="1:13" ht="41.25" customHeight="1">
      <c r="A1783" s="18" t="s">
        <v>2490</v>
      </c>
      <c r="B1783" s="19" t="s">
        <v>2421</v>
      </c>
      <c r="C1783" s="19" t="s">
        <v>348</v>
      </c>
      <c r="D1783" s="89" t="s">
        <v>1047</v>
      </c>
      <c r="E1783" s="19" t="s">
        <v>2488</v>
      </c>
      <c r="F1783" s="21"/>
      <c r="G1783" s="19" t="s">
        <v>135</v>
      </c>
      <c r="H1783" s="25" t="str">
        <f>IF(RIGHT(G1783,1)="M", LEFT(G1783,LEN(G1783)-1), G1783)</f>
        <v>DC200</v>
      </c>
      <c r="I1783" s="25" t="str">
        <f>IF(RIGHT(G1783,1)="M","M","Non-M")</f>
        <v>Non-M</v>
      </c>
      <c r="J1783" s="90"/>
      <c r="K1783" s="79"/>
    </row>
    <row r="1784" spans="1:13" ht="41.25" customHeight="1">
      <c r="A1784" s="18" t="s">
        <v>2491</v>
      </c>
      <c r="B1784" s="19" t="s">
        <v>2421</v>
      </c>
      <c r="C1784" s="19" t="s">
        <v>348</v>
      </c>
      <c r="D1784" s="89" t="s">
        <v>1047</v>
      </c>
      <c r="E1784" s="19" t="s">
        <v>2488</v>
      </c>
      <c r="F1784" s="21"/>
      <c r="G1784" s="19" t="s">
        <v>96</v>
      </c>
      <c r="H1784" s="25" t="str">
        <f>IF(RIGHT(G1784,1)="M", LEFT(G1784,LEN(G1784)-1), G1784)</f>
        <v>DC300</v>
      </c>
      <c r="I1784" s="25" t="str">
        <f>IF(RIGHT(G1784,1)="M","M","Non-M")</f>
        <v>Non-M</v>
      </c>
      <c r="J1784" s="90"/>
      <c r="K1784" s="79"/>
    </row>
    <row r="1785" spans="1:13" ht="41.25" customHeight="1">
      <c r="A1785" s="18" t="s">
        <v>2492</v>
      </c>
      <c r="B1785" s="19" t="s">
        <v>2421</v>
      </c>
      <c r="C1785" s="19" t="s">
        <v>348</v>
      </c>
      <c r="D1785" s="89" t="s">
        <v>1047</v>
      </c>
      <c r="E1785" s="19" t="s">
        <v>2488</v>
      </c>
      <c r="F1785" s="21"/>
      <c r="G1785" s="19" t="s">
        <v>145</v>
      </c>
      <c r="H1785" s="25" t="str">
        <f>IF(RIGHT(G1785,1)="M", LEFT(G1785,LEN(G1785)-1), G1785)</f>
        <v>DC402</v>
      </c>
      <c r="I1785" s="25" t="str">
        <f>IF(RIGHT(G1785,1)="M","M","Non-M")</f>
        <v>Non-M</v>
      </c>
      <c r="J1785" s="90"/>
      <c r="K1785" s="79"/>
    </row>
    <row r="1786" spans="1:13" ht="41.25" customHeight="1">
      <c r="A1786" s="18" t="s">
        <v>2493</v>
      </c>
      <c r="B1786" s="19" t="s">
        <v>2421</v>
      </c>
      <c r="C1786" s="19" t="s">
        <v>348</v>
      </c>
      <c r="D1786" s="89" t="s">
        <v>1047</v>
      </c>
      <c r="E1786" s="19" t="s">
        <v>2488</v>
      </c>
      <c r="F1786" s="21"/>
      <c r="G1786" s="19" t="s">
        <v>397</v>
      </c>
      <c r="H1786" s="25" t="str">
        <f>IF(RIGHT(G1786,1)="M", LEFT(G1786,LEN(G1786)-1), G1786)</f>
        <v>PK205</v>
      </c>
      <c r="I1786" s="25" t="str">
        <f>IF(RIGHT(G1786,1)="M","M","Non-M")</f>
        <v>Non-M</v>
      </c>
      <c r="J1786" s="90"/>
      <c r="K1786" s="79"/>
    </row>
    <row r="1787" spans="1:13" ht="41.25" customHeight="1">
      <c r="A1787" s="18" t="s">
        <v>2494</v>
      </c>
      <c r="B1787" s="19" t="s">
        <v>2421</v>
      </c>
      <c r="C1787" s="19" t="s">
        <v>348</v>
      </c>
      <c r="D1787" s="89" t="s">
        <v>1047</v>
      </c>
      <c r="E1787" s="19" t="s">
        <v>2488</v>
      </c>
      <c r="F1787" s="21"/>
      <c r="G1787" s="19" t="s">
        <v>155</v>
      </c>
      <c r="H1787" s="25" t="str">
        <f>IF(RIGHT(G1787,1)="M", LEFT(G1787,LEN(G1787)-1), G1787)</f>
        <v>PB204</v>
      </c>
      <c r="I1787" s="25" t="str">
        <f>IF(RIGHT(G1787,1)="M","M","Non-M")</f>
        <v>Non-M</v>
      </c>
      <c r="J1787" s="90"/>
      <c r="K1787" s="79"/>
    </row>
    <row r="1788" spans="1:13" ht="41.25" customHeight="1">
      <c r="A1788" s="18" t="s">
        <v>2495</v>
      </c>
      <c r="B1788" s="19" t="s">
        <v>2421</v>
      </c>
      <c r="C1788" s="19" t="s">
        <v>348</v>
      </c>
      <c r="D1788" s="89" t="s">
        <v>1047</v>
      </c>
      <c r="E1788" s="19" t="s">
        <v>2488</v>
      </c>
      <c r="F1788" s="21"/>
      <c r="G1788" s="19" t="s">
        <v>1852</v>
      </c>
      <c r="H1788" s="25" t="str">
        <f>IF(RIGHT(G1788,1)="M", LEFT(G1788,LEN(G1788)-1), G1788)</f>
        <v>PB106</v>
      </c>
      <c r="I1788" s="25" t="str">
        <f>IF(RIGHT(G1788,1)="M","M","Non-M")</f>
        <v>M</v>
      </c>
      <c r="J1788" s="90"/>
      <c r="K1788" s="79"/>
    </row>
    <row r="1789" spans="1:13" ht="41.25" customHeight="1">
      <c r="A1789" s="18" t="s">
        <v>2496</v>
      </c>
      <c r="B1789" s="19" t="s">
        <v>2421</v>
      </c>
      <c r="C1789" s="19" t="s">
        <v>348</v>
      </c>
      <c r="D1789" s="89" t="s">
        <v>1047</v>
      </c>
      <c r="E1789" s="19" t="s">
        <v>2488</v>
      </c>
      <c r="F1789" s="21"/>
      <c r="G1789" s="19" t="s">
        <v>82</v>
      </c>
      <c r="H1789" s="25" t="str">
        <f>IF(RIGHT(G1789,1)="M", LEFT(G1789,LEN(G1789)-1), G1789)</f>
        <v>PB104</v>
      </c>
      <c r="I1789" s="25" t="str">
        <f>IF(RIGHT(G1789,1)="M","M","Non-M")</f>
        <v>Non-M</v>
      </c>
      <c r="J1789" s="90"/>
      <c r="K1789" s="79"/>
    </row>
    <row r="1790" spans="1:13" ht="41.25" customHeight="1">
      <c r="A1790" s="18" t="s">
        <v>2497</v>
      </c>
      <c r="B1790" s="19" t="s">
        <v>2421</v>
      </c>
      <c r="C1790" s="19" t="s">
        <v>348</v>
      </c>
      <c r="D1790" s="89" t="s">
        <v>1047</v>
      </c>
      <c r="E1790" s="19" t="s">
        <v>2488</v>
      </c>
      <c r="F1790" s="21"/>
      <c r="G1790" s="19" t="s">
        <v>120</v>
      </c>
      <c r="H1790" s="25" t="str">
        <f>IF(RIGHT(G1790,1)="M", LEFT(G1790,LEN(G1790)-1), G1790)</f>
        <v>JS124</v>
      </c>
      <c r="I1790" s="25" t="str">
        <f>IF(RIGHT(G1790,1)="M","M","Non-M")</f>
        <v>Non-M</v>
      </c>
      <c r="J1790" s="90"/>
      <c r="K1790" s="79"/>
    </row>
    <row r="1791" spans="1:13" ht="41.25" customHeight="1">
      <c r="A1791" s="18" t="s">
        <v>2498</v>
      </c>
      <c r="B1791" s="19" t="s">
        <v>2421</v>
      </c>
      <c r="C1791" s="19" t="s">
        <v>348</v>
      </c>
      <c r="D1791" s="89" t="s">
        <v>1047</v>
      </c>
      <c r="E1791" s="19" t="s">
        <v>2488</v>
      </c>
      <c r="F1791" s="21"/>
      <c r="G1791" s="19" t="s">
        <v>2499</v>
      </c>
      <c r="H1791" s="25" t="str">
        <f>IF(RIGHT(G1791,1)="M", LEFT(G1791,LEN(G1791)-1), G1791)</f>
        <v>VT802</v>
      </c>
      <c r="I1791" s="25" t="str">
        <f>IF(RIGHT(G1791,1)="M","M","Non-M")</f>
        <v>Non-M</v>
      </c>
      <c r="J1791" s="90"/>
      <c r="K1791" s="79"/>
    </row>
    <row r="1792" spans="1:13" ht="41.25" customHeight="1">
      <c r="A1792" s="18" t="s">
        <v>2500</v>
      </c>
      <c r="B1792" s="19" t="s">
        <v>2421</v>
      </c>
      <c r="C1792" s="19" t="s">
        <v>348</v>
      </c>
      <c r="D1792" s="89" t="s">
        <v>1047</v>
      </c>
      <c r="E1792" s="19" t="s">
        <v>2488</v>
      </c>
      <c r="F1792" s="21"/>
      <c r="G1792" s="19" t="s">
        <v>1357</v>
      </c>
      <c r="H1792" s="25" t="str">
        <f>IF(RIGHT(G1792,1)="M", LEFT(G1792,LEN(G1792)-1), G1792)</f>
        <v>JS400</v>
      </c>
      <c r="I1792" s="25" t="str">
        <f>IF(RIGHT(G1792,1)="M","M","Non-M")</f>
        <v>Non-M</v>
      </c>
      <c r="J1792" s="90"/>
      <c r="K1792" s="79"/>
    </row>
    <row r="1793" spans="1:11" ht="41.25" customHeight="1">
      <c r="A1793" s="18" t="s">
        <v>2501</v>
      </c>
      <c r="B1793" s="19" t="s">
        <v>2421</v>
      </c>
      <c r="C1793" s="19" t="s">
        <v>348</v>
      </c>
      <c r="D1793" s="89" t="s">
        <v>1047</v>
      </c>
      <c r="E1793" s="19" t="s">
        <v>2488</v>
      </c>
      <c r="F1793" s="21"/>
      <c r="G1793" s="19" t="s">
        <v>379</v>
      </c>
      <c r="H1793" s="25" t="str">
        <f>IF(RIGHT(G1793,1)="M", LEFT(G1793,LEN(G1793)-1), G1793)</f>
        <v>HM509</v>
      </c>
      <c r="I1793" s="25" t="str">
        <f>IF(RIGHT(G1793,1)="M","M","Non-M")</f>
        <v>Non-M</v>
      </c>
      <c r="J1793" s="90"/>
      <c r="K1793" s="79"/>
    </row>
    <row r="1794" spans="1:11" ht="41.25" customHeight="1">
      <c r="A1794" s="18" t="s">
        <v>2502</v>
      </c>
      <c r="B1794" s="19" t="s">
        <v>1244</v>
      </c>
      <c r="C1794" s="19" t="s">
        <v>870</v>
      </c>
      <c r="D1794" s="89" t="s">
        <v>1501</v>
      </c>
      <c r="E1794" s="19" t="s">
        <v>2503</v>
      </c>
      <c r="F1794" s="21"/>
      <c r="G1794" s="19" t="s">
        <v>194</v>
      </c>
      <c r="H1794" s="25" t="str">
        <f t="shared" ref="H1794:H1797" si="179">IF(RIGHT(G1794,1)="M", LEFT(G1794,LEN(G1794)-1), G1794)</f>
        <v>WB208</v>
      </c>
      <c r="I1794" s="25" t="str">
        <f t="shared" ref="I1794:I1797" si="180">IF(RIGHT(G1794,1)="M","M","Non-M")</f>
        <v>Non-M</v>
      </c>
      <c r="J1794" s="90"/>
      <c r="K1794" s="79"/>
    </row>
    <row r="1795" spans="1:11" ht="41.25" customHeight="1">
      <c r="A1795" s="18" t="s">
        <v>2504</v>
      </c>
      <c r="B1795" s="19" t="s">
        <v>1244</v>
      </c>
      <c r="C1795" s="19" t="s">
        <v>870</v>
      </c>
      <c r="D1795" s="89" t="s">
        <v>1501</v>
      </c>
      <c r="E1795" s="19" t="s">
        <v>2503</v>
      </c>
      <c r="F1795" s="21"/>
      <c r="G1795" s="19" t="s">
        <v>1673</v>
      </c>
      <c r="H1795" s="25" t="str">
        <f t="shared" si="179"/>
        <v>JS205</v>
      </c>
      <c r="I1795" s="25" t="str">
        <f t="shared" si="180"/>
        <v>M</v>
      </c>
      <c r="J1795" s="90" t="s">
        <v>2505</v>
      </c>
      <c r="K1795" s="79"/>
    </row>
    <row r="1796" spans="1:11" ht="41.25" customHeight="1">
      <c r="A1796" s="18" t="s">
        <v>2506</v>
      </c>
      <c r="B1796" s="19" t="s">
        <v>1244</v>
      </c>
      <c r="C1796" s="19" t="s">
        <v>870</v>
      </c>
      <c r="D1796" s="89" t="s">
        <v>1501</v>
      </c>
      <c r="E1796" s="19" t="s">
        <v>2503</v>
      </c>
      <c r="F1796" s="21"/>
      <c r="G1796" s="19" t="s">
        <v>99</v>
      </c>
      <c r="H1796" s="25" t="str">
        <f t="shared" si="179"/>
        <v>PK201</v>
      </c>
      <c r="I1796" s="25" t="str">
        <f t="shared" si="180"/>
        <v>Non-M</v>
      </c>
      <c r="J1796" s="90"/>
      <c r="K1796" s="79"/>
    </row>
    <row r="1797" spans="1:11" ht="41.25" customHeight="1">
      <c r="A1797" s="18" t="s">
        <v>2507</v>
      </c>
      <c r="B1797" s="19" t="s">
        <v>1244</v>
      </c>
      <c r="C1797" s="19" t="s">
        <v>870</v>
      </c>
      <c r="D1797" s="89" t="s">
        <v>1501</v>
      </c>
      <c r="E1797" s="19" t="s">
        <v>2503</v>
      </c>
      <c r="F1797" s="21"/>
      <c r="G1797" s="19" t="s">
        <v>1398</v>
      </c>
      <c r="H1797" s="25" t="str">
        <f t="shared" si="179"/>
        <v>JS121</v>
      </c>
      <c r="I1797" s="25" t="str">
        <f t="shared" si="180"/>
        <v>Non-M</v>
      </c>
      <c r="J1797" s="90"/>
      <c r="K1797" s="79"/>
    </row>
    <row r="1798" spans="1:11" ht="41.25" customHeight="1">
      <c r="A1798" s="18" t="s">
        <v>2508</v>
      </c>
      <c r="B1798" s="19" t="s">
        <v>1244</v>
      </c>
      <c r="C1798" s="19" t="s">
        <v>870</v>
      </c>
      <c r="D1798" s="89" t="s">
        <v>1501</v>
      </c>
      <c r="E1798" s="19" t="s">
        <v>2503</v>
      </c>
      <c r="F1798" s="21"/>
      <c r="G1798" s="19" t="s">
        <v>155</v>
      </c>
      <c r="H1798" s="25" t="str">
        <f>IF(RIGHT(G1798,1)="M", LEFT(G1798,LEN(G1798)-1), G1798)</f>
        <v>PB204</v>
      </c>
      <c r="I1798" s="25" t="str">
        <f>IF(RIGHT(G1798,1)="M","M","Non-M")</f>
        <v>Non-M</v>
      </c>
      <c r="J1798" s="90"/>
      <c r="K1798" s="79"/>
    </row>
    <row r="1799" spans="1:11" ht="41.25" customHeight="1">
      <c r="A1799" s="18" t="s">
        <v>2509</v>
      </c>
      <c r="B1799" s="19" t="s">
        <v>1244</v>
      </c>
      <c r="C1799" s="19" t="s">
        <v>870</v>
      </c>
      <c r="D1799" s="89" t="s">
        <v>1501</v>
      </c>
      <c r="E1799" s="19" t="s">
        <v>2503</v>
      </c>
      <c r="F1799" s="21"/>
      <c r="G1799" s="19" t="s">
        <v>1344</v>
      </c>
      <c r="H1799" s="25" t="str">
        <f>IF(RIGHT(G1799,1)="M", LEFT(G1799,LEN(G1799)-1), G1799)</f>
        <v>JS105</v>
      </c>
      <c r="I1799" s="25" t="str">
        <f>IF(RIGHT(G1799,1)="M","M","Non-M")</f>
        <v>Non-M</v>
      </c>
      <c r="J1799" s="90"/>
      <c r="K1799" s="79"/>
    </row>
    <row r="1800" spans="1:11" ht="41.25" customHeight="1">
      <c r="A1800" s="18" t="s">
        <v>2510</v>
      </c>
      <c r="B1800" s="19" t="s">
        <v>1244</v>
      </c>
      <c r="C1800" s="19" t="s">
        <v>870</v>
      </c>
      <c r="D1800" s="89" t="s">
        <v>1501</v>
      </c>
      <c r="E1800" s="19" t="s">
        <v>2503</v>
      </c>
      <c r="F1800" s="21"/>
      <c r="G1800" s="19" t="s">
        <v>190</v>
      </c>
      <c r="H1800" s="25" t="str">
        <f>IF(RIGHT(G1800,1)="M", LEFT(G1800,LEN(G1800)-1), G1800)</f>
        <v>HM402</v>
      </c>
      <c r="I1800" s="25" t="str">
        <f>IF(RIGHT(G1800,1)="M","M","Non-M")</f>
        <v>Non-M</v>
      </c>
      <c r="J1800" s="90"/>
      <c r="K1800" s="79"/>
    </row>
    <row r="1801" spans="1:11" ht="41.25" customHeight="1">
      <c r="A1801" s="18" t="s">
        <v>2511</v>
      </c>
      <c r="B1801" s="19" t="s">
        <v>1244</v>
      </c>
      <c r="C1801" s="19" t="s">
        <v>870</v>
      </c>
      <c r="D1801" s="89" t="s">
        <v>1501</v>
      </c>
      <c r="E1801" s="19" t="s">
        <v>2512</v>
      </c>
      <c r="F1801" s="21"/>
      <c r="G1801" s="19" t="s">
        <v>194</v>
      </c>
      <c r="H1801" s="25" t="str">
        <f t="shared" ref="H1801:H1804" si="181">IF(RIGHT(G1801,1)="M", LEFT(G1801,LEN(G1801)-1), G1801)</f>
        <v>WB208</v>
      </c>
      <c r="I1801" s="25" t="str">
        <f t="shared" ref="I1801:I1804" si="182">IF(RIGHT(G1801,1)="M","M","Non-M")</f>
        <v>Non-M</v>
      </c>
      <c r="J1801" s="90"/>
      <c r="K1801" s="79"/>
    </row>
    <row r="1802" spans="1:11" ht="41.25" customHeight="1">
      <c r="A1802" s="18" t="s">
        <v>2513</v>
      </c>
      <c r="B1802" s="19" t="s">
        <v>1244</v>
      </c>
      <c r="C1802" s="19" t="s">
        <v>870</v>
      </c>
      <c r="D1802" s="89" t="s">
        <v>1501</v>
      </c>
      <c r="E1802" s="19" t="s">
        <v>2512</v>
      </c>
      <c r="F1802" s="21"/>
      <c r="G1802" s="19" t="s">
        <v>1673</v>
      </c>
      <c r="H1802" s="25" t="str">
        <f t="shared" si="181"/>
        <v>JS205</v>
      </c>
      <c r="I1802" s="25" t="str">
        <f t="shared" si="182"/>
        <v>M</v>
      </c>
      <c r="J1802" s="90" t="s">
        <v>2505</v>
      </c>
      <c r="K1802" s="79"/>
    </row>
    <row r="1803" spans="1:11" ht="41.25" customHeight="1">
      <c r="A1803" s="18" t="s">
        <v>2514</v>
      </c>
      <c r="B1803" s="19" t="s">
        <v>1244</v>
      </c>
      <c r="C1803" s="19" t="s">
        <v>870</v>
      </c>
      <c r="D1803" s="89" t="s">
        <v>1501</v>
      </c>
      <c r="E1803" s="19" t="s">
        <v>2512</v>
      </c>
      <c r="F1803" s="21"/>
      <c r="G1803" s="19" t="s">
        <v>99</v>
      </c>
      <c r="H1803" s="25" t="str">
        <f t="shared" si="181"/>
        <v>PK201</v>
      </c>
      <c r="I1803" s="25" t="str">
        <f t="shared" si="182"/>
        <v>Non-M</v>
      </c>
      <c r="J1803" s="90"/>
      <c r="K1803" s="79"/>
    </row>
    <row r="1804" spans="1:11" ht="41.25" customHeight="1">
      <c r="A1804" s="18" t="s">
        <v>2515</v>
      </c>
      <c r="B1804" s="19" t="s">
        <v>1244</v>
      </c>
      <c r="C1804" s="19" t="s">
        <v>870</v>
      </c>
      <c r="D1804" s="89" t="s">
        <v>1501</v>
      </c>
      <c r="E1804" s="19" t="s">
        <v>2512</v>
      </c>
      <c r="F1804" s="21"/>
      <c r="G1804" s="19" t="s">
        <v>1398</v>
      </c>
      <c r="H1804" s="25" t="str">
        <f t="shared" si="181"/>
        <v>JS121</v>
      </c>
      <c r="I1804" s="25" t="str">
        <f t="shared" si="182"/>
        <v>Non-M</v>
      </c>
      <c r="J1804" s="90"/>
      <c r="K1804" s="79"/>
    </row>
    <row r="1805" spans="1:11" ht="41.25" customHeight="1">
      <c r="A1805" s="18" t="s">
        <v>2516</v>
      </c>
      <c r="B1805" s="19" t="s">
        <v>1244</v>
      </c>
      <c r="C1805" s="19" t="s">
        <v>870</v>
      </c>
      <c r="D1805" s="89" t="s">
        <v>1501</v>
      </c>
      <c r="E1805" s="19" t="s">
        <v>2512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90"/>
      <c r="K1805" s="79"/>
    </row>
    <row r="1806" spans="1:11" ht="41.25" customHeight="1">
      <c r="A1806" s="18" t="s">
        <v>2517</v>
      </c>
      <c r="B1806" s="19" t="s">
        <v>1244</v>
      </c>
      <c r="C1806" s="19" t="s">
        <v>870</v>
      </c>
      <c r="D1806" s="89" t="s">
        <v>1501</v>
      </c>
      <c r="E1806" s="19" t="s">
        <v>2512</v>
      </c>
      <c r="F1806" s="21"/>
      <c r="G1806" s="19" t="s">
        <v>1344</v>
      </c>
      <c r="H1806" s="25" t="str">
        <f>IF(RIGHT(G1806,1)="M", LEFT(G1806,LEN(G1806)-1), G1806)</f>
        <v>JS105</v>
      </c>
      <c r="I1806" s="25" t="str">
        <f>IF(RIGHT(G1806,1)="M","M","Non-M")</f>
        <v>Non-M</v>
      </c>
      <c r="J1806" s="90"/>
      <c r="K1806" s="79"/>
    </row>
    <row r="1807" spans="1:11" ht="41.25" customHeight="1">
      <c r="A1807" s="18" t="s">
        <v>2518</v>
      </c>
      <c r="B1807" s="19" t="s">
        <v>1244</v>
      </c>
      <c r="C1807" s="19" t="s">
        <v>870</v>
      </c>
      <c r="D1807" s="89" t="s">
        <v>1501</v>
      </c>
      <c r="E1807" s="19" t="s">
        <v>2512</v>
      </c>
      <c r="F1807" s="21"/>
      <c r="G1807" s="19" t="s">
        <v>190</v>
      </c>
      <c r="H1807" s="25" t="str">
        <f>IF(RIGHT(G1807,1)="M", LEFT(G1807,LEN(G1807)-1), G1807)</f>
        <v>HM402</v>
      </c>
      <c r="I1807" s="25" t="str">
        <f>IF(RIGHT(G1807,1)="M","M","Non-M")</f>
        <v>Non-M</v>
      </c>
      <c r="J1807" s="90"/>
      <c r="K1807" s="79"/>
    </row>
    <row r="1808" spans="1:11" ht="41.25" customHeight="1">
      <c r="A1808" s="18" t="s">
        <v>2519</v>
      </c>
      <c r="B1808" s="19" t="s">
        <v>2421</v>
      </c>
      <c r="C1808" s="19" t="s">
        <v>741</v>
      </c>
      <c r="D1808" s="19" t="s">
        <v>1047</v>
      </c>
      <c r="E1808" s="19" t="s">
        <v>2520</v>
      </c>
      <c r="F1808" s="21"/>
      <c r="G1808" s="19" t="s">
        <v>123</v>
      </c>
      <c r="H1808" s="25" t="str">
        <f t="shared" ref="H1808:H1813" si="183">IF(RIGHT(G1808,1)="M", LEFT(G1808,LEN(G1808)-1), G1808)</f>
        <v>HD104</v>
      </c>
      <c r="I1808" s="25" t="str">
        <f t="shared" ref="I1808:I1813" si="184">IF(RIGHT(G1808,1)="M","M","Non-M")</f>
        <v>M</v>
      </c>
      <c r="J1808" s="102" t="s">
        <v>2521</v>
      </c>
      <c r="K1808" s="79"/>
    </row>
    <row r="1809" spans="1:11" ht="41.25" customHeight="1">
      <c r="A1809" s="18" t="s">
        <v>2522</v>
      </c>
      <c r="B1809" s="19" t="s">
        <v>2421</v>
      </c>
      <c r="C1809" s="19" t="s">
        <v>741</v>
      </c>
      <c r="D1809" s="19" t="s">
        <v>1047</v>
      </c>
      <c r="E1809" s="19" t="s">
        <v>2520</v>
      </c>
      <c r="F1809" s="21"/>
      <c r="G1809" s="19" t="s">
        <v>1964</v>
      </c>
      <c r="H1809" s="25" t="str">
        <f t="shared" si="183"/>
        <v>ZP103</v>
      </c>
      <c r="I1809" s="25" t="str">
        <f t="shared" si="184"/>
        <v>Non-M</v>
      </c>
      <c r="J1809" s="90"/>
      <c r="K1809" s="79"/>
    </row>
    <row r="1810" spans="1:11" ht="41.25" customHeight="1">
      <c r="A1810" s="18" t="s">
        <v>2523</v>
      </c>
      <c r="B1810" s="19" t="s">
        <v>2421</v>
      </c>
      <c r="C1810" s="19" t="s">
        <v>741</v>
      </c>
      <c r="D1810" s="19" t="s">
        <v>1047</v>
      </c>
      <c r="E1810" s="19" t="s">
        <v>2520</v>
      </c>
      <c r="F1810" s="21"/>
      <c r="G1810" s="19" t="s">
        <v>16</v>
      </c>
      <c r="H1810" s="25" t="str">
        <f t="shared" si="183"/>
        <v>ZP200</v>
      </c>
      <c r="I1810" s="25" t="str">
        <f t="shared" si="184"/>
        <v>Non-M</v>
      </c>
      <c r="J1810" s="90"/>
      <c r="K1810" s="79"/>
    </row>
    <row r="1811" spans="1:11" ht="41.25" customHeight="1">
      <c r="A1811" s="18" t="s">
        <v>2524</v>
      </c>
      <c r="B1811" s="19" t="s">
        <v>2421</v>
      </c>
      <c r="C1811" s="19" t="s">
        <v>741</v>
      </c>
      <c r="D1811" s="19" t="s">
        <v>1047</v>
      </c>
      <c r="E1811" s="19" t="s">
        <v>2520</v>
      </c>
      <c r="F1811" s="21"/>
      <c r="G1811" s="19" t="s">
        <v>1056</v>
      </c>
      <c r="H1811" s="25" t="str">
        <f t="shared" si="183"/>
        <v>JS111</v>
      </c>
      <c r="I1811" s="25" t="str">
        <f t="shared" si="184"/>
        <v>Non-M</v>
      </c>
      <c r="J1811" s="90"/>
      <c r="K1811" s="79"/>
    </row>
    <row r="1812" spans="1:11" ht="41.25" customHeight="1">
      <c r="A1812" s="18" t="s">
        <v>2525</v>
      </c>
      <c r="B1812" s="19" t="s">
        <v>2421</v>
      </c>
      <c r="C1812" s="19" t="s">
        <v>741</v>
      </c>
      <c r="D1812" s="19" t="s">
        <v>1047</v>
      </c>
      <c r="E1812" s="19" t="s">
        <v>2520</v>
      </c>
      <c r="F1812" s="21"/>
      <c r="G1812" s="19" t="s">
        <v>1344</v>
      </c>
      <c r="H1812" s="25" t="str">
        <f t="shared" si="183"/>
        <v>JS105</v>
      </c>
      <c r="I1812" s="25" t="str">
        <f t="shared" si="184"/>
        <v>Non-M</v>
      </c>
      <c r="J1812" s="90"/>
      <c r="K1812" s="79"/>
    </row>
    <row r="1813" spans="1:11" ht="41.25" customHeight="1">
      <c r="A1813" s="18" t="s">
        <v>2526</v>
      </c>
      <c r="B1813" s="19" t="s">
        <v>2421</v>
      </c>
      <c r="C1813" s="19" t="s">
        <v>741</v>
      </c>
      <c r="D1813" s="19" t="s">
        <v>1047</v>
      </c>
      <c r="E1813" s="19" t="s">
        <v>2520</v>
      </c>
      <c r="F1813" s="21"/>
      <c r="G1813" s="19" t="s">
        <v>2527</v>
      </c>
      <c r="H1813" s="25" t="str">
        <f t="shared" si="183"/>
        <v>PK106</v>
      </c>
      <c r="I1813" s="25" t="str">
        <f t="shared" si="184"/>
        <v>Non-M</v>
      </c>
      <c r="J1813" s="90"/>
      <c r="K1813" s="79"/>
    </row>
    <row r="1814" spans="1:11" ht="41.25" customHeight="1">
      <c r="A1814" s="18" t="s">
        <v>2528</v>
      </c>
      <c r="B1814" s="19" t="s">
        <v>2421</v>
      </c>
      <c r="C1814" s="19" t="s">
        <v>741</v>
      </c>
      <c r="D1814" s="19" t="s">
        <v>1047</v>
      </c>
      <c r="E1814" s="19" t="s">
        <v>2520</v>
      </c>
      <c r="F1814" s="21"/>
      <c r="G1814" s="19" t="s">
        <v>1114</v>
      </c>
      <c r="H1814" s="25" t="str">
        <f>IF(RIGHT(G1814,1)="M", LEFT(G1814,LEN(G1814)-1), G1814)</f>
        <v>PB112</v>
      </c>
      <c r="I1814" s="25" t="str">
        <f>IF(RIGHT(G1814,1)="M","M","Non-M")</f>
        <v>M</v>
      </c>
      <c r="J1814" s="90"/>
      <c r="K1814" s="79"/>
    </row>
    <row r="1815" spans="1:11" ht="41.25" customHeight="1">
      <c r="A1815" s="18" t="s">
        <v>2529</v>
      </c>
      <c r="B1815" s="19" t="s">
        <v>2421</v>
      </c>
      <c r="C1815" s="19" t="s">
        <v>741</v>
      </c>
      <c r="D1815" s="19" t="s">
        <v>1047</v>
      </c>
      <c r="E1815" s="19" t="s">
        <v>2520</v>
      </c>
      <c r="F1815" s="21"/>
      <c r="G1815" s="19" t="s">
        <v>48</v>
      </c>
      <c r="H1815" s="25" t="str">
        <f>IF(RIGHT(G1815,1)="M", LEFT(G1815,LEN(G1815)-1), G1815)</f>
        <v>HM214</v>
      </c>
      <c r="I1815" s="25" t="str">
        <f>IF(RIGHT(G1815,1)="M","M","Non-M")</f>
        <v>Non-M</v>
      </c>
      <c r="J1815" s="90"/>
      <c r="K1815" s="79"/>
    </row>
    <row r="1816" spans="1:11" ht="41.25" customHeight="1">
      <c r="A1816" s="18" t="s">
        <v>2530</v>
      </c>
      <c r="B1816" s="19" t="s">
        <v>1308</v>
      </c>
      <c r="C1816" s="19" t="s">
        <v>302</v>
      </c>
      <c r="D1816" s="19" t="s">
        <v>1447</v>
      </c>
      <c r="E1816" s="19" t="s">
        <v>2531</v>
      </c>
      <c r="F1816" s="21"/>
      <c r="G1816" s="19" t="s">
        <v>2532</v>
      </c>
      <c r="H1816" s="25" t="str">
        <f>IF(RIGHT(G1816,1)="M", LEFT(G1816,LEN(G1816)-1), G1816)</f>
        <v>DC105</v>
      </c>
      <c r="I1816" s="25" t="str">
        <f>IF(RIGHT(G1816,1)="M","M","Non-M")</f>
        <v>Non-M</v>
      </c>
      <c r="J1816" s="90"/>
      <c r="K1816" s="79"/>
    </row>
    <row r="1817" spans="1:11" ht="41.25" customHeight="1">
      <c r="A1817" s="18" t="s">
        <v>2533</v>
      </c>
      <c r="B1817" s="19" t="s">
        <v>1308</v>
      </c>
      <c r="C1817" s="19" t="s">
        <v>302</v>
      </c>
      <c r="D1817" s="19" t="s">
        <v>1447</v>
      </c>
      <c r="E1817" s="19" t="s">
        <v>2531</v>
      </c>
      <c r="F1817" s="21"/>
      <c r="G1817" s="19" t="s">
        <v>135</v>
      </c>
      <c r="H1817" s="25" t="str">
        <f t="shared" ref="H1817:H1820" si="185">IF(RIGHT(G1817,1)="M", LEFT(G1817,LEN(G1817)-1), G1817)</f>
        <v>DC200</v>
      </c>
      <c r="I1817" s="25" t="str">
        <f t="shared" ref="I1817:I1820" si="186">IF(RIGHT(G1817,1)="M","M","Non-M")</f>
        <v>Non-M</v>
      </c>
      <c r="J1817" s="90"/>
      <c r="K1817" s="79"/>
    </row>
    <row r="1818" spans="1:11" ht="41.25" customHeight="1">
      <c r="A1818" s="18" t="s">
        <v>2534</v>
      </c>
      <c r="B1818" s="19" t="s">
        <v>1308</v>
      </c>
      <c r="C1818" s="19" t="s">
        <v>302</v>
      </c>
      <c r="D1818" s="19" t="s">
        <v>1447</v>
      </c>
      <c r="E1818" s="19" t="s">
        <v>2531</v>
      </c>
      <c r="F1818" s="21"/>
      <c r="G1818" s="19" t="s">
        <v>152</v>
      </c>
      <c r="H1818" s="25" t="str">
        <f t="shared" si="185"/>
        <v>DC400</v>
      </c>
      <c r="I1818" s="25" t="str">
        <f t="shared" si="186"/>
        <v>Non-M</v>
      </c>
      <c r="J1818" s="90"/>
      <c r="K1818" s="79"/>
    </row>
    <row r="1819" spans="1:11" ht="41.25" customHeight="1">
      <c r="A1819" s="18" t="s">
        <v>2535</v>
      </c>
      <c r="B1819" s="19" t="s">
        <v>1308</v>
      </c>
      <c r="C1819" s="19" t="s">
        <v>302</v>
      </c>
      <c r="D1819" s="19" t="s">
        <v>1447</v>
      </c>
      <c r="E1819" s="19" t="s">
        <v>2531</v>
      </c>
      <c r="F1819" s="21"/>
      <c r="G1819" s="19" t="s">
        <v>412</v>
      </c>
      <c r="H1819" s="25" t="str">
        <f t="shared" si="185"/>
        <v>WB306</v>
      </c>
      <c r="I1819" s="25" t="str">
        <f t="shared" si="186"/>
        <v>Non-M</v>
      </c>
      <c r="J1819" s="90"/>
      <c r="K1819" s="79"/>
    </row>
    <row r="1820" spans="1:11" ht="41.25" customHeight="1">
      <c r="A1820" s="18" t="s">
        <v>2536</v>
      </c>
      <c r="B1820" s="19" t="s">
        <v>1308</v>
      </c>
      <c r="C1820" s="19" t="s">
        <v>302</v>
      </c>
      <c r="D1820" s="19" t="s">
        <v>1447</v>
      </c>
      <c r="E1820" s="19" t="s">
        <v>2531</v>
      </c>
      <c r="F1820" s="21"/>
      <c r="G1820" s="19" t="s">
        <v>1344</v>
      </c>
      <c r="H1820" s="25" t="str">
        <f t="shared" si="185"/>
        <v>JS105</v>
      </c>
      <c r="I1820" s="25" t="str">
        <f t="shared" si="186"/>
        <v>Non-M</v>
      </c>
      <c r="J1820" s="90"/>
      <c r="K1820" s="79"/>
    </row>
    <row r="1821" spans="1:11" ht="41.25" customHeight="1">
      <c r="A1821" s="18" t="s">
        <v>2537</v>
      </c>
      <c r="B1821" s="19" t="s">
        <v>1308</v>
      </c>
      <c r="C1821" s="19" t="s">
        <v>302</v>
      </c>
      <c r="D1821" s="19" t="s">
        <v>1447</v>
      </c>
      <c r="E1821" s="19" t="s">
        <v>2531</v>
      </c>
      <c r="F1821" s="21"/>
      <c r="G1821" s="19" t="s">
        <v>322</v>
      </c>
      <c r="H1821" s="25" t="str">
        <f>IF(RIGHT(G1821,1)="M", LEFT(G1821,LEN(G1821)-1), G1821)</f>
        <v>GT207</v>
      </c>
      <c r="I1821" s="25" t="str">
        <f>IF(RIGHT(G1821,1)="M","M","Non-M")</f>
        <v>Non-M</v>
      </c>
      <c r="J1821" s="90" t="s">
        <v>2538</v>
      </c>
      <c r="K1821" s="79"/>
    </row>
    <row r="1822" spans="1:11" ht="41.25" customHeight="1">
      <c r="A1822" s="18" t="s">
        <v>2539</v>
      </c>
      <c r="B1822" s="19" t="s">
        <v>1308</v>
      </c>
      <c r="C1822" s="19" t="s">
        <v>302</v>
      </c>
      <c r="D1822" s="19" t="s">
        <v>1447</v>
      </c>
      <c r="E1822" s="19" t="s">
        <v>2531</v>
      </c>
      <c r="F1822" s="21"/>
      <c r="G1822" s="19" t="s">
        <v>188</v>
      </c>
      <c r="H1822" s="25" t="str">
        <f>IF(RIGHT(G1822,1)="M", LEFT(G1822,LEN(G1822)-1), G1822)</f>
        <v>PK301</v>
      </c>
      <c r="I1822" s="25" t="str">
        <f>IF(RIGHT(G1822,1)="M","M","Non-M")</f>
        <v>M</v>
      </c>
      <c r="J1822" s="90"/>
      <c r="K1822" s="79"/>
    </row>
    <row r="1823" spans="1:11" ht="41.25" customHeight="1">
      <c r="A1823" s="18" t="s">
        <v>2540</v>
      </c>
      <c r="B1823" s="19" t="s">
        <v>1308</v>
      </c>
      <c r="C1823" s="19" t="s">
        <v>302</v>
      </c>
      <c r="D1823" s="19" t="s">
        <v>1447</v>
      </c>
      <c r="E1823" s="19" t="s">
        <v>2531</v>
      </c>
      <c r="F1823" s="21"/>
      <c r="G1823" s="19" t="s">
        <v>272</v>
      </c>
      <c r="H1823" s="25" t="str">
        <f>IF(RIGHT(G1823,1)="M", LEFT(G1823,LEN(G1823)-1), G1823)</f>
        <v>PB301</v>
      </c>
      <c r="I1823" s="25" t="str">
        <f>IF(RIGHT(G1823,1)="M","M","Non-M")</f>
        <v>Non-M</v>
      </c>
      <c r="J1823" s="90"/>
      <c r="K1823" s="79"/>
    </row>
    <row r="1824" spans="1:11" ht="41.25" customHeight="1">
      <c r="A1824" s="18" t="s">
        <v>2541</v>
      </c>
      <c r="B1824" s="19" t="s">
        <v>1308</v>
      </c>
      <c r="C1824" s="19" t="s">
        <v>302</v>
      </c>
      <c r="D1824" s="19" t="s">
        <v>1447</v>
      </c>
      <c r="E1824" s="19" t="s">
        <v>2531</v>
      </c>
      <c r="F1824" s="21"/>
      <c r="G1824" s="19" t="s">
        <v>963</v>
      </c>
      <c r="H1824" s="25" t="str">
        <f>IF(RIGHT(G1824,1)="M", LEFT(G1824,LEN(G1824)-1), G1824)</f>
        <v>PK405</v>
      </c>
      <c r="I1824" s="25" t="str">
        <f>IF(RIGHT(G1824,1)="M","M","Non-M")</f>
        <v>M</v>
      </c>
      <c r="J1824" s="90" t="s">
        <v>2542</v>
      </c>
      <c r="K1824" s="79"/>
    </row>
    <row r="1825" spans="1:12" ht="41.25" customHeight="1">
      <c r="A1825" s="18" t="s">
        <v>2543</v>
      </c>
      <c r="B1825" s="19" t="s">
        <v>1308</v>
      </c>
      <c r="C1825" s="19" t="s">
        <v>302</v>
      </c>
      <c r="D1825" s="19" t="s">
        <v>1447</v>
      </c>
      <c r="E1825" s="19" t="s">
        <v>2531</v>
      </c>
      <c r="F1825" s="21"/>
      <c r="G1825" s="19" t="s">
        <v>649</v>
      </c>
      <c r="H1825" s="25" t="str">
        <f>IF(RIGHT(G1825,1)="M", LEFT(G1825,LEN(G1825)-1), G1825)</f>
        <v>PK602</v>
      </c>
      <c r="I1825" s="25" t="str">
        <f>IF(RIGHT(G1825,1)="M","M","Non-M")</f>
        <v>Non-M</v>
      </c>
      <c r="J1825" s="90"/>
      <c r="K1825" s="79"/>
    </row>
    <row r="1826" spans="1:12" ht="41.25" customHeight="1">
      <c r="A1826" s="18" t="s">
        <v>2544</v>
      </c>
      <c r="B1826" s="19" t="s">
        <v>1308</v>
      </c>
      <c r="C1826" s="19" t="s">
        <v>302</v>
      </c>
      <c r="D1826" s="19" t="s">
        <v>1447</v>
      </c>
      <c r="E1826" s="19" t="s">
        <v>2531</v>
      </c>
      <c r="F1826" s="21"/>
      <c r="G1826" s="19" t="s">
        <v>2545</v>
      </c>
      <c r="H1826" s="25" t="str">
        <f>IF(RIGHT(G1826,1)="M", LEFT(G1826,LEN(G1826)-1), G1826)</f>
        <v>VT403</v>
      </c>
      <c r="I1826" s="25" t="str">
        <f>IF(RIGHT(G1826,1)="M","M","Non-M")</f>
        <v>M</v>
      </c>
      <c r="J1826" s="90"/>
      <c r="K1826" s="79"/>
    </row>
    <row r="1827" spans="1:12" ht="41.25" customHeight="1">
      <c r="A1827" s="18" t="s">
        <v>2546</v>
      </c>
      <c r="B1827" s="19" t="s">
        <v>1308</v>
      </c>
      <c r="C1827" s="19" t="s">
        <v>302</v>
      </c>
      <c r="D1827" s="19" t="s">
        <v>1447</v>
      </c>
      <c r="E1827" s="19" t="s">
        <v>2531</v>
      </c>
      <c r="F1827" s="21"/>
      <c r="G1827" s="19" t="s">
        <v>71</v>
      </c>
      <c r="H1827" s="25" t="str">
        <f>IF(RIGHT(G1827,1)="M", LEFT(G1827,LEN(G1827)-1), G1827)</f>
        <v>HM500</v>
      </c>
      <c r="I1827" s="25" t="str">
        <f>IF(RIGHT(G1827,1)="M","M","Non-M")</f>
        <v>Non-M</v>
      </c>
      <c r="J1827" s="90"/>
      <c r="K1827" s="79"/>
    </row>
    <row r="1828" spans="1:12" ht="41.25" customHeight="1">
      <c r="A1828" s="18" t="s">
        <v>2547</v>
      </c>
      <c r="B1828" s="19" t="s">
        <v>1308</v>
      </c>
      <c r="C1828" s="19" t="s">
        <v>870</v>
      </c>
      <c r="D1828" s="89" t="s">
        <v>1447</v>
      </c>
      <c r="E1828" s="19" t="s">
        <v>912</v>
      </c>
      <c r="F1828" s="21"/>
      <c r="G1828" s="19" t="s">
        <v>2548</v>
      </c>
      <c r="H1828" s="25" t="str">
        <f t="shared" ref="H1828:H1829" si="187">IF(RIGHT(G1828,1)="M", LEFT(G1828,LEN(G1828)-1), G1828)</f>
        <v>CL502</v>
      </c>
      <c r="I1828" s="25" t="str">
        <f t="shared" ref="I1828:I1829" si="188">IF(RIGHT(G1828,1)="M","M","Non-M")</f>
        <v>Non-M</v>
      </c>
      <c r="J1828" s="90" t="s">
        <v>1553</v>
      </c>
      <c r="K1828" s="79"/>
    </row>
    <row r="1829" spans="1:12" ht="41.25" customHeight="1">
      <c r="A1829" s="18" t="s">
        <v>2549</v>
      </c>
      <c r="B1829" s="19" t="s">
        <v>1308</v>
      </c>
      <c r="C1829" s="19" t="s">
        <v>870</v>
      </c>
      <c r="D1829" s="89" t="s">
        <v>1447</v>
      </c>
      <c r="E1829" s="19" t="s">
        <v>912</v>
      </c>
      <c r="F1829" s="21"/>
      <c r="G1829" s="19" t="s">
        <v>16</v>
      </c>
      <c r="H1829" s="25" t="str">
        <f t="shared" si="187"/>
        <v>ZP200</v>
      </c>
      <c r="I1829" s="25" t="str">
        <f t="shared" si="188"/>
        <v>Non-M</v>
      </c>
      <c r="J1829" s="90"/>
      <c r="K1829" s="79"/>
    </row>
    <row r="1830" spans="1:12" ht="41.25" customHeight="1">
      <c r="A1830" s="18" t="s">
        <v>2550</v>
      </c>
      <c r="B1830" s="19" t="s">
        <v>1308</v>
      </c>
      <c r="C1830" s="19" t="s">
        <v>870</v>
      </c>
      <c r="D1830" s="89" t="s">
        <v>1447</v>
      </c>
      <c r="E1830" s="19" t="s">
        <v>912</v>
      </c>
      <c r="F1830" s="21"/>
      <c r="G1830" s="19" t="s">
        <v>1398</v>
      </c>
      <c r="H1830" s="25" t="str">
        <f>IF(RIGHT(G1830,1)="M", LEFT(G1830,LEN(G1830)-1), G1830)</f>
        <v>JS121</v>
      </c>
      <c r="I1830" s="25" t="str">
        <f>IF(RIGHT(G1830,1)="M","M","Non-M")</f>
        <v>Non-M</v>
      </c>
      <c r="J1830" s="90"/>
      <c r="K1830" s="79"/>
    </row>
    <row r="1831" spans="1:12" ht="41.25" customHeight="1">
      <c r="A1831" s="18" t="s">
        <v>2551</v>
      </c>
      <c r="B1831" s="19" t="s">
        <v>1308</v>
      </c>
      <c r="C1831" s="19" t="s">
        <v>870</v>
      </c>
      <c r="D1831" s="89" t="s">
        <v>1447</v>
      </c>
      <c r="E1831" s="19" t="s">
        <v>912</v>
      </c>
      <c r="F1831" s="21"/>
      <c r="G1831" s="19" t="s">
        <v>1344</v>
      </c>
      <c r="H1831" s="25" t="str">
        <f>IF(RIGHT(G1831,1)="M", LEFT(G1831,LEN(G1831)-1), G1831)</f>
        <v>JS105</v>
      </c>
      <c r="I1831" s="25" t="str">
        <f>IF(RIGHT(G1831,1)="M","M","Non-M")</f>
        <v>Non-M</v>
      </c>
      <c r="J1831" s="90"/>
      <c r="K1831" s="79"/>
    </row>
    <row r="1832" spans="1:12" ht="41.25" customHeight="1">
      <c r="A1832" s="18" t="s">
        <v>2552</v>
      </c>
      <c r="B1832" s="19" t="s">
        <v>1308</v>
      </c>
      <c r="C1832" s="19" t="s">
        <v>870</v>
      </c>
      <c r="D1832" s="89" t="s">
        <v>1447</v>
      </c>
      <c r="E1832" s="19" t="s">
        <v>912</v>
      </c>
      <c r="F1832" s="21"/>
      <c r="G1832" s="19" t="s">
        <v>71</v>
      </c>
      <c r="H1832" s="25" t="str">
        <f>IF(RIGHT(G1832,1)="M", LEFT(G1832,LEN(G1832)-1), G1832)</f>
        <v>HM500</v>
      </c>
      <c r="I1832" s="25" t="str">
        <f>IF(RIGHT(G1832,1)="M","M","Non-M")</f>
        <v>Non-M</v>
      </c>
      <c r="J1832" s="90"/>
      <c r="K1832" s="79"/>
    </row>
    <row r="1833" spans="1:12" ht="41.25" customHeight="1">
      <c r="A1833" s="18" t="s">
        <v>2553</v>
      </c>
      <c r="B1833" s="19" t="s">
        <v>1308</v>
      </c>
      <c r="C1833" s="19" t="s">
        <v>870</v>
      </c>
      <c r="D1833" s="89" t="s">
        <v>1447</v>
      </c>
      <c r="E1833" s="19" t="s">
        <v>912</v>
      </c>
      <c r="F1833" s="21"/>
      <c r="G1833" s="19" t="s">
        <v>379</v>
      </c>
      <c r="H1833" s="25" t="str">
        <f>IF(RIGHT(G1833,1)="M", LEFT(G1833,LEN(G1833)-1), G1833)</f>
        <v>HM509</v>
      </c>
      <c r="I1833" s="25" t="str">
        <f>IF(RIGHT(G1833,1)="M","M","Non-M")</f>
        <v>Non-M</v>
      </c>
      <c r="J1833" s="90"/>
      <c r="K1833" s="79"/>
    </row>
    <row r="1834" spans="1:12" ht="41.25" customHeight="1">
      <c r="A1834" s="18" t="s">
        <v>2554</v>
      </c>
      <c r="B1834" s="19" t="s">
        <v>1308</v>
      </c>
      <c r="C1834" s="19" t="s">
        <v>870</v>
      </c>
      <c r="D1834" s="89" t="s">
        <v>1447</v>
      </c>
      <c r="E1834" s="19" t="s">
        <v>912</v>
      </c>
      <c r="F1834" s="21"/>
      <c r="G1834" s="19" t="s">
        <v>157</v>
      </c>
      <c r="H1834" s="25" t="str">
        <f>IF(RIGHT(G1834,1)="M", LEFT(G1834,LEN(G1834)-1), G1834)</f>
        <v>HM504</v>
      </c>
      <c r="I1834" s="25" t="str">
        <f>IF(RIGHT(G1834,1)="M","M","Non-M")</f>
        <v>Non-M</v>
      </c>
      <c r="J1834" s="90"/>
      <c r="K1834" s="79"/>
      <c r="L1834" s="103"/>
    </row>
    <row r="1835" spans="1:12" ht="41.25" customHeight="1">
      <c r="A1835" s="18" t="s">
        <v>2555</v>
      </c>
      <c r="B1835" s="19" t="s">
        <v>1308</v>
      </c>
      <c r="C1835" s="19" t="s">
        <v>870</v>
      </c>
      <c r="D1835" s="89" t="s">
        <v>1447</v>
      </c>
      <c r="E1835" s="19" t="s">
        <v>912</v>
      </c>
      <c r="F1835" s="21"/>
      <c r="G1835" s="19" t="s">
        <v>101</v>
      </c>
      <c r="H1835" s="25" t="str">
        <f>IF(RIGHT(G1835,1)="M", LEFT(G1835,LEN(G1835)-1), G1835)</f>
        <v>PK103</v>
      </c>
      <c r="I1835" s="25" t="str">
        <f>IF(RIGHT(G1835,1)="M","M","Non-M")</f>
        <v>M</v>
      </c>
      <c r="J1835" s="90"/>
      <c r="K1835" s="79"/>
      <c r="L1835" s="103"/>
    </row>
    <row r="1836" spans="1:12" ht="41.25" customHeight="1">
      <c r="A1836" s="18" t="s">
        <v>2556</v>
      </c>
      <c r="B1836" s="19" t="s">
        <v>1308</v>
      </c>
      <c r="C1836" s="19" t="s">
        <v>1527</v>
      </c>
      <c r="D1836" s="89" t="s">
        <v>1447</v>
      </c>
      <c r="E1836" s="19" t="s">
        <v>2557</v>
      </c>
      <c r="F1836" s="21"/>
      <c r="G1836" s="19" t="s">
        <v>61</v>
      </c>
      <c r="H1836" s="25" t="str">
        <f t="shared" ref="H1836:H1841" si="189">IF(RIGHT(G1836,1)="M", LEFT(G1836,LEN(G1836)-1), G1836)</f>
        <v>DC101</v>
      </c>
      <c r="I1836" s="25" t="str">
        <f t="shared" ref="I1836:I1841" si="190">IF(RIGHT(G1836,1)="M","M","Non-M")</f>
        <v>Non-M</v>
      </c>
      <c r="J1836" s="90"/>
      <c r="K1836" s="79"/>
      <c r="L1836" s="103"/>
    </row>
    <row r="1837" spans="1:12" ht="41.25" customHeight="1">
      <c r="A1837" s="18" t="s">
        <v>2558</v>
      </c>
      <c r="B1837" s="19" t="s">
        <v>1308</v>
      </c>
      <c r="C1837" s="19" t="s">
        <v>1527</v>
      </c>
      <c r="D1837" s="89" t="s">
        <v>1447</v>
      </c>
      <c r="E1837" s="19" t="s">
        <v>2557</v>
      </c>
      <c r="F1837" s="21"/>
      <c r="G1837" s="19" t="s">
        <v>94</v>
      </c>
      <c r="H1837" s="25" t="str">
        <f t="shared" si="189"/>
        <v>DC202</v>
      </c>
      <c r="I1837" s="25" t="str">
        <f t="shared" si="190"/>
        <v>Non-M</v>
      </c>
      <c r="J1837" s="90"/>
      <c r="K1837" s="79"/>
      <c r="L1837" s="103"/>
    </row>
    <row r="1838" spans="1:12" ht="41.25" customHeight="1">
      <c r="A1838" s="18" t="s">
        <v>2559</v>
      </c>
      <c r="B1838" s="19" t="s">
        <v>1308</v>
      </c>
      <c r="C1838" s="19" t="s">
        <v>1527</v>
      </c>
      <c r="D1838" s="89" t="s">
        <v>1447</v>
      </c>
      <c r="E1838" s="19" t="s">
        <v>2557</v>
      </c>
      <c r="F1838" s="21"/>
      <c r="G1838" s="19" t="s">
        <v>2091</v>
      </c>
      <c r="H1838" s="25" t="str">
        <f t="shared" si="189"/>
        <v>JS302</v>
      </c>
      <c r="I1838" s="25" t="str">
        <f t="shared" si="190"/>
        <v>Non-M</v>
      </c>
      <c r="J1838" s="90"/>
      <c r="K1838" s="79"/>
      <c r="L1838" s="103"/>
    </row>
    <row r="1839" spans="1:12" ht="41.25" customHeight="1">
      <c r="A1839" s="18" t="s">
        <v>2560</v>
      </c>
      <c r="B1839" s="19" t="s">
        <v>1308</v>
      </c>
      <c r="C1839" s="19" t="s">
        <v>1527</v>
      </c>
      <c r="D1839" s="89" t="s">
        <v>1447</v>
      </c>
      <c r="E1839" s="19" t="s">
        <v>2557</v>
      </c>
      <c r="F1839" s="21"/>
      <c r="G1839" s="19" t="s">
        <v>2561</v>
      </c>
      <c r="H1839" s="25" t="str">
        <f>IF(RIGHT(G1839,1)="M", LEFT(G1839,LEN(G1839)-1), G1839)</f>
        <v>JS100</v>
      </c>
      <c r="I1839" s="25" t="str">
        <f>IF(RIGHT(G1839,1)="M","M","Non-M")</f>
        <v>Non-M</v>
      </c>
      <c r="J1839" s="90"/>
      <c r="K1839" s="79"/>
      <c r="L1839" s="103"/>
    </row>
    <row r="1840" spans="1:12" ht="41.25" customHeight="1">
      <c r="A1840" s="18" t="s">
        <v>2562</v>
      </c>
      <c r="B1840" s="19" t="s">
        <v>1308</v>
      </c>
      <c r="C1840" s="19" t="s">
        <v>1527</v>
      </c>
      <c r="D1840" s="89" t="s">
        <v>1447</v>
      </c>
      <c r="E1840" s="19" t="s">
        <v>2557</v>
      </c>
      <c r="F1840" s="21"/>
      <c r="G1840" s="19" t="s">
        <v>1344</v>
      </c>
      <c r="H1840" s="25" t="str">
        <f t="shared" si="189"/>
        <v>JS105</v>
      </c>
      <c r="I1840" s="25" t="str">
        <f t="shared" si="190"/>
        <v>Non-M</v>
      </c>
      <c r="J1840" s="90"/>
      <c r="K1840" s="79"/>
      <c r="L1840" s="103"/>
    </row>
    <row r="1841" spans="1:12" ht="41.25" customHeight="1">
      <c r="A1841" s="18" t="s">
        <v>2563</v>
      </c>
      <c r="B1841" s="19" t="s">
        <v>1308</v>
      </c>
      <c r="C1841" s="19" t="s">
        <v>1527</v>
      </c>
      <c r="D1841" s="89" t="s">
        <v>1447</v>
      </c>
      <c r="E1841" s="19" t="s">
        <v>2557</v>
      </c>
      <c r="F1841" s="21"/>
      <c r="G1841" s="19" t="s">
        <v>306</v>
      </c>
      <c r="H1841" s="25" t="str">
        <f t="shared" si="189"/>
        <v>PK301</v>
      </c>
      <c r="I1841" s="25" t="str">
        <f t="shared" si="190"/>
        <v>Non-M</v>
      </c>
      <c r="J1841" s="90"/>
      <c r="K1841" s="79"/>
      <c r="L1841" s="103"/>
    </row>
    <row r="1842" spans="1:12" ht="41.25" customHeight="1">
      <c r="A1842" s="18" t="s">
        <v>2564</v>
      </c>
      <c r="B1842" s="19" t="s">
        <v>1308</v>
      </c>
      <c r="C1842" s="19" t="s">
        <v>1527</v>
      </c>
      <c r="D1842" s="89" t="s">
        <v>1447</v>
      </c>
      <c r="E1842" s="19" t="s">
        <v>2557</v>
      </c>
      <c r="F1842" s="21"/>
      <c r="G1842" s="19" t="s">
        <v>322</v>
      </c>
      <c r="H1842" s="25" t="str">
        <f>IF(RIGHT(G1842,1)="M", LEFT(G1842,LEN(G1842)-1), G1842)</f>
        <v>GT207</v>
      </c>
      <c r="I1842" s="25" t="str">
        <f>IF(RIGHT(G1842,1)="M","M","Non-M")</f>
        <v>Non-M</v>
      </c>
      <c r="J1842" s="90" t="s">
        <v>2538</v>
      </c>
      <c r="K1842" s="79"/>
      <c r="L1842" s="103"/>
    </row>
    <row r="1843" spans="1:12" ht="41.25" customHeight="1">
      <c r="A1843" s="18" t="s">
        <v>2565</v>
      </c>
      <c r="B1843" s="19" t="s">
        <v>1308</v>
      </c>
      <c r="C1843" s="19" t="s">
        <v>1527</v>
      </c>
      <c r="D1843" s="89" t="s">
        <v>1447</v>
      </c>
      <c r="E1843" s="19" t="s">
        <v>2557</v>
      </c>
      <c r="F1843" s="21"/>
      <c r="G1843" s="19" t="s">
        <v>2566</v>
      </c>
      <c r="H1843" s="25" t="str">
        <f>IF(RIGHT(G1843,1)="M", LEFT(G1843,LEN(G1843)-1), G1843)</f>
        <v>VT300</v>
      </c>
      <c r="I1843" s="25" t="str">
        <f>IF(RIGHT(G1843,1)="M","M","Non-M")</f>
        <v>M</v>
      </c>
      <c r="J1843" s="90"/>
      <c r="K1843" s="79"/>
      <c r="L1843" s="103"/>
    </row>
    <row r="1844" spans="1:12" ht="41.25" customHeight="1">
      <c r="A1844" s="18" t="s">
        <v>2567</v>
      </c>
      <c r="B1844" s="19" t="s">
        <v>1308</v>
      </c>
      <c r="C1844" s="19" t="s">
        <v>1527</v>
      </c>
      <c r="D1844" s="89" t="s">
        <v>1447</v>
      </c>
      <c r="E1844" s="19" t="s">
        <v>2557</v>
      </c>
      <c r="F1844" s="21"/>
      <c r="G1844" s="19" t="s">
        <v>1529</v>
      </c>
      <c r="H1844" s="25" t="str">
        <f>IF(RIGHT(G1844,1)="M", LEFT(G1844,LEN(G1844)-1), G1844)</f>
        <v>WB211</v>
      </c>
      <c r="I1844" s="25" t="str">
        <f>IF(RIGHT(G1844,1)="M","M","Non-M")</f>
        <v>M</v>
      </c>
      <c r="J1844" s="90"/>
      <c r="K1844" s="79"/>
      <c r="L1844" s="103"/>
    </row>
    <row r="1845" spans="1:12" ht="41.25" customHeight="1">
      <c r="A1845" s="18" t="s">
        <v>2568</v>
      </c>
      <c r="B1845" s="19" t="s">
        <v>1308</v>
      </c>
      <c r="C1845" s="19" t="s">
        <v>1527</v>
      </c>
      <c r="D1845" s="89" t="s">
        <v>1447</v>
      </c>
      <c r="E1845" s="19" t="s">
        <v>2557</v>
      </c>
      <c r="F1845" s="21"/>
      <c r="G1845" s="19" t="s">
        <v>502</v>
      </c>
      <c r="H1845" s="25" t="str">
        <f>IF(RIGHT(G1845,1)="M", LEFT(G1845,LEN(G1845)-1), G1845)</f>
        <v>HM414</v>
      </c>
      <c r="I1845" s="25" t="str">
        <f>IF(RIGHT(G1845,1)="M","M","Non-M")</f>
        <v>Non-M</v>
      </c>
      <c r="J1845" s="90"/>
      <c r="K1845" s="79"/>
      <c r="L1845" s="103"/>
    </row>
    <row r="1846" spans="1:12" ht="41.25" customHeight="1">
      <c r="A1846" s="18" t="s">
        <v>2569</v>
      </c>
      <c r="B1846" s="19" t="s">
        <v>1308</v>
      </c>
      <c r="C1846" s="19" t="s">
        <v>870</v>
      </c>
      <c r="D1846" s="89" t="s">
        <v>1447</v>
      </c>
      <c r="E1846" s="19" t="s">
        <v>2570</v>
      </c>
      <c r="F1846" s="21"/>
      <c r="G1846" s="19" t="s">
        <v>61</v>
      </c>
      <c r="H1846" s="25" t="str">
        <f t="shared" ref="H1846:H1851" si="191">IF(RIGHT(G1846,1)="M", LEFT(G1846,LEN(G1846)-1), G1846)</f>
        <v>DC101</v>
      </c>
      <c r="I1846" s="25" t="str">
        <f t="shared" ref="I1846:I1851" si="192">IF(RIGHT(G1846,1)="M","M","Non-M")</f>
        <v>Non-M</v>
      </c>
      <c r="J1846" s="90"/>
      <c r="K1846" s="79"/>
    </row>
    <row r="1847" spans="1:12" ht="41.25" customHeight="1">
      <c r="A1847" s="18" t="s">
        <v>2571</v>
      </c>
      <c r="B1847" s="19" t="s">
        <v>1308</v>
      </c>
      <c r="C1847" s="19" t="s">
        <v>870</v>
      </c>
      <c r="D1847" s="89" t="s">
        <v>1447</v>
      </c>
      <c r="E1847" s="19" t="s">
        <v>2570</v>
      </c>
      <c r="F1847" s="21"/>
      <c r="G1847" s="19" t="s">
        <v>135</v>
      </c>
      <c r="H1847" s="25" t="str">
        <f t="shared" si="191"/>
        <v>DC200</v>
      </c>
      <c r="I1847" s="25" t="str">
        <f t="shared" si="192"/>
        <v>Non-M</v>
      </c>
      <c r="J1847" s="90"/>
      <c r="K1847" s="79"/>
    </row>
    <row r="1848" spans="1:12" ht="41.25" customHeight="1">
      <c r="A1848" s="18" t="s">
        <v>2572</v>
      </c>
      <c r="B1848" s="19" t="s">
        <v>1308</v>
      </c>
      <c r="C1848" s="19" t="s">
        <v>870</v>
      </c>
      <c r="D1848" s="89" t="s">
        <v>1447</v>
      </c>
      <c r="E1848" s="19" t="s">
        <v>2570</v>
      </c>
      <c r="F1848" s="21"/>
      <c r="G1848" s="19" t="s">
        <v>96</v>
      </c>
      <c r="H1848" s="25" t="str">
        <f t="shared" si="191"/>
        <v>DC300</v>
      </c>
      <c r="I1848" s="25" t="str">
        <f t="shared" si="192"/>
        <v>Non-M</v>
      </c>
      <c r="J1848" s="90"/>
      <c r="K1848" s="79"/>
    </row>
    <row r="1849" spans="1:12" ht="41.25" customHeight="1">
      <c r="A1849" s="18" t="s">
        <v>2573</v>
      </c>
      <c r="B1849" s="19" t="s">
        <v>1308</v>
      </c>
      <c r="C1849" s="19" t="s">
        <v>870</v>
      </c>
      <c r="D1849" s="89" t="s">
        <v>1447</v>
      </c>
      <c r="E1849" s="19" t="s">
        <v>2570</v>
      </c>
      <c r="F1849" s="21"/>
      <c r="G1849" s="19" t="s">
        <v>152</v>
      </c>
      <c r="H1849" s="25" t="str">
        <f t="shared" si="191"/>
        <v>DC400</v>
      </c>
      <c r="I1849" s="25" t="str">
        <f t="shared" si="192"/>
        <v>Non-M</v>
      </c>
      <c r="J1849" s="90"/>
      <c r="K1849" s="79"/>
    </row>
    <row r="1850" spans="1:12" ht="41.25" customHeight="1">
      <c r="A1850" s="18" t="s">
        <v>2574</v>
      </c>
      <c r="B1850" s="19" t="s">
        <v>1308</v>
      </c>
      <c r="C1850" s="19" t="s">
        <v>870</v>
      </c>
      <c r="D1850" s="89" t="s">
        <v>1447</v>
      </c>
      <c r="E1850" s="19" t="s">
        <v>2570</v>
      </c>
      <c r="F1850" s="21"/>
      <c r="G1850" s="19" t="s">
        <v>1860</v>
      </c>
      <c r="H1850" s="25" t="str">
        <f t="shared" si="191"/>
        <v>WB204</v>
      </c>
      <c r="I1850" s="25" t="str">
        <f t="shared" si="192"/>
        <v>Non-M</v>
      </c>
      <c r="J1850" s="90"/>
      <c r="K1850" s="79"/>
    </row>
    <row r="1851" spans="1:12" ht="41.25" customHeight="1">
      <c r="A1851" s="18" t="s">
        <v>2575</v>
      </c>
      <c r="B1851" s="19" t="s">
        <v>1308</v>
      </c>
      <c r="C1851" s="19" t="s">
        <v>870</v>
      </c>
      <c r="D1851" s="89" t="s">
        <v>1447</v>
      </c>
      <c r="E1851" s="19" t="s">
        <v>2570</v>
      </c>
      <c r="F1851" s="21"/>
      <c r="G1851" s="19" t="s">
        <v>568</v>
      </c>
      <c r="H1851" s="25" t="str">
        <f t="shared" si="191"/>
        <v>PK200</v>
      </c>
      <c r="I1851" s="25" t="str">
        <f t="shared" si="192"/>
        <v>Non-M</v>
      </c>
      <c r="J1851" s="90"/>
      <c r="K1851" s="79"/>
    </row>
    <row r="1852" spans="1:12" ht="41.25" customHeight="1">
      <c r="A1852" s="18" t="s">
        <v>2576</v>
      </c>
      <c r="B1852" s="19" t="s">
        <v>1308</v>
      </c>
      <c r="C1852" s="19" t="s">
        <v>870</v>
      </c>
      <c r="D1852" s="89" t="s">
        <v>1447</v>
      </c>
      <c r="E1852" s="19" t="s">
        <v>2570</v>
      </c>
      <c r="F1852" s="21"/>
      <c r="G1852" s="19" t="s">
        <v>2140</v>
      </c>
      <c r="H1852" s="25" t="str">
        <f t="shared" ref="H1852:H1854" si="193">IF(RIGHT(G1852,1)="M", LEFT(G1852,LEN(G1852)-1), G1852)</f>
        <v>PK111</v>
      </c>
      <c r="I1852" s="25" t="str">
        <f t="shared" ref="I1852:I1854" si="194">IF(RIGHT(G1852,1)="M","M","Non-M")</f>
        <v>M</v>
      </c>
      <c r="J1852" s="90" t="s">
        <v>2577</v>
      </c>
      <c r="K1852" s="79"/>
    </row>
    <row r="1853" spans="1:12" ht="41.25" customHeight="1">
      <c r="A1853" s="18" t="s">
        <v>2578</v>
      </c>
      <c r="B1853" s="19" t="s">
        <v>1308</v>
      </c>
      <c r="C1853" s="19" t="s">
        <v>870</v>
      </c>
      <c r="D1853" s="89" t="s">
        <v>1447</v>
      </c>
      <c r="E1853" s="19" t="s">
        <v>2570</v>
      </c>
      <c r="F1853" s="21"/>
      <c r="G1853" s="19" t="s">
        <v>2257</v>
      </c>
      <c r="H1853" s="25" t="str">
        <f t="shared" si="193"/>
        <v>PB105</v>
      </c>
      <c r="I1853" s="25" t="str">
        <f t="shared" si="194"/>
        <v>Non-M</v>
      </c>
      <c r="J1853" s="90"/>
      <c r="K1853" s="79"/>
    </row>
    <row r="1854" spans="1:12" ht="41.25" customHeight="1">
      <c r="A1854" s="18" t="s">
        <v>2579</v>
      </c>
      <c r="B1854" s="19" t="s">
        <v>1308</v>
      </c>
      <c r="C1854" s="19" t="s">
        <v>870</v>
      </c>
      <c r="D1854" s="89" t="s">
        <v>1447</v>
      </c>
      <c r="E1854" s="19" t="s">
        <v>2570</v>
      </c>
      <c r="F1854" s="21"/>
      <c r="G1854" s="19" t="s">
        <v>155</v>
      </c>
      <c r="H1854" s="25" t="str">
        <f t="shared" si="193"/>
        <v>PB204</v>
      </c>
      <c r="I1854" s="25" t="str">
        <f t="shared" si="194"/>
        <v>Non-M</v>
      </c>
      <c r="J1854" s="90"/>
      <c r="K1854" s="79"/>
    </row>
    <row r="1855" spans="1:12" ht="41.25" customHeight="1">
      <c r="A1855" s="18" t="s">
        <v>2580</v>
      </c>
      <c r="B1855" s="19" t="s">
        <v>1308</v>
      </c>
      <c r="C1855" s="19" t="s">
        <v>870</v>
      </c>
      <c r="D1855" s="89" t="s">
        <v>1447</v>
      </c>
      <c r="E1855" s="19" t="s">
        <v>2570</v>
      </c>
      <c r="F1855" s="21"/>
      <c r="G1855" s="19" t="s">
        <v>120</v>
      </c>
      <c r="H1855" s="25" t="str">
        <f>IF(RIGHT(G1855,1)="M", LEFT(G1855,LEN(G1855)-1), G1855)</f>
        <v>JS124</v>
      </c>
      <c r="I1855" s="25" t="str">
        <f>IF(RIGHT(G1855,1)="M","M","Non-M")</f>
        <v>Non-M</v>
      </c>
      <c r="J1855" s="90"/>
      <c r="K1855" s="79"/>
    </row>
    <row r="1856" spans="1:12" ht="41.25" customHeight="1">
      <c r="A1856" s="18" t="s">
        <v>2581</v>
      </c>
      <c r="B1856" s="19" t="s">
        <v>1308</v>
      </c>
      <c r="C1856" s="19" t="s">
        <v>870</v>
      </c>
      <c r="D1856" s="89" t="s">
        <v>1447</v>
      </c>
      <c r="E1856" s="19" t="s">
        <v>2570</v>
      </c>
      <c r="F1856" s="21"/>
      <c r="G1856" s="19" t="s">
        <v>1344</v>
      </c>
      <c r="H1856" s="25" t="str">
        <f>IF(RIGHT(G1856,1)="M", LEFT(G1856,LEN(G1856)-1), G1856)</f>
        <v>JS105</v>
      </c>
      <c r="I1856" s="25" t="str">
        <f>IF(RIGHT(G1856,1)="M","M","Non-M")</f>
        <v>Non-M</v>
      </c>
      <c r="J1856" s="90"/>
      <c r="K1856" s="79"/>
    </row>
    <row r="1857" spans="1:11" ht="41.25" customHeight="1">
      <c r="A1857" s="18" t="s">
        <v>2582</v>
      </c>
      <c r="B1857" s="19" t="s">
        <v>1308</v>
      </c>
      <c r="C1857" s="19" t="s">
        <v>870</v>
      </c>
      <c r="D1857" s="89" t="s">
        <v>1447</v>
      </c>
      <c r="E1857" s="19" t="s">
        <v>2570</v>
      </c>
      <c r="F1857" s="21"/>
      <c r="G1857" s="19" t="s">
        <v>2583</v>
      </c>
      <c r="H1857" s="25" t="str">
        <f>IF(RIGHT(G1857,1)="M", LEFT(G1857,LEN(G1857)-1), G1857)</f>
        <v>VT700</v>
      </c>
      <c r="I1857" s="25" t="str">
        <f>IF(RIGHT(G1857,1)="M","M","Non-M")</f>
        <v>Non-M</v>
      </c>
      <c r="J1857" s="90"/>
      <c r="K1857" s="79"/>
    </row>
    <row r="1858" spans="1:11" ht="41.25" customHeight="1">
      <c r="A1858" s="18" t="s">
        <v>2584</v>
      </c>
      <c r="B1858" s="19" t="s">
        <v>1308</v>
      </c>
      <c r="C1858" s="19" t="s">
        <v>870</v>
      </c>
      <c r="D1858" s="89" t="s">
        <v>1447</v>
      </c>
      <c r="E1858" s="19" t="s">
        <v>2570</v>
      </c>
      <c r="F1858" s="21"/>
      <c r="G1858" s="19" t="s">
        <v>71</v>
      </c>
      <c r="H1858" s="25" t="str">
        <f>IF(RIGHT(G1858,1)="M", LEFT(G1858,LEN(G1858)-1), G1858)</f>
        <v>HM500</v>
      </c>
      <c r="I1858" s="25" t="str">
        <f>IF(RIGHT(G1858,1)="M","M","Non-M")</f>
        <v>Non-M</v>
      </c>
      <c r="J1858" s="90"/>
      <c r="K1858" s="79"/>
    </row>
    <row r="1859" spans="1:11" ht="41.25" customHeight="1">
      <c r="A1859" s="18" t="s">
        <v>2585</v>
      </c>
      <c r="B1859" s="19" t="s">
        <v>1308</v>
      </c>
      <c r="C1859" s="19" t="s">
        <v>870</v>
      </c>
      <c r="D1859" s="89" t="s">
        <v>1447</v>
      </c>
      <c r="E1859" s="19" t="s">
        <v>2586</v>
      </c>
      <c r="F1859" s="21"/>
      <c r="G1859" s="19" t="s">
        <v>61</v>
      </c>
      <c r="H1859" s="25" t="str">
        <f t="shared" ref="H1859:H1867" si="195">IF(RIGHT(G1859,1)="M", LEFT(G1859,LEN(G1859)-1), G1859)</f>
        <v>DC101</v>
      </c>
      <c r="I1859" s="25" t="str">
        <f t="shared" ref="I1859:I1867" si="196">IF(RIGHT(G1859,1)="M","M","Non-M")</f>
        <v>Non-M</v>
      </c>
      <c r="J1859" s="90"/>
      <c r="K1859" s="79"/>
    </row>
    <row r="1860" spans="1:11" ht="41.25" customHeight="1">
      <c r="A1860" s="18" t="s">
        <v>2587</v>
      </c>
      <c r="B1860" s="19" t="s">
        <v>1308</v>
      </c>
      <c r="C1860" s="19" t="s">
        <v>870</v>
      </c>
      <c r="D1860" s="89" t="s">
        <v>1447</v>
      </c>
      <c r="E1860" s="19" t="s">
        <v>2586</v>
      </c>
      <c r="F1860" s="21"/>
      <c r="G1860" s="19" t="s">
        <v>135</v>
      </c>
      <c r="H1860" s="25" t="str">
        <f t="shared" si="195"/>
        <v>DC200</v>
      </c>
      <c r="I1860" s="25" t="str">
        <f t="shared" si="196"/>
        <v>Non-M</v>
      </c>
      <c r="J1860" s="90"/>
      <c r="K1860" s="79"/>
    </row>
    <row r="1861" spans="1:11" ht="41.25" customHeight="1">
      <c r="A1861" s="18" t="s">
        <v>2588</v>
      </c>
      <c r="B1861" s="19" t="s">
        <v>1308</v>
      </c>
      <c r="C1861" s="19" t="s">
        <v>870</v>
      </c>
      <c r="D1861" s="89" t="s">
        <v>1447</v>
      </c>
      <c r="E1861" s="19" t="s">
        <v>2586</v>
      </c>
      <c r="F1861" s="21"/>
      <c r="G1861" s="19" t="s">
        <v>96</v>
      </c>
      <c r="H1861" s="25" t="str">
        <f t="shared" si="195"/>
        <v>DC300</v>
      </c>
      <c r="I1861" s="25" t="str">
        <f t="shared" si="196"/>
        <v>Non-M</v>
      </c>
      <c r="J1861" s="90"/>
      <c r="K1861" s="79"/>
    </row>
    <row r="1862" spans="1:11" ht="41.25" customHeight="1">
      <c r="A1862" s="18" t="s">
        <v>2589</v>
      </c>
      <c r="B1862" s="19" t="s">
        <v>1308</v>
      </c>
      <c r="C1862" s="19" t="s">
        <v>870</v>
      </c>
      <c r="D1862" s="89" t="s">
        <v>1447</v>
      </c>
      <c r="E1862" s="19" t="s">
        <v>2586</v>
      </c>
      <c r="F1862" s="21"/>
      <c r="G1862" s="19" t="s">
        <v>152</v>
      </c>
      <c r="H1862" s="25" t="str">
        <f t="shared" si="195"/>
        <v>DC400</v>
      </c>
      <c r="I1862" s="25" t="str">
        <f t="shared" si="196"/>
        <v>Non-M</v>
      </c>
      <c r="J1862" s="90"/>
      <c r="K1862" s="79"/>
    </row>
    <row r="1863" spans="1:11" ht="41.25" customHeight="1">
      <c r="A1863" s="18" t="s">
        <v>2590</v>
      </c>
      <c r="B1863" s="19" t="s">
        <v>1308</v>
      </c>
      <c r="C1863" s="19" t="s">
        <v>870</v>
      </c>
      <c r="D1863" s="89" t="s">
        <v>1447</v>
      </c>
      <c r="E1863" s="19" t="s">
        <v>2586</v>
      </c>
      <c r="F1863" s="21"/>
      <c r="G1863" s="19" t="s">
        <v>1860</v>
      </c>
      <c r="H1863" s="25" t="str">
        <f t="shared" si="195"/>
        <v>WB204</v>
      </c>
      <c r="I1863" s="25" t="str">
        <f t="shared" si="196"/>
        <v>Non-M</v>
      </c>
      <c r="J1863" s="90"/>
      <c r="K1863" s="79"/>
    </row>
    <row r="1864" spans="1:11" ht="41.25" customHeight="1">
      <c r="A1864" s="18" t="s">
        <v>2591</v>
      </c>
      <c r="B1864" s="19" t="s">
        <v>1308</v>
      </c>
      <c r="C1864" s="19" t="s">
        <v>870</v>
      </c>
      <c r="D1864" s="89" t="s">
        <v>1447</v>
      </c>
      <c r="E1864" s="19" t="s">
        <v>2586</v>
      </c>
      <c r="F1864" s="21"/>
      <c r="G1864" s="19" t="s">
        <v>568</v>
      </c>
      <c r="H1864" s="25" t="str">
        <f t="shared" si="195"/>
        <v>PK200</v>
      </c>
      <c r="I1864" s="25" t="str">
        <f t="shared" si="196"/>
        <v>Non-M</v>
      </c>
      <c r="J1864" s="90"/>
      <c r="K1864" s="79"/>
    </row>
    <row r="1865" spans="1:11" ht="41.25" customHeight="1">
      <c r="A1865" s="18" t="s">
        <v>2592</v>
      </c>
      <c r="B1865" s="19" t="s">
        <v>1308</v>
      </c>
      <c r="C1865" s="19" t="s">
        <v>870</v>
      </c>
      <c r="D1865" s="89" t="s">
        <v>1447</v>
      </c>
      <c r="E1865" s="19" t="s">
        <v>2586</v>
      </c>
      <c r="F1865" s="21"/>
      <c r="G1865" s="19" t="s">
        <v>2140</v>
      </c>
      <c r="H1865" s="25" t="str">
        <f t="shared" si="195"/>
        <v>PK111</v>
      </c>
      <c r="I1865" s="25" t="str">
        <f t="shared" si="196"/>
        <v>M</v>
      </c>
      <c r="J1865" s="90" t="s">
        <v>2577</v>
      </c>
      <c r="K1865" s="79"/>
    </row>
    <row r="1866" spans="1:11" ht="41.25" customHeight="1">
      <c r="A1866" s="18" t="s">
        <v>2593</v>
      </c>
      <c r="B1866" s="19" t="s">
        <v>1308</v>
      </c>
      <c r="C1866" s="19" t="s">
        <v>870</v>
      </c>
      <c r="D1866" s="89" t="s">
        <v>1447</v>
      </c>
      <c r="E1866" s="19" t="s">
        <v>2586</v>
      </c>
      <c r="F1866" s="21"/>
      <c r="G1866" s="19" t="s">
        <v>2257</v>
      </c>
      <c r="H1866" s="25" t="str">
        <f t="shared" si="195"/>
        <v>PB105</v>
      </c>
      <c r="I1866" s="25" t="str">
        <f t="shared" si="196"/>
        <v>Non-M</v>
      </c>
      <c r="J1866" s="90"/>
      <c r="K1866" s="79"/>
    </row>
    <row r="1867" spans="1:11" ht="41.25" customHeight="1">
      <c r="A1867" s="18" t="s">
        <v>2594</v>
      </c>
      <c r="B1867" s="19" t="s">
        <v>1308</v>
      </c>
      <c r="C1867" s="19" t="s">
        <v>870</v>
      </c>
      <c r="D1867" s="89" t="s">
        <v>1447</v>
      </c>
      <c r="E1867" s="19" t="s">
        <v>2586</v>
      </c>
      <c r="F1867" s="21"/>
      <c r="G1867" s="19" t="s">
        <v>155</v>
      </c>
      <c r="H1867" s="25" t="str">
        <f t="shared" si="195"/>
        <v>PB204</v>
      </c>
      <c r="I1867" s="25" t="str">
        <f t="shared" si="196"/>
        <v>Non-M</v>
      </c>
      <c r="J1867" s="90"/>
      <c r="K1867" s="79"/>
    </row>
    <row r="1868" spans="1:11" ht="41.25" customHeight="1">
      <c r="A1868" s="18" t="s">
        <v>2595</v>
      </c>
      <c r="B1868" s="19" t="s">
        <v>1308</v>
      </c>
      <c r="C1868" s="19" t="s">
        <v>870</v>
      </c>
      <c r="D1868" s="89" t="s">
        <v>1447</v>
      </c>
      <c r="E1868" s="19" t="s">
        <v>2586</v>
      </c>
      <c r="F1868" s="21"/>
      <c r="G1868" s="19" t="s">
        <v>120</v>
      </c>
      <c r="H1868" s="25" t="str">
        <f>IF(RIGHT(G1868,1)="M", LEFT(G1868,LEN(G1868)-1), G1868)</f>
        <v>JS124</v>
      </c>
      <c r="I1868" s="25" t="str">
        <f>IF(RIGHT(G1868,1)="M","M","Non-M")</f>
        <v>Non-M</v>
      </c>
      <c r="J1868" s="90"/>
      <c r="K1868" s="79"/>
    </row>
    <row r="1869" spans="1:11" ht="41.25" customHeight="1">
      <c r="A1869" s="18" t="s">
        <v>2596</v>
      </c>
      <c r="B1869" s="19" t="s">
        <v>1308</v>
      </c>
      <c r="C1869" s="19" t="s">
        <v>870</v>
      </c>
      <c r="D1869" s="89" t="s">
        <v>1447</v>
      </c>
      <c r="E1869" s="19" t="s">
        <v>2586</v>
      </c>
      <c r="F1869" s="21"/>
      <c r="G1869" s="19" t="s">
        <v>1344</v>
      </c>
      <c r="H1869" s="25" t="str">
        <f>IF(RIGHT(G1869,1)="M", LEFT(G1869,LEN(G1869)-1), G1869)</f>
        <v>JS105</v>
      </c>
      <c r="I1869" s="25" t="str">
        <f>IF(RIGHT(G1869,1)="M","M","Non-M")</f>
        <v>Non-M</v>
      </c>
      <c r="J1869" s="90"/>
      <c r="K1869" s="79"/>
    </row>
    <row r="1870" spans="1:11" ht="41.25" customHeight="1">
      <c r="A1870" s="18" t="s">
        <v>2597</v>
      </c>
      <c r="B1870" s="19" t="s">
        <v>1308</v>
      </c>
      <c r="C1870" s="19" t="s">
        <v>870</v>
      </c>
      <c r="D1870" s="89" t="s">
        <v>1447</v>
      </c>
      <c r="E1870" s="19" t="s">
        <v>2586</v>
      </c>
      <c r="F1870" s="21"/>
      <c r="G1870" s="19" t="s">
        <v>2583</v>
      </c>
      <c r="H1870" s="25" t="str">
        <f>IF(RIGHT(G1870,1)="M", LEFT(G1870,LEN(G1870)-1), G1870)</f>
        <v>VT700</v>
      </c>
      <c r="I1870" s="25" t="str">
        <f>IF(RIGHT(G1870,1)="M","M","Non-M")</f>
        <v>Non-M</v>
      </c>
      <c r="J1870" s="90"/>
      <c r="K1870" s="79"/>
    </row>
    <row r="1871" spans="1:11" ht="41.25" customHeight="1">
      <c r="A1871" s="18" t="s">
        <v>2598</v>
      </c>
      <c r="B1871" s="19" t="s">
        <v>1308</v>
      </c>
      <c r="C1871" s="19" t="s">
        <v>870</v>
      </c>
      <c r="D1871" s="89" t="s">
        <v>1447</v>
      </c>
      <c r="E1871" s="19" t="s">
        <v>2586</v>
      </c>
      <c r="F1871" s="21"/>
      <c r="G1871" s="19" t="s">
        <v>71</v>
      </c>
      <c r="H1871" s="25" t="str">
        <f>IF(RIGHT(G1871,1)="M", LEFT(G1871,LEN(G1871)-1), G1871)</f>
        <v>HM500</v>
      </c>
      <c r="I1871" s="25" t="str">
        <f>IF(RIGHT(G1871,1)="M","M","Non-M")</f>
        <v>Non-M</v>
      </c>
      <c r="J1871" s="90"/>
      <c r="K1871" s="79"/>
    </row>
    <row r="1872" spans="1:11" ht="41.25" customHeight="1">
      <c r="A1872" s="18" t="s">
        <v>2599</v>
      </c>
      <c r="B1872" s="19" t="s">
        <v>1308</v>
      </c>
      <c r="C1872" s="19" t="s">
        <v>1527</v>
      </c>
      <c r="D1872" s="89" t="s">
        <v>1447</v>
      </c>
      <c r="E1872" s="19" t="s">
        <v>2009</v>
      </c>
      <c r="F1872" s="21"/>
      <c r="G1872" s="19" t="s">
        <v>61</v>
      </c>
      <c r="H1872" s="25" t="str">
        <f t="shared" ref="H1872:H1877" si="197">IF(RIGHT(G1872,1)="M", LEFT(G1872,LEN(G1872)-1), G1872)</f>
        <v>DC101</v>
      </c>
      <c r="I1872" s="25" t="str">
        <f t="shared" ref="I1872:I1877" si="198">IF(RIGHT(G1872,1)="M","M","Non-M")</f>
        <v>Non-M</v>
      </c>
      <c r="J1872" s="90"/>
      <c r="K1872" s="79"/>
    </row>
    <row r="1873" spans="1:11" ht="41.25" customHeight="1">
      <c r="A1873" s="18" t="s">
        <v>2600</v>
      </c>
      <c r="B1873" s="19" t="s">
        <v>1308</v>
      </c>
      <c r="C1873" s="19" t="s">
        <v>1527</v>
      </c>
      <c r="D1873" s="89" t="s">
        <v>1447</v>
      </c>
      <c r="E1873" s="19" t="s">
        <v>2009</v>
      </c>
      <c r="F1873" s="21"/>
      <c r="G1873" s="19" t="s">
        <v>94</v>
      </c>
      <c r="H1873" s="25" t="str">
        <f t="shared" si="197"/>
        <v>DC202</v>
      </c>
      <c r="I1873" s="25" t="str">
        <f t="shared" si="198"/>
        <v>Non-M</v>
      </c>
      <c r="J1873" s="90"/>
      <c r="K1873" s="79"/>
    </row>
    <row r="1874" spans="1:11" ht="41.25" customHeight="1">
      <c r="A1874" s="18" t="s">
        <v>2601</v>
      </c>
      <c r="B1874" s="19" t="s">
        <v>1308</v>
      </c>
      <c r="C1874" s="19" t="s">
        <v>1527</v>
      </c>
      <c r="D1874" s="89" t="s">
        <v>1447</v>
      </c>
      <c r="E1874" s="19" t="s">
        <v>2009</v>
      </c>
      <c r="F1874" s="21"/>
      <c r="G1874" s="19" t="s">
        <v>2091</v>
      </c>
      <c r="H1874" s="25" t="str">
        <f t="shared" si="197"/>
        <v>JS302</v>
      </c>
      <c r="I1874" s="25" t="str">
        <f t="shared" si="198"/>
        <v>Non-M</v>
      </c>
      <c r="J1874" s="90"/>
      <c r="K1874" s="79"/>
    </row>
    <row r="1875" spans="1:11" ht="41.25" customHeight="1">
      <c r="A1875" s="18" t="s">
        <v>2602</v>
      </c>
      <c r="B1875" s="19" t="s">
        <v>1308</v>
      </c>
      <c r="C1875" s="19" t="s">
        <v>1527</v>
      </c>
      <c r="D1875" s="89" t="s">
        <v>1447</v>
      </c>
      <c r="E1875" s="19" t="s">
        <v>2009</v>
      </c>
      <c r="F1875" s="21"/>
      <c r="G1875" s="19" t="s">
        <v>2561</v>
      </c>
      <c r="H1875" s="25" t="str">
        <f>IF(RIGHT(G1875,1)="M", LEFT(G1875,LEN(G1875)-1), G1875)</f>
        <v>JS100</v>
      </c>
      <c r="I1875" s="25" t="str">
        <f>IF(RIGHT(G1875,1)="M","M","Non-M")</f>
        <v>Non-M</v>
      </c>
      <c r="J1875" s="90"/>
      <c r="K1875" s="79"/>
    </row>
    <row r="1876" spans="1:11" ht="41.25" customHeight="1">
      <c r="A1876" s="18" t="s">
        <v>2603</v>
      </c>
      <c r="B1876" s="19" t="s">
        <v>1308</v>
      </c>
      <c r="C1876" s="19" t="s">
        <v>1527</v>
      </c>
      <c r="D1876" s="89" t="s">
        <v>1447</v>
      </c>
      <c r="E1876" s="19" t="s">
        <v>2009</v>
      </c>
      <c r="F1876" s="21"/>
      <c r="G1876" s="19" t="s">
        <v>1529</v>
      </c>
      <c r="H1876" s="25" t="str">
        <f t="shared" si="197"/>
        <v>WB211</v>
      </c>
      <c r="I1876" s="25" t="str">
        <f t="shared" si="198"/>
        <v>M</v>
      </c>
      <c r="J1876" s="90"/>
      <c r="K1876" s="79"/>
    </row>
    <row r="1877" spans="1:11" ht="41.25" customHeight="1">
      <c r="A1877" s="18" t="s">
        <v>2604</v>
      </c>
      <c r="B1877" s="19" t="s">
        <v>1308</v>
      </c>
      <c r="C1877" s="19" t="s">
        <v>1527</v>
      </c>
      <c r="D1877" s="89" t="s">
        <v>1447</v>
      </c>
      <c r="E1877" s="19" t="s">
        <v>2009</v>
      </c>
      <c r="F1877" s="21"/>
      <c r="G1877" s="19" t="s">
        <v>188</v>
      </c>
      <c r="H1877" s="25" t="str">
        <f t="shared" si="197"/>
        <v>PK301</v>
      </c>
      <c r="I1877" s="25" t="str">
        <f t="shared" si="198"/>
        <v>M</v>
      </c>
      <c r="J1877" s="90"/>
      <c r="K1877" s="79"/>
    </row>
    <row r="1878" spans="1:11" ht="41.25" customHeight="1">
      <c r="A1878" s="18" t="s">
        <v>2605</v>
      </c>
      <c r="B1878" s="19" t="s">
        <v>1308</v>
      </c>
      <c r="C1878" s="19" t="s">
        <v>1527</v>
      </c>
      <c r="D1878" s="89" t="s">
        <v>1447</v>
      </c>
      <c r="E1878" s="19" t="s">
        <v>2009</v>
      </c>
      <c r="F1878" s="21"/>
      <c r="G1878" s="19" t="s">
        <v>2606</v>
      </c>
      <c r="H1878" s="25" t="str">
        <f>IF(RIGHT(G1878,1)="M", LEFT(G1878,LEN(G1878)-1), G1878)</f>
        <v>PB301</v>
      </c>
      <c r="I1878" s="25" t="str">
        <f>IF(RIGHT(G1878,1)="M","M","Non-M")</f>
        <v>M</v>
      </c>
      <c r="J1878" s="90"/>
      <c r="K1878" s="79"/>
    </row>
    <row r="1879" spans="1:11" ht="41.25" customHeight="1">
      <c r="A1879" s="18" t="s">
        <v>2607</v>
      </c>
      <c r="B1879" s="19" t="s">
        <v>1308</v>
      </c>
      <c r="C1879" s="19" t="s">
        <v>1527</v>
      </c>
      <c r="D1879" s="89" t="s">
        <v>1447</v>
      </c>
      <c r="E1879" s="19" t="s">
        <v>2009</v>
      </c>
      <c r="F1879" s="21"/>
      <c r="G1879" s="19" t="s">
        <v>1344</v>
      </c>
      <c r="H1879" s="25" t="str">
        <f>IF(RIGHT(G1879,1)="M", LEFT(G1879,LEN(G1879)-1), G1879)</f>
        <v>JS105</v>
      </c>
      <c r="I1879" s="25" t="str">
        <f>IF(RIGHT(G1879,1)="M","M","Non-M")</f>
        <v>Non-M</v>
      </c>
      <c r="J1879" s="90"/>
      <c r="K1879" s="79"/>
    </row>
    <row r="1880" spans="1:11" ht="41.25" customHeight="1">
      <c r="A1880" s="18" t="s">
        <v>2608</v>
      </c>
      <c r="B1880" s="19" t="s">
        <v>1308</v>
      </c>
      <c r="C1880" s="19" t="s">
        <v>1527</v>
      </c>
      <c r="D1880" s="89" t="s">
        <v>1447</v>
      </c>
      <c r="E1880" s="19" t="s">
        <v>2009</v>
      </c>
      <c r="F1880" s="21"/>
      <c r="G1880" s="19" t="s">
        <v>2020</v>
      </c>
      <c r="H1880" s="25" t="str">
        <f>IF(RIGHT(G1880,1)="M", LEFT(G1880,LEN(G1880)-1), G1880)</f>
        <v>HM406</v>
      </c>
      <c r="I1880" s="25" t="str">
        <f>IF(RIGHT(G1880,1)="M","M","Non-M")</f>
        <v>Non-M</v>
      </c>
      <c r="J1880" s="90"/>
      <c r="K1880" s="79"/>
    </row>
    <row r="1881" spans="1:11" ht="41.25" customHeight="1">
      <c r="A1881" s="18" t="s">
        <v>2609</v>
      </c>
      <c r="B1881" s="19" t="s">
        <v>1308</v>
      </c>
      <c r="C1881" s="19" t="s">
        <v>202</v>
      </c>
      <c r="D1881" s="89" t="s">
        <v>1447</v>
      </c>
      <c r="E1881" s="19" t="s">
        <v>2610</v>
      </c>
      <c r="F1881" s="21"/>
      <c r="G1881" s="19" t="s">
        <v>881</v>
      </c>
      <c r="H1881" s="25" t="str">
        <f>IF(RIGHT(G1881,1)="M", LEFT(G1881,LEN(G1881)-1), G1881)</f>
        <v>WB501</v>
      </c>
      <c r="I1881" s="25" t="str">
        <f>IF(RIGHT(G1881,1)="M","M","Non-M")</f>
        <v>Non-M</v>
      </c>
      <c r="J1881" s="90"/>
      <c r="K1881" s="79"/>
    </row>
    <row r="1882" spans="1:11" ht="41.25" customHeight="1">
      <c r="A1882" s="18" t="s">
        <v>2611</v>
      </c>
      <c r="B1882" s="19" t="s">
        <v>1308</v>
      </c>
      <c r="C1882" s="19" t="s">
        <v>202</v>
      </c>
      <c r="D1882" s="89" t="s">
        <v>1447</v>
      </c>
      <c r="E1882" s="19" t="s">
        <v>2610</v>
      </c>
      <c r="F1882" s="21"/>
      <c r="G1882" s="19" t="s">
        <v>61</v>
      </c>
      <c r="H1882" s="25" t="str">
        <f>IF(RIGHT(G1882,1)="M", LEFT(G1882,LEN(G1882)-1), G1882)</f>
        <v>DC101</v>
      </c>
      <c r="I1882" s="25" t="str">
        <f>IF(RIGHT(G1882,1)="M","M","Non-M")</f>
        <v>Non-M</v>
      </c>
      <c r="J1882" s="90"/>
      <c r="K1882" s="79"/>
    </row>
    <row r="1883" spans="1:11" ht="41.25" customHeight="1">
      <c r="A1883" s="18" t="s">
        <v>2612</v>
      </c>
      <c r="B1883" s="19" t="s">
        <v>1308</v>
      </c>
      <c r="C1883" s="19" t="s">
        <v>202</v>
      </c>
      <c r="D1883" s="89" t="s">
        <v>1447</v>
      </c>
      <c r="E1883" s="19" t="s">
        <v>2610</v>
      </c>
      <c r="F1883" s="21"/>
      <c r="G1883" s="19" t="s">
        <v>94</v>
      </c>
      <c r="H1883" s="25" t="str">
        <f>IF(RIGHT(G1883,1)="M", LEFT(G1883,LEN(G1883)-1), G1883)</f>
        <v>DC202</v>
      </c>
      <c r="I1883" s="25" t="str">
        <f>IF(RIGHT(G1883,1)="M","M","Non-M")</f>
        <v>Non-M</v>
      </c>
      <c r="J1883" s="90"/>
      <c r="K1883" s="79"/>
    </row>
    <row r="1884" spans="1:11" ht="41.25" customHeight="1">
      <c r="A1884" s="18" t="s">
        <v>2613</v>
      </c>
      <c r="B1884" s="19" t="s">
        <v>1308</v>
      </c>
      <c r="C1884" s="19" t="s">
        <v>202</v>
      </c>
      <c r="D1884" s="89" t="s">
        <v>1447</v>
      </c>
      <c r="E1884" s="19" t="s">
        <v>2610</v>
      </c>
      <c r="F1884" s="21"/>
      <c r="G1884" s="19" t="s">
        <v>96</v>
      </c>
      <c r="H1884" s="25" t="str">
        <f>IF(RIGHT(G1884,1)="M", LEFT(G1884,LEN(G1884)-1), G1884)</f>
        <v>DC300</v>
      </c>
      <c r="I1884" s="25" t="str">
        <f>IF(RIGHT(G1884,1)="M","M","Non-M")</f>
        <v>Non-M</v>
      </c>
      <c r="J1884" s="90"/>
      <c r="K1884" s="79"/>
    </row>
    <row r="1885" spans="1:11" ht="41.25" customHeight="1">
      <c r="A1885" s="18" t="s">
        <v>2614</v>
      </c>
      <c r="B1885" s="19" t="s">
        <v>1308</v>
      </c>
      <c r="C1885" s="19" t="s">
        <v>202</v>
      </c>
      <c r="D1885" s="89" t="s">
        <v>1447</v>
      </c>
      <c r="E1885" s="19" t="s">
        <v>2610</v>
      </c>
      <c r="F1885" s="21"/>
      <c r="G1885" s="19" t="s">
        <v>152</v>
      </c>
      <c r="H1885" s="25" t="str">
        <f>IF(RIGHT(G1885,1)="M", LEFT(G1885,LEN(G1885)-1), G1885)</f>
        <v>DC400</v>
      </c>
      <c r="I1885" s="25" t="str">
        <f>IF(RIGHT(G1885,1)="M","M","Non-M")</f>
        <v>Non-M</v>
      </c>
      <c r="J1885" s="90"/>
      <c r="K1885" s="79"/>
    </row>
    <row r="1886" spans="1:11" ht="41.25" customHeight="1">
      <c r="A1886" s="18" t="s">
        <v>2615</v>
      </c>
      <c r="B1886" s="19" t="s">
        <v>1308</v>
      </c>
      <c r="C1886" s="19" t="s">
        <v>202</v>
      </c>
      <c r="D1886" s="89" t="s">
        <v>1447</v>
      </c>
      <c r="E1886" s="19" t="s">
        <v>2610</v>
      </c>
      <c r="F1886" s="21"/>
      <c r="G1886" s="19" t="s">
        <v>1398</v>
      </c>
      <c r="H1886" s="25" t="str">
        <f>IF(RIGHT(G1886,1)="M", LEFT(G1886,LEN(G1886)-1), G1886)</f>
        <v>JS121</v>
      </c>
      <c r="I1886" s="25" t="str">
        <f>IF(RIGHT(G1886,1)="M","M","Non-M")</f>
        <v>Non-M</v>
      </c>
      <c r="J1886" s="90"/>
      <c r="K1886" s="79"/>
    </row>
    <row r="1887" spans="1:11" ht="41.25" customHeight="1">
      <c r="A1887" s="18" t="s">
        <v>2616</v>
      </c>
      <c r="B1887" s="19" t="s">
        <v>1308</v>
      </c>
      <c r="C1887" s="19" t="s">
        <v>202</v>
      </c>
      <c r="D1887" s="89" t="s">
        <v>1447</v>
      </c>
      <c r="E1887" s="19" t="s">
        <v>2610</v>
      </c>
      <c r="F1887" s="21"/>
      <c r="G1887" s="19" t="s">
        <v>418</v>
      </c>
      <c r="H1887" s="25" t="str">
        <f>IF(RIGHT(G1887,1)="M", LEFT(G1887,LEN(G1887)-1), G1887)</f>
        <v>GT205</v>
      </c>
      <c r="I1887" s="25" t="str">
        <f>IF(RIGHT(G1887,1)="M","M","Non-M")</f>
        <v>Non-M</v>
      </c>
      <c r="J1887" s="90"/>
      <c r="K1887" s="79"/>
    </row>
    <row r="1888" spans="1:11" ht="41.25" customHeight="1">
      <c r="A1888" s="18" t="s">
        <v>2617</v>
      </c>
      <c r="B1888" s="19" t="s">
        <v>1308</v>
      </c>
      <c r="C1888" s="19" t="s">
        <v>202</v>
      </c>
      <c r="D1888" s="89" t="s">
        <v>1447</v>
      </c>
      <c r="E1888" s="19" t="s">
        <v>2610</v>
      </c>
      <c r="F1888" s="21"/>
      <c r="G1888" s="19" t="s">
        <v>1344</v>
      </c>
      <c r="H1888" s="25" t="str">
        <f>IF(RIGHT(G1888,1)="M", LEFT(G1888,LEN(G1888)-1), G1888)</f>
        <v>JS105</v>
      </c>
      <c r="I1888" s="25" t="str">
        <f>IF(RIGHT(G1888,1)="M","M","Non-M")</f>
        <v>Non-M</v>
      </c>
      <c r="J1888" s="90"/>
      <c r="K1888" s="79"/>
    </row>
    <row r="1889" spans="1:11" ht="41.25" customHeight="1">
      <c r="A1889" s="18" t="s">
        <v>2618</v>
      </c>
      <c r="B1889" s="19" t="s">
        <v>1308</v>
      </c>
      <c r="C1889" s="19" t="s">
        <v>202</v>
      </c>
      <c r="D1889" s="89" t="s">
        <v>1447</v>
      </c>
      <c r="E1889" s="19" t="s">
        <v>2610</v>
      </c>
      <c r="F1889" s="21"/>
      <c r="G1889" s="19" t="s">
        <v>99</v>
      </c>
      <c r="H1889" s="25" t="str">
        <f>IF(RIGHT(G1889,1)="M", LEFT(G1889,LEN(G1889)-1), G1889)</f>
        <v>PK201</v>
      </c>
      <c r="I1889" s="25" t="str">
        <f>IF(RIGHT(G1889,1)="M","M","Non-M")</f>
        <v>Non-M</v>
      </c>
      <c r="J1889" s="90"/>
      <c r="K1889" s="79"/>
    </row>
    <row r="1890" spans="1:11" ht="41.25" customHeight="1">
      <c r="A1890" s="18" t="s">
        <v>2619</v>
      </c>
      <c r="B1890" s="19" t="s">
        <v>1308</v>
      </c>
      <c r="C1890" s="19" t="s">
        <v>202</v>
      </c>
      <c r="D1890" s="89" t="s">
        <v>1447</v>
      </c>
      <c r="E1890" s="19" t="s">
        <v>2610</v>
      </c>
      <c r="F1890" s="21"/>
      <c r="G1890" s="19" t="s">
        <v>155</v>
      </c>
      <c r="H1890" s="25" t="str">
        <f>IF(RIGHT(G1890,1)="M", LEFT(G1890,LEN(G1890)-1), G1890)</f>
        <v>PB204</v>
      </c>
      <c r="I1890" s="25" t="str">
        <f>IF(RIGHT(G1890,1)="M","M","Non-M")</f>
        <v>Non-M</v>
      </c>
      <c r="J1890" s="90"/>
      <c r="K1890" s="79"/>
    </row>
    <row r="1891" spans="1:11" ht="41.25" customHeight="1">
      <c r="A1891" s="18" t="s">
        <v>2620</v>
      </c>
      <c r="B1891" s="19" t="s">
        <v>1308</v>
      </c>
      <c r="C1891" s="19" t="s">
        <v>202</v>
      </c>
      <c r="D1891" s="89" t="s">
        <v>1447</v>
      </c>
      <c r="E1891" s="19" t="s">
        <v>2610</v>
      </c>
      <c r="F1891" s="21"/>
      <c r="G1891" s="19" t="s">
        <v>2621</v>
      </c>
      <c r="H1891" s="25" t="str">
        <f>IF(RIGHT(G1891,1)="M", LEFT(G1891,LEN(G1891)-1), G1891)</f>
        <v>VT702</v>
      </c>
      <c r="I1891" s="25" t="str">
        <f>IF(RIGHT(G1891,1)="M","M","Non-M")</f>
        <v>M</v>
      </c>
      <c r="J1891" s="90"/>
      <c r="K1891" s="79"/>
    </row>
    <row r="1892" spans="1:11" ht="41.25" customHeight="1">
      <c r="A1892" s="18" t="s">
        <v>2622</v>
      </c>
      <c r="B1892" s="19" t="s">
        <v>1308</v>
      </c>
      <c r="C1892" s="19" t="s">
        <v>202</v>
      </c>
      <c r="D1892" s="89" t="s">
        <v>1447</v>
      </c>
      <c r="E1892" s="19" t="s">
        <v>2610</v>
      </c>
      <c r="F1892" s="21"/>
      <c r="G1892" s="19" t="s">
        <v>190</v>
      </c>
      <c r="H1892" s="25" t="str">
        <f>IF(RIGHT(G1892,1)="M", LEFT(G1892,LEN(G1892)-1), G1892)</f>
        <v>HM402</v>
      </c>
      <c r="I1892" s="25" t="str">
        <f>IF(RIGHT(G1892,1)="M","M","Non-M")</f>
        <v>Non-M</v>
      </c>
      <c r="J1892" s="90"/>
      <c r="K1892" s="79"/>
    </row>
    <row r="1893" spans="1:11" ht="41.25" customHeight="1">
      <c r="A1893" s="18" t="s">
        <v>2623</v>
      </c>
      <c r="B1893" s="19" t="s">
        <v>1308</v>
      </c>
      <c r="C1893" s="19" t="s">
        <v>870</v>
      </c>
      <c r="D1893" s="89" t="s">
        <v>1447</v>
      </c>
      <c r="E1893" s="19" t="s">
        <v>2624</v>
      </c>
      <c r="F1893" s="21"/>
      <c r="G1893" s="19" t="s">
        <v>1248</v>
      </c>
      <c r="H1893" s="25" t="str">
        <f>IF(RIGHT(G1893,1)="M", LEFT(G1893,LEN(G1893)-1), G1893)</f>
        <v>WB504</v>
      </c>
      <c r="I1893" s="25" t="str">
        <f>IF(RIGHT(G1893,1)="M","M","Non-M")</f>
        <v>Non-M</v>
      </c>
      <c r="J1893" s="90"/>
      <c r="K1893" s="79"/>
    </row>
    <row r="1894" spans="1:11" ht="41.25" customHeight="1">
      <c r="A1894" s="18" t="s">
        <v>2625</v>
      </c>
      <c r="B1894" s="19" t="s">
        <v>1308</v>
      </c>
      <c r="C1894" s="19" t="s">
        <v>870</v>
      </c>
      <c r="D1894" s="89" t="s">
        <v>1447</v>
      </c>
      <c r="E1894" s="19" t="s">
        <v>2624</v>
      </c>
      <c r="F1894" s="21"/>
      <c r="G1894" s="19" t="s">
        <v>61</v>
      </c>
      <c r="H1894" s="25" t="str">
        <f>IF(RIGHT(G1894,1)="M", LEFT(G1894,LEN(G1894)-1), G1894)</f>
        <v>DC101</v>
      </c>
      <c r="I1894" s="25" t="str">
        <f>IF(RIGHT(G1894,1)="M","M","Non-M")</f>
        <v>Non-M</v>
      </c>
      <c r="J1894" s="90"/>
      <c r="K1894" s="79"/>
    </row>
    <row r="1895" spans="1:11" ht="41.25" customHeight="1">
      <c r="A1895" s="18" t="s">
        <v>2626</v>
      </c>
      <c r="B1895" s="19" t="s">
        <v>1308</v>
      </c>
      <c r="C1895" s="19" t="s">
        <v>870</v>
      </c>
      <c r="D1895" s="89" t="s">
        <v>1447</v>
      </c>
      <c r="E1895" s="19" t="s">
        <v>2624</v>
      </c>
      <c r="F1895" s="21"/>
      <c r="G1895" s="19" t="s">
        <v>135</v>
      </c>
      <c r="H1895" s="25" t="str">
        <f>IF(RIGHT(G1895,1)="M", LEFT(G1895,LEN(G1895)-1), G1895)</f>
        <v>DC200</v>
      </c>
      <c r="I1895" s="25" t="str">
        <f>IF(RIGHT(G1895,1)="M","M","Non-M")</f>
        <v>Non-M</v>
      </c>
      <c r="J1895" s="90"/>
      <c r="K1895" s="79"/>
    </row>
    <row r="1896" spans="1:11" ht="41.25" customHeight="1">
      <c r="A1896" s="18" t="s">
        <v>2627</v>
      </c>
      <c r="B1896" s="19" t="s">
        <v>1308</v>
      </c>
      <c r="C1896" s="19" t="s">
        <v>870</v>
      </c>
      <c r="D1896" s="89" t="s">
        <v>1447</v>
      </c>
      <c r="E1896" s="19" t="s">
        <v>2624</v>
      </c>
      <c r="F1896" s="21"/>
      <c r="G1896" s="19" t="s">
        <v>96</v>
      </c>
      <c r="H1896" s="25" t="str">
        <f>IF(RIGHT(G1896,1)="M", LEFT(G1896,LEN(G1896)-1), G1896)</f>
        <v>DC300</v>
      </c>
      <c r="I1896" s="25" t="str">
        <f>IF(RIGHT(G1896,1)="M","M","Non-M")</f>
        <v>Non-M</v>
      </c>
      <c r="J1896" s="90"/>
      <c r="K1896" s="79"/>
    </row>
    <row r="1897" spans="1:11" ht="41.25" customHeight="1">
      <c r="A1897" s="18" t="s">
        <v>2628</v>
      </c>
      <c r="B1897" s="19" t="s">
        <v>1308</v>
      </c>
      <c r="C1897" s="19" t="s">
        <v>870</v>
      </c>
      <c r="D1897" s="89" t="s">
        <v>1447</v>
      </c>
      <c r="E1897" s="19" t="s">
        <v>2624</v>
      </c>
      <c r="F1897" s="21"/>
      <c r="G1897" s="19" t="s">
        <v>152</v>
      </c>
      <c r="H1897" s="25" t="str">
        <f>IF(RIGHT(G1897,1)="M", LEFT(G1897,LEN(G1897)-1), G1897)</f>
        <v>DC400</v>
      </c>
      <c r="I1897" s="25" t="str">
        <f>IF(RIGHT(G1897,1)="M","M","Non-M")</f>
        <v>Non-M</v>
      </c>
      <c r="J1897" s="90"/>
      <c r="K1897" s="79"/>
    </row>
    <row r="1898" spans="1:11" ht="41.25" customHeight="1">
      <c r="A1898" s="18" t="s">
        <v>2629</v>
      </c>
      <c r="B1898" s="19" t="s">
        <v>1308</v>
      </c>
      <c r="C1898" s="19" t="s">
        <v>870</v>
      </c>
      <c r="D1898" s="89" t="s">
        <v>1447</v>
      </c>
      <c r="E1898" s="19" t="s">
        <v>2624</v>
      </c>
      <c r="F1898" s="21"/>
      <c r="G1898" s="19" t="s">
        <v>739</v>
      </c>
      <c r="H1898" s="25" t="str">
        <f>IF(RIGHT(G1898,1)="M", LEFT(G1898,LEN(G1898)-1), G1898)</f>
        <v>PK214</v>
      </c>
      <c r="I1898" s="25" t="str">
        <f>IF(RIGHT(G1898,1)="M","M","Non-M")</f>
        <v>Non-M</v>
      </c>
      <c r="J1898" s="90"/>
      <c r="K1898" s="79"/>
    </row>
    <row r="1899" spans="1:11" ht="41.25" customHeight="1">
      <c r="A1899" s="18" t="s">
        <v>2630</v>
      </c>
      <c r="B1899" s="19" t="s">
        <v>1308</v>
      </c>
      <c r="C1899" s="19" t="s">
        <v>870</v>
      </c>
      <c r="D1899" s="89" t="s">
        <v>1447</v>
      </c>
      <c r="E1899" s="19" t="s">
        <v>2624</v>
      </c>
      <c r="F1899" s="21"/>
      <c r="G1899" s="19" t="s">
        <v>188</v>
      </c>
      <c r="H1899" s="25" t="str">
        <f>IF(RIGHT(G1899,1)="M", LEFT(G1899,LEN(G1899)-1), G1899)</f>
        <v>PK301</v>
      </c>
      <c r="I1899" s="25" t="str">
        <f>IF(RIGHT(G1899,1)="M","M","Non-M")</f>
        <v>M</v>
      </c>
      <c r="J1899" s="90"/>
      <c r="K1899" s="79"/>
    </row>
    <row r="1900" spans="1:11" ht="41.25" customHeight="1">
      <c r="A1900" s="18" t="s">
        <v>2631</v>
      </c>
      <c r="B1900" s="19" t="s">
        <v>1308</v>
      </c>
      <c r="C1900" s="19" t="s">
        <v>870</v>
      </c>
      <c r="D1900" s="89" t="s">
        <v>1447</v>
      </c>
      <c r="E1900" s="19" t="s">
        <v>2624</v>
      </c>
      <c r="F1900" s="21"/>
      <c r="G1900" s="19" t="s">
        <v>155</v>
      </c>
      <c r="H1900" s="25" t="str">
        <f>IF(RIGHT(G1900,1)="M", LEFT(G1900,LEN(G1900)-1), G1900)</f>
        <v>PB204</v>
      </c>
      <c r="I1900" s="25" t="str">
        <f>IF(RIGHT(G1900,1)="M","M","Non-M")</f>
        <v>Non-M</v>
      </c>
      <c r="J1900" s="90"/>
      <c r="K1900" s="79"/>
    </row>
    <row r="1901" spans="1:11" ht="41.25" customHeight="1">
      <c r="A1901" s="18" t="s">
        <v>2632</v>
      </c>
      <c r="B1901" s="19" t="s">
        <v>1308</v>
      </c>
      <c r="C1901" s="19" t="s">
        <v>870</v>
      </c>
      <c r="D1901" s="89" t="s">
        <v>1447</v>
      </c>
      <c r="E1901" s="19" t="s">
        <v>2624</v>
      </c>
      <c r="F1901" s="21"/>
      <c r="G1901" s="19" t="s">
        <v>1398</v>
      </c>
      <c r="H1901" s="25" t="str">
        <f>IF(RIGHT(G1901,1)="M", LEFT(G1901,LEN(G1901)-1), G1901)</f>
        <v>JS121</v>
      </c>
      <c r="I1901" s="25" t="str">
        <f>IF(RIGHT(G1901,1)="M","M","Non-M")</f>
        <v>Non-M</v>
      </c>
      <c r="J1901" s="90"/>
      <c r="K1901" s="79"/>
    </row>
    <row r="1902" spans="1:11" ht="41.25" customHeight="1">
      <c r="A1902" s="18" t="s">
        <v>2633</v>
      </c>
      <c r="B1902" s="19" t="s">
        <v>1308</v>
      </c>
      <c r="C1902" s="19" t="s">
        <v>870</v>
      </c>
      <c r="D1902" s="89" t="s">
        <v>1447</v>
      </c>
      <c r="E1902" s="19" t="s">
        <v>2624</v>
      </c>
      <c r="F1902" s="21"/>
      <c r="G1902" s="19" t="s">
        <v>1344</v>
      </c>
      <c r="H1902" s="25" t="str">
        <f>IF(RIGHT(G1902,1)="M", LEFT(G1902,LEN(G1902)-1), G1902)</f>
        <v>JS105</v>
      </c>
      <c r="I1902" s="25" t="str">
        <f>IF(RIGHT(G1902,1)="M","M","Non-M")</f>
        <v>Non-M</v>
      </c>
      <c r="J1902" s="90"/>
      <c r="K1902" s="79"/>
    </row>
    <row r="1903" spans="1:11" ht="41.25" customHeight="1">
      <c r="A1903" s="18" t="s">
        <v>2634</v>
      </c>
      <c r="B1903" s="19" t="s">
        <v>1308</v>
      </c>
      <c r="C1903" s="19" t="s">
        <v>870</v>
      </c>
      <c r="D1903" s="89" t="s">
        <v>1447</v>
      </c>
      <c r="E1903" s="19" t="s">
        <v>2624</v>
      </c>
      <c r="F1903" s="21"/>
      <c r="G1903" s="19" t="s">
        <v>1633</v>
      </c>
      <c r="H1903" s="25" t="str">
        <f>IF(RIGHT(G1903,1)="M", LEFT(G1903,LEN(G1903)-1), G1903)</f>
        <v>HM803</v>
      </c>
      <c r="I1903" s="25" t="str">
        <f>IF(RIGHT(G1903,1)="M","M","Non-M")</f>
        <v>M</v>
      </c>
      <c r="J1903" s="90"/>
      <c r="K1903" s="79"/>
    </row>
    <row r="1904" spans="1:11" ht="41.25" customHeight="1">
      <c r="A1904" s="18" t="s">
        <v>2635</v>
      </c>
      <c r="B1904" s="19" t="s">
        <v>1308</v>
      </c>
      <c r="C1904" s="19" t="s">
        <v>870</v>
      </c>
      <c r="D1904" s="89" t="s">
        <v>1447</v>
      </c>
      <c r="E1904" s="19" t="s">
        <v>2624</v>
      </c>
      <c r="F1904" s="21"/>
      <c r="G1904" s="19" t="s">
        <v>71</v>
      </c>
      <c r="H1904" s="25" t="str">
        <f>IF(RIGHT(G1904,1)="M", LEFT(G1904,LEN(G1904)-1), G1904)</f>
        <v>HM500</v>
      </c>
      <c r="I1904" s="25" t="str">
        <f>IF(RIGHT(G1904,1)="M","M","Non-M")</f>
        <v>Non-M</v>
      </c>
      <c r="J1904" s="90"/>
      <c r="K1904" s="79"/>
    </row>
    <row r="1905" spans="1:11" ht="41.25" customHeight="1">
      <c r="A1905" s="18" t="s">
        <v>2636</v>
      </c>
      <c r="B1905" s="19" t="s">
        <v>1308</v>
      </c>
      <c r="C1905" s="19" t="s">
        <v>1527</v>
      </c>
      <c r="D1905" s="89" t="s">
        <v>1447</v>
      </c>
      <c r="E1905" s="19" t="s">
        <v>2637</v>
      </c>
      <c r="F1905" s="21"/>
      <c r="G1905" s="19" t="s">
        <v>194</v>
      </c>
      <c r="H1905" s="25" t="str">
        <f>IF(RIGHT(G1905,1)="M", LEFT(G1905,LEN(G1905)-1), G1905)</f>
        <v>WB208</v>
      </c>
      <c r="I1905" s="25" t="str">
        <f>IF(RIGHT(G1905,1)="M","M","Non-M")</f>
        <v>Non-M</v>
      </c>
      <c r="J1905" s="90"/>
      <c r="K1905" s="79"/>
    </row>
    <row r="1906" spans="1:11" ht="41.25" customHeight="1">
      <c r="A1906" s="18" t="s">
        <v>2638</v>
      </c>
      <c r="B1906" s="19" t="s">
        <v>1308</v>
      </c>
      <c r="C1906" s="19" t="s">
        <v>1527</v>
      </c>
      <c r="D1906" s="89" t="s">
        <v>1447</v>
      </c>
      <c r="E1906" s="19" t="s">
        <v>2637</v>
      </c>
      <c r="F1906" s="21"/>
      <c r="G1906" s="19" t="s">
        <v>61</v>
      </c>
      <c r="H1906" s="25" t="str">
        <f>IF(RIGHT(G1906,1)="M", LEFT(G1906,LEN(G1906)-1), G1906)</f>
        <v>DC101</v>
      </c>
      <c r="I1906" s="25" t="str">
        <f>IF(RIGHT(G1906,1)="M","M","Non-M")</f>
        <v>Non-M</v>
      </c>
      <c r="J1906" s="90"/>
      <c r="K1906" s="79"/>
    </row>
    <row r="1907" spans="1:11" ht="41.25" customHeight="1">
      <c r="A1907" s="18" t="s">
        <v>2639</v>
      </c>
      <c r="B1907" s="19" t="s">
        <v>1308</v>
      </c>
      <c r="C1907" s="19" t="s">
        <v>1527</v>
      </c>
      <c r="D1907" s="89" t="s">
        <v>1447</v>
      </c>
      <c r="E1907" s="19" t="s">
        <v>2637</v>
      </c>
      <c r="F1907" s="21"/>
      <c r="G1907" s="19" t="s">
        <v>94</v>
      </c>
      <c r="H1907" s="25" t="str">
        <f>IF(RIGHT(G1907,1)="M", LEFT(G1907,LEN(G1907)-1), G1907)</f>
        <v>DC202</v>
      </c>
      <c r="I1907" s="25" t="str">
        <f>IF(RIGHT(G1907,1)="M","M","Non-M")</f>
        <v>Non-M</v>
      </c>
      <c r="J1907" s="90"/>
      <c r="K1907" s="79"/>
    </row>
    <row r="1908" spans="1:11" ht="41.25" customHeight="1">
      <c r="A1908" s="18" t="s">
        <v>2640</v>
      </c>
      <c r="B1908" s="19" t="s">
        <v>1308</v>
      </c>
      <c r="C1908" s="19" t="s">
        <v>1527</v>
      </c>
      <c r="D1908" s="89" t="s">
        <v>1447</v>
      </c>
      <c r="E1908" s="19" t="s">
        <v>2637</v>
      </c>
      <c r="F1908" s="21"/>
      <c r="G1908" s="19" t="s">
        <v>2091</v>
      </c>
      <c r="H1908" s="25" t="str">
        <f>IF(RIGHT(G1908,1)="M", LEFT(G1908,LEN(G1908)-1), G1908)</f>
        <v>JS302</v>
      </c>
      <c r="I1908" s="25" t="str">
        <f>IF(RIGHT(G1908,1)="M","M","Non-M")</f>
        <v>Non-M</v>
      </c>
      <c r="J1908" s="90"/>
      <c r="K1908" s="79"/>
    </row>
    <row r="1909" spans="1:11" ht="41.25" customHeight="1">
      <c r="A1909" s="18" t="s">
        <v>2641</v>
      </c>
      <c r="B1909" s="19" t="s">
        <v>1308</v>
      </c>
      <c r="C1909" s="19" t="s">
        <v>1527</v>
      </c>
      <c r="D1909" s="89" t="s">
        <v>1447</v>
      </c>
      <c r="E1909" s="19" t="s">
        <v>2637</v>
      </c>
      <c r="F1909" s="21"/>
      <c r="G1909" s="19" t="s">
        <v>2561</v>
      </c>
      <c r="H1909" s="25" t="str">
        <f>IF(RIGHT(G1909,1)="M", LEFT(G1909,LEN(G1909)-1), G1909)</f>
        <v>JS100</v>
      </c>
      <c r="I1909" s="25" t="str">
        <f>IF(RIGHT(G1909,1)="M","M","Non-M")</f>
        <v>Non-M</v>
      </c>
      <c r="J1909" s="90"/>
      <c r="K1909" s="79"/>
    </row>
    <row r="1910" spans="1:11" ht="41.25" customHeight="1">
      <c r="A1910" s="18" t="s">
        <v>2642</v>
      </c>
      <c r="B1910" s="19" t="s">
        <v>1308</v>
      </c>
      <c r="C1910" s="19" t="s">
        <v>1527</v>
      </c>
      <c r="D1910" s="89" t="s">
        <v>1447</v>
      </c>
      <c r="E1910" s="19" t="s">
        <v>2637</v>
      </c>
      <c r="F1910" s="21"/>
      <c r="G1910" s="19" t="s">
        <v>1398</v>
      </c>
      <c r="H1910" s="25" t="str">
        <f>IF(RIGHT(G1910,1)="M", LEFT(G1910,LEN(G1910)-1), G1910)</f>
        <v>JS121</v>
      </c>
      <c r="I1910" s="25" t="str">
        <f>IF(RIGHT(G1910,1)="M","M","Non-M")</f>
        <v>Non-M</v>
      </c>
      <c r="J1910" s="90" t="s">
        <v>2643</v>
      </c>
      <c r="K1910" s="79"/>
    </row>
    <row r="1911" spans="1:11" ht="41.25" customHeight="1">
      <c r="A1911" s="18" t="s">
        <v>2644</v>
      </c>
      <c r="B1911" s="19" t="s">
        <v>1308</v>
      </c>
      <c r="C1911" s="19" t="s">
        <v>1527</v>
      </c>
      <c r="D1911" s="89" t="s">
        <v>1447</v>
      </c>
      <c r="E1911" s="19" t="s">
        <v>2637</v>
      </c>
      <c r="F1911" s="21"/>
      <c r="G1911" s="19" t="s">
        <v>1344</v>
      </c>
      <c r="H1911" s="25" t="str">
        <f>IF(RIGHT(G1911,1)="M", LEFT(G1911,LEN(G1911)-1), G1911)</f>
        <v>JS105</v>
      </c>
      <c r="I1911" s="25" t="str">
        <f>IF(RIGHT(G1911,1)="M","M","Non-M")</f>
        <v>Non-M</v>
      </c>
      <c r="J1911" s="90"/>
      <c r="K1911" s="79"/>
    </row>
    <row r="1912" spans="1:11" ht="41.25" customHeight="1">
      <c r="A1912" s="18" t="s">
        <v>2645</v>
      </c>
      <c r="B1912" s="19" t="s">
        <v>1308</v>
      </c>
      <c r="C1912" s="19" t="s">
        <v>1527</v>
      </c>
      <c r="D1912" s="89" t="s">
        <v>1447</v>
      </c>
      <c r="E1912" s="19" t="s">
        <v>2637</v>
      </c>
      <c r="F1912" s="21"/>
      <c r="G1912" s="19" t="s">
        <v>188</v>
      </c>
      <c r="H1912" s="25" t="str">
        <f>IF(RIGHT(G1912,1)="M", LEFT(G1912,LEN(G1912)-1), G1912)</f>
        <v>PK301</v>
      </c>
      <c r="I1912" s="25" t="str">
        <f>IF(RIGHT(G1912,1)="M","M","Non-M")</f>
        <v>M</v>
      </c>
      <c r="J1912" s="90"/>
      <c r="K1912" s="79"/>
    </row>
    <row r="1913" spans="1:11" ht="41.25" customHeight="1">
      <c r="A1913" s="18" t="s">
        <v>2646</v>
      </c>
      <c r="B1913" s="19" t="s">
        <v>1308</v>
      </c>
      <c r="C1913" s="19" t="s">
        <v>1527</v>
      </c>
      <c r="D1913" s="89" t="s">
        <v>1447</v>
      </c>
      <c r="E1913" s="19" t="s">
        <v>2637</v>
      </c>
      <c r="F1913" s="21"/>
      <c r="G1913" s="19" t="s">
        <v>2606</v>
      </c>
      <c r="H1913" s="25" t="str">
        <f>IF(RIGHT(G1913,1)="M", LEFT(G1913,LEN(G1913)-1), G1913)</f>
        <v>PB301</v>
      </c>
      <c r="I1913" s="25" t="str">
        <f>IF(RIGHT(G1913,1)="M","M","Non-M")</f>
        <v>M</v>
      </c>
      <c r="J1913" s="90"/>
      <c r="K1913" s="79"/>
    </row>
    <row r="1914" spans="1:11" ht="41.25" customHeight="1">
      <c r="A1914" s="18" t="s">
        <v>2647</v>
      </c>
      <c r="B1914" s="19" t="s">
        <v>1308</v>
      </c>
      <c r="C1914" s="19" t="s">
        <v>1527</v>
      </c>
      <c r="D1914" s="89" t="s">
        <v>1447</v>
      </c>
      <c r="E1914" s="19" t="s">
        <v>2637</v>
      </c>
      <c r="F1914" s="21"/>
      <c r="G1914" s="19" t="s">
        <v>190</v>
      </c>
      <c r="H1914" s="25" t="str">
        <f>IF(RIGHT(G1914,1)="M", LEFT(G1914,LEN(G1914)-1), G1914)</f>
        <v>HM402</v>
      </c>
      <c r="I1914" s="25" t="str">
        <f>IF(RIGHT(G1914,1)="M","M","Non-M")</f>
        <v>Non-M</v>
      </c>
      <c r="J1914" s="90"/>
      <c r="K1914" s="79"/>
    </row>
    <row r="1915" spans="1:11" ht="41.25" customHeight="1">
      <c r="A1915" s="18" t="s">
        <v>2648</v>
      </c>
      <c r="B1915" s="19" t="s">
        <v>1308</v>
      </c>
      <c r="C1915" s="19" t="s">
        <v>1527</v>
      </c>
      <c r="D1915" s="89" t="s">
        <v>1447</v>
      </c>
      <c r="E1915" s="19" t="s">
        <v>2649</v>
      </c>
      <c r="F1915" s="21"/>
      <c r="G1915" s="19" t="s">
        <v>194</v>
      </c>
      <c r="H1915" s="25" t="str">
        <f>IF(RIGHT(G1915,1)="M", LEFT(G1915,LEN(G1915)-1), G1915)</f>
        <v>WB208</v>
      </c>
      <c r="I1915" s="25" t="str">
        <f>IF(RIGHT(G1915,1)="M","M","Non-M")</f>
        <v>Non-M</v>
      </c>
      <c r="J1915" s="90"/>
      <c r="K1915" s="79"/>
    </row>
    <row r="1916" spans="1:11" ht="41.25" customHeight="1">
      <c r="A1916" s="18" t="s">
        <v>2650</v>
      </c>
      <c r="B1916" s="19" t="s">
        <v>1308</v>
      </c>
      <c r="C1916" s="19" t="s">
        <v>1527</v>
      </c>
      <c r="D1916" s="89" t="s">
        <v>1447</v>
      </c>
      <c r="E1916" s="19" t="s">
        <v>2649</v>
      </c>
      <c r="F1916" s="21"/>
      <c r="G1916" s="19" t="s">
        <v>61</v>
      </c>
      <c r="H1916" s="25" t="str">
        <f>IF(RIGHT(G1916,1)="M", LEFT(G1916,LEN(G1916)-1), G1916)</f>
        <v>DC101</v>
      </c>
      <c r="I1916" s="25" t="str">
        <f>IF(RIGHT(G1916,1)="M","M","Non-M")</f>
        <v>Non-M</v>
      </c>
      <c r="J1916" s="90"/>
      <c r="K1916" s="79"/>
    </row>
    <row r="1917" spans="1:11" ht="41.25" customHeight="1">
      <c r="A1917" s="18" t="s">
        <v>2651</v>
      </c>
      <c r="B1917" s="19" t="s">
        <v>1308</v>
      </c>
      <c r="C1917" s="19" t="s">
        <v>1527</v>
      </c>
      <c r="D1917" s="89" t="s">
        <v>1447</v>
      </c>
      <c r="E1917" s="19" t="s">
        <v>2649</v>
      </c>
      <c r="F1917" s="21"/>
      <c r="G1917" s="19" t="s">
        <v>94</v>
      </c>
      <c r="H1917" s="25" t="str">
        <f>IF(RIGHT(G1917,1)="M", LEFT(G1917,LEN(G1917)-1), G1917)</f>
        <v>DC202</v>
      </c>
      <c r="I1917" s="25" t="str">
        <f>IF(RIGHT(G1917,1)="M","M","Non-M")</f>
        <v>Non-M</v>
      </c>
      <c r="J1917" s="90"/>
      <c r="K1917" s="79"/>
    </row>
    <row r="1918" spans="1:11" ht="41.25" customHeight="1">
      <c r="A1918" s="18" t="s">
        <v>2652</v>
      </c>
      <c r="B1918" s="19" t="s">
        <v>1308</v>
      </c>
      <c r="C1918" s="19" t="s">
        <v>1527</v>
      </c>
      <c r="D1918" s="89" t="s">
        <v>1447</v>
      </c>
      <c r="E1918" s="19" t="s">
        <v>2649</v>
      </c>
      <c r="F1918" s="21"/>
      <c r="G1918" s="19" t="s">
        <v>197</v>
      </c>
      <c r="H1918" s="25" t="str">
        <f>IF(RIGHT(G1918,1)="M", LEFT(G1918,LEN(G1918)-1), G1918)</f>
        <v>JS207</v>
      </c>
      <c r="I1918" s="25" t="str">
        <f>IF(RIGHT(G1918,1)="M","M","Non-M")</f>
        <v>Non-M</v>
      </c>
      <c r="J1918" s="90"/>
      <c r="K1918" s="79"/>
    </row>
    <row r="1919" spans="1:11" ht="41.25" customHeight="1">
      <c r="A1919" s="18" t="s">
        <v>2653</v>
      </c>
      <c r="B1919" s="19" t="s">
        <v>1308</v>
      </c>
      <c r="C1919" s="19" t="s">
        <v>1527</v>
      </c>
      <c r="D1919" s="89" t="s">
        <v>1447</v>
      </c>
      <c r="E1919" s="19" t="s">
        <v>2649</v>
      </c>
      <c r="F1919" s="21"/>
      <c r="G1919" s="19" t="s">
        <v>1398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90" t="s">
        <v>2654</v>
      </c>
      <c r="K1919" s="79"/>
    </row>
    <row r="1920" spans="1:11" ht="41.25" customHeight="1">
      <c r="A1920" s="18" t="s">
        <v>2655</v>
      </c>
      <c r="B1920" s="19" t="s">
        <v>1308</v>
      </c>
      <c r="C1920" s="19" t="s">
        <v>1527</v>
      </c>
      <c r="D1920" s="89" t="s">
        <v>1447</v>
      </c>
      <c r="E1920" s="19" t="s">
        <v>2649</v>
      </c>
      <c r="F1920" s="21"/>
      <c r="G1920" s="19" t="s">
        <v>1344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90"/>
      <c r="K1920" s="79"/>
    </row>
    <row r="1921" spans="1:12" ht="41.25" customHeight="1">
      <c r="A1921" s="18" t="s">
        <v>2656</v>
      </c>
      <c r="B1921" s="19" t="s">
        <v>1308</v>
      </c>
      <c r="C1921" s="19" t="s">
        <v>1527</v>
      </c>
      <c r="D1921" s="89" t="s">
        <v>1447</v>
      </c>
      <c r="E1921" s="19" t="s">
        <v>2649</v>
      </c>
      <c r="F1921" s="21"/>
      <c r="G1921" s="19" t="s">
        <v>188</v>
      </c>
      <c r="H1921" s="25" t="str">
        <f>IF(RIGHT(G1921,1)="M", LEFT(G1921,LEN(G1921)-1), G1921)</f>
        <v>PK301</v>
      </c>
      <c r="I1921" s="25" t="str">
        <f>IF(RIGHT(G1921,1)="M","M","Non-M")</f>
        <v>M</v>
      </c>
      <c r="J1921" s="90"/>
      <c r="K1921" s="79"/>
    </row>
    <row r="1922" spans="1:12" ht="41.25" customHeight="1">
      <c r="A1922" s="18" t="s">
        <v>2657</v>
      </c>
      <c r="B1922" s="19" t="s">
        <v>1308</v>
      </c>
      <c r="C1922" s="19" t="s">
        <v>1527</v>
      </c>
      <c r="D1922" s="89" t="s">
        <v>1447</v>
      </c>
      <c r="E1922" s="19" t="s">
        <v>2649</v>
      </c>
      <c r="F1922" s="21"/>
      <c r="G1922" s="19" t="s">
        <v>2606</v>
      </c>
      <c r="H1922" s="25" t="str">
        <f>IF(RIGHT(G1922,1)="M", LEFT(G1922,LEN(G1922)-1), G1922)</f>
        <v>PB301</v>
      </c>
      <c r="I1922" s="25" t="str">
        <f>IF(RIGHT(G1922,1)="M","M","Non-M")</f>
        <v>M</v>
      </c>
      <c r="J1922" s="90"/>
      <c r="K1922" s="79"/>
      <c r="L1922" s="103"/>
    </row>
    <row r="1923" spans="1:12" ht="41.25" customHeight="1">
      <c r="A1923" s="18" t="s">
        <v>2658</v>
      </c>
      <c r="B1923" s="19" t="s">
        <v>1308</v>
      </c>
      <c r="C1923" s="19" t="s">
        <v>1527</v>
      </c>
      <c r="D1923" s="89" t="s">
        <v>1447</v>
      </c>
      <c r="E1923" s="19" t="s">
        <v>2649</v>
      </c>
      <c r="F1923" s="21"/>
      <c r="G1923" s="19" t="s">
        <v>887</v>
      </c>
      <c r="H1923" s="25" t="str">
        <f>IF(RIGHT(G1923,1)="M", LEFT(G1923,LEN(G1923)-1), G1923)</f>
        <v>VT302</v>
      </c>
      <c r="I1923" s="25" t="str">
        <f>IF(RIGHT(G1923,1)="M","M","Non-M")</f>
        <v>M</v>
      </c>
      <c r="J1923" s="90"/>
      <c r="K1923" s="79"/>
      <c r="L1923" s="103"/>
    </row>
    <row r="1924" spans="1:12" ht="41.25" customHeight="1">
      <c r="A1924" s="18" t="s">
        <v>2659</v>
      </c>
      <c r="B1924" s="19" t="s">
        <v>1308</v>
      </c>
      <c r="C1924" s="19" t="s">
        <v>1527</v>
      </c>
      <c r="D1924" s="89" t="s">
        <v>1447</v>
      </c>
      <c r="E1924" s="19" t="s">
        <v>2649</v>
      </c>
      <c r="F1924" s="21"/>
      <c r="G1924" s="19" t="s">
        <v>190</v>
      </c>
      <c r="H1924" s="25" t="str">
        <f>IF(RIGHT(G1924,1)="M", LEFT(G1924,LEN(G1924)-1), G1924)</f>
        <v>HM402</v>
      </c>
      <c r="I1924" s="25" t="str">
        <f>IF(RIGHT(G1924,1)="M","M","Non-M")</f>
        <v>Non-M</v>
      </c>
      <c r="J1924" s="90"/>
      <c r="K1924" s="79"/>
      <c r="L1924" s="103"/>
    </row>
    <row r="1925" spans="1:12" ht="41.25" customHeight="1">
      <c r="A1925" s="18" t="s">
        <v>2660</v>
      </c>
      <c r="B1925" s="19" t="s">
        <v>1308</v>
      </c>
      <c r="C1925" s="19" t="s">
        <v>870</v>
      </c>
      <c r="D1925" s="89" t="s">
        <v>1447</v>
      </c>
      <c r="E1925" s="19" t="s">
        <v>2661</v>
      </c>
      <c r="F1925" s="21"/>
      <c r="G1925" s="19" t="s">
        <v>465</v>
      </c>
      <c r="H1925" s="25" t="str">
        <f>IF(RIGHT(G1925,1)="M", LEFT(G1925,LEN(G1925)-1), G1925)</f>
        <v>CL210</v>
      </c>
      <c r="I1925" s="25" t="str">
        <f>IF(RIGHT(G1925,1)="M","M","Non-M")</f>
        <v>M</v>
      </c>
      <c r="J1925" s="90" t="s">
        <v>2662</v>
      </c>
      <c r="K1925" s="79"/>
      <c r="L1925" s="103"/>
    </row>
    <row r="1926" spans="1:12" ht="41.25" customHeight="1">
      <c r="A1926" s="18" t="s">
        <v>2663</v>
      </c>
      <c r="B1926" s="19" t="s">
        <v>1308</v>
      </c>
      <c r="C1926" s="19" t="s">
        <v>870</v>
      </c>
      <c r="D1926" s="89" t="s">
        <v>1447</v>
      </c>
      <c r="E1926" s="19" t="s">
        <v>2661</v>
      </c>
      <c r="F1926" s="21"/>
      <c r="G1926" s="19" t="s">
        <v>469</v>
      </c>
      <c r="H1926" s="25" t="str">
        <f>IF(RIGHT(G1926,1)="M", LEFT(G1926,LEN(G1926)-1), G1926)</f>
        <v>LP100</v>
      </c>
      <c r="I1926" s="25" t="str">
        <f>IF(RIGHT(G1926,1)="M","M","Non-M")</f>
        <v>Non-M</v>
      </c>
      <c r="J1926" s="90"/>
      <c r="K1926" s="79"/>
      <c r="L1926" s="103"/>
    </row>
    <row r="1927" spans="1:12" ht="41.25" customHeight="1">
      <c r="A1927" s="18" t="s">
        <v>2664</v>
      </c>
      <c r="B1927" s="19" t="s">
        <v>1308</v>
      </c>
      <c r="C1927" s="19" t="s">
        <v>870</v>
      </c>
      <c r="D1927" s="89" t="s">
        <v>1447</v>
      </c>
      <c r="E1927" s="19" t="s">
        <v>2661</v>
      </c>
      <c r="F1927" s="21"/>
      <c r="G1927" s="19" t="s">
        <v>1190</v>
      </c>
      <c r="H1927" s="25" t="str">
        <f>IF(RIGHT(G1927,1)="M", LEFT(G1927,LEN(G1927)-1), G1927)</f>
        <v>JS105</v>
      </c>
      <c r="I1927" s="25" t="str">
        <f>IF(RIGHT(G1927,1)="M","M","Non-M")</f>
        <v>M</v>
      </c>
      <c r="J1927" s="90" t="s">
        <v>1290</v>
      </c>
      <c r="K1927" s="79"/>
      <c r="L1927" s="103"/>
    </row>
    <row r="1928" spans="1:12" ht="41.25" customHeight="1">
      <c r="A1928" s="18" t="s">
        <v>2665</v>
      </c>
      <c r="B1928" s="19" t="s">
        <v>1308</v>
      </c>
      <c r="C1928" s="19" t="s">
        <v>870</v>
      </c>
      <c r="D1928" s="89" t="s">
        <v>1447</v>
      </c>
      <c r="E1928" s="19" t="s">
        <v>2661</v>
      </c>
      <c r="F1928" s="21"/>
      <c r="G1928" s="19" t="s">
        <v>1524</v>
      </c>
      <c r="H1928" s="25" t="str">
        <f t="shared" ref="H1928:H1929" si="199">IF(RIGHT(G1928,1)="M", LEFT(G1928,LEN(G1928)-1), G1928)</f>
        <v>JS124</v>
      </c>
      <c r="I1928" s="25" t="str">
        <f t="shared" ref="I1928:I1929" si="200">IF(RIGHT(G1928,1)="M","M","Non-M")</f>
        <v>M</v>
      </c>
      <c r="J1928" s="90" t="s">
        <v>2666</v>
      </c>
      <c r="K1928" s="79"/>
      <c r="L1928" s="103"/>
    </row>
    <row r="1929" spans="1:12" ht="41.25" customHeight="1">
      <c r="A1929" s="18" t="s">
        <v>2667</v>
      </c>
      <c r="B1929" s="19" t="s">
        <v>1308</v>
      </c>
      <c r="C1929" s="19" t="s">
        <v>870</v>
      </c>
      <c r="D1929" s="89" t="s">
        <v>1447</v>
      </c>
      <c r="E1929" s="19" t="s">
        <v>2661</v>
      </c>
      <c r="F1929" s="21"/>
      <c r="G1929" s="19" t="s">
        <v>80</v>
      </c>
      <c r="H1929" s="25" t="str">
        <f t="shared" si="199"/>
        <v>PK100</v>
      </c>
      <c r="I1929" s="25" t="str">
        <f t="shared" si="200"/>
        <v>M</v>
      </c>
      <c r="J1929" s="90" t="s">
        <v>2668</v>
      </c>
      <c r="K1929" s="79"/>
      <c r="L1929" s="103"/>
    </row>
    <row r="1930" spans="1:12" ht="41.25" customHeight="1">
      <c r="A1930" s="18" t="s">
        <v>2669</v>
      </c>
      <c r="B1930" s="19" t="s">
        <v>1308</v>
      </c>
      <c r="C1930" s="19" t="s">
        <v>870</v>
      </c>
      <c r="D1930" s="89" t="s">
        <v>1447</v>
      </c>
      <c r="E1930" s="19" t="s">
        <v>2661</v>
      </c>
      <c r="F1930" s="21"/>
      <c r="G1930" s="19" t="s">
        <v>224</v>
      </c>
      <c r="H1930" s="25" t="str">
        <f t="shared" ref="H1930:H1935" si="201">IF(RIGHT(G1930,1)="M", LEFT(G1930,LEN(G1930)-1), G1930)</f>
        <v>PB201</v>
      </c>
      <c r="I1930" s="25" t="str">
        <f t="shared" ref="I1930:I1935" si="202">IF(RIGHT(G1930,1)="M","M","Non-M")</f>
        <v>Non-M</v>
      </c>
      <c r="J1930" s="90"/>
      <c r="K1930" s="79"/>
      <c r="L1930" s="103"/>
    </row>
    <row r="1931" spans="1:12" ht="41.25" customHeight="1">
      <c r="A1931" s="18" t="s">
        <v>2670</v>
      </c>
      <c r="B1931" s="19" t="s">
        <v>1308</v>
      </c>
      <c r="C1931" s="19" t="s">
        <v>870</v>
      </c>
      <c r="D1931" s="89" t="s">
        <v>1447</v>
      </c>
      <c r="E1931" s="19" t="s">
        <v>2661</v>
      </c>
      <c r="F1931" s="21"/>
      <c r="G1931" s="19" t="s">
        <v>729</v>
      </c>
      <c r="H1931" s="25" t="str">
        <f t="shared" si="201"/>
        <v>HM512</v>
      </c>
      <c r="I1931" s="25" t="str">
        <f t="shared" si="202"/>
        <v>Non-M</v>
      </c>
      <c r="J1931" s="90"/>
      <c r="K1931" s="79"/>
      <c r="L1931" s="103"/>
    </row>
    <row r="1932" spans="1:12" ht="41.25" customHeight="1">
      <c r="A1932" s="18" t="s">
        <v>2671</v>
      </c>
      <c r="B1932" s="19" t="s">
        <v>1308</v>
      </c>
      <c r="C1932" s="19" t="s">
        <v>870</v>
      </c>
      <c r="D1932" s="89" t="s">
        <v>1447</v>
      </c>
      <c r="E1932" s="19" t="s">
        <v>2661</v>
      </c>
      <c r="F1932" s="21"/>
      <c r="G1932" s="19" t="s">
        <v>538</v>
      </c>
      <c r="H1932" s="25" t="str">
        <f t="shared" si="201"/>
        <v>HM506</v>
      </c>
      <c r="I1932" s="25" t="str">
        <f t="shared" si="202"/>
        <v>M</v>
      </c>
      <c r="J1932" s="90"/>
      <c r="K1932" s="79"/>
      <c r="L1932" s="103"/>
    </row>
    <row r="1933" spans="1:12" ht="41.25" customHeight="1">
      <c r="A1933" s="18" t="s">
        <v>2672</v>
      </c>
      <c r="B1933" s="19" t="s">
        <v>1308</v>
      </c>
      <c r="C1933" s="19" t="s">
        <v>870</v>
      </c>
      <c r="D1933" s="89" t="s">
        <v>1447</v>
      </c>
      <c r="E1933" s="19" t="s">
        <v>2661</v>
      </c>
      <c r="F1933" s="21"/>
      <c r="G1933" s="19" t="s">
        <v>2673</v>
      </c>
      <c r="H1933" s="25" t="str">
        <f t="shared" si="201"/>
        <v>DC102</v>
      </c>
      <c r="I1933" s="25" t="str">
        <f t="shared" si="202"/>
        <v>M</v>
      </c>
      <c r="J1933" s="90"/>
      <c r="K1933" s="79"/>
      <c r="L1933" s="103"/>
    </row>
    <row r="1934" spans="1:12" ht="41.25" customHeight="1">
      <c r="A1934" s="18" t="s">
        <v>2674</v>
      </c>
      <c r="B1934" s="19" t="s">
        <v>1308</v>
      </c>
      <c r="C1934" s="19" t="s">
        <v>870</v>
      </c>
      <c r="D1934" s="89" t="s">
        <v>1447</v>
      </c>
      <c r="E1934" s="19" t="s">
        <v>2661</v>
      </c>
      <c r="F1934" s="21"/>
      <c r="G1934" s="19" t="s">
        <v>2675</v>
      </c>
      <c r="H1934" s="25" t="str">
        <f t="shared" si="201"/>
        <v>DC206</v>
      </c>
      <c r="I1934" s="25" t="str">
        <f t="shared" si="202"/>
        <v>Non-M</v>
      </c>
      <c r="J1934" s="90"/>
      <c r="K1934" s="79"/>
      <c r="L1934" s="103"/>
    </row>
    <row r="1935" spans="1:12" ht="41.25" customHeight="1">
      <c r="A1935" s="18" t="s">
        <v>2676</v>
      </c>
      <c r="B1935" s="19" t="s">
        <v>1308</v>
      </c>
      <c r="C1935" s="19" t="s">
        <v>870</v>
      </c>
      <c r="D1935" s="89" t="s">
        <v>1447</v>
      </c>
      <c r="E1935" s="19" t="s">
        <v>2661</v>
      </c>
      <c r="F1935" s="21"/>
      <c r="G1935" s="19" t="s">
        <v>152</v>
      </c>
      <c r="H1935" s="25" t="str">
        <f t="shared" si="201"/>
        <v>DC400</v>
      </c>
      <c r="I1935" s="25" t="str">
        <f t="shared" si="202"/>
        <v>Non-M</v>
      </c>
      <c r="J1935" s="90"/>
      <c r="K1935" s="79"/>
      <c r="L1935" s="103"/>
    </row>
    <row r="1936" spans="1:12" ht="41.25" customHeight="1">
      <c r="A1936" s="18" t="s">
        <v>2677</v>
      </c>
      <c r="B1936" s="19" t="s">
        <v>2421</v>
      </c>
      <c r="C1936" s="19" t="s">
        <v>1199</v>
      </c>
      <c r="D1936" s="89" t="s">
        <v>1047</v>
      </c>
      <c r="E1936" s="19" t="s">
        <v>2678</v>
      </c>
      <c r="F1936" s="21"/>
      <c r="G1936" s="19" t="s">
        <v>2679</v>
      </c>
      <c r="H1936" s="25" t="str">
        <f>IF(RIGHT(G1936,1)="M", LEFT(G1936,LEN(G1936)-1), G1936)</f>
        <v>WB103</v>
      </c>
      <c r="I1936" s="25" t="str">
        <f>IF(RIGHT(G1936,1)="M","M","Non-M")</f>
        <v>Non-M</v>
      </c>
      <c r="J1936" s="90"/>
      <c r="K1936" s="79"/>
    </row>
    <row r="1937" spans="1:11" ht="41.25" customHeight="1">
      <c r="A1937" s="18" t="s">
        <v>2680</v>
      </c>
      <c r="B1937" s="19" t="s">
        <v>2421</v>
      </c>
      <c r="C1937" s="19" t="s">
        <v>1199</v>
      </c>
      <c r="D1937" s="89" t="s">
        <v>1047</v>
      </c>
      <c r="E1937" s="19" t="s">
        <v>2678</v>
      </c>
      <c r="F1937" s="21"/>
      <c r="G1937" s="19" t="s">
        <v>94</v>
      </c>
      <c r="H1937" s="25" t="str">
        <f t="shared" ref="H1937:H1952" si="203">IF(RIGHT(G1937,1)="M", LEFT(G1937,LEN(G1937)-1), G1937)</f>
        <v>DC202</v>
      </c>
      <c r="I1937" s="25" t="str">
        <f t="shared" ref="I1937:I1952" si="204">IF(RIGHT(G1937,1)="M","M","Non-M")</f>
        <v>Non-M</v>
      </c>
      <c r="J1937" s="90"/>
      <c r="K1937" s="79"/>
    </row>
    <row r="1938" spans="1:11" ht="41.25" customHeight="1">
      <c r="A1938" s="18" t="s">
        <v>2681</v>
      </c>
      <c r="B1938" s="19" t="s">
        <v>2421</v>
      </c>
      <c r="C1938" s="19" t="s">
        <v>1199</v>
      </c>
      <c r="D1938" s="89" t="s">
        <v>1047</v>
      </c>
      <c r="E1938" s="19" t="s">
        <v>2678</v>
      </c>
      <c r="F1938" s="21"/>
      <c r="G1938" s="19" t="s">
        <v>61</v>
      </c>
      <c r="H1938" s="25" t="str">
        <f t="shared" si="203"/>
        <v>DC101</v>
      </c>
      <c r="I1938" s="25" t="str">
        <f t="shared" si="204"/>
        <v>Non-M</v>
      </c>
      <c r="J1938" s="90"/>
      <c r="K1938" s="79"/>
    </row>
    <row r="1939" spans="1:11" ht="41.25" customHeight="1">
      <c r="A1939" s="18" t="s">
        <v>2682</v>
      </c>
      <c r="B1939" s="19" t="s">
        <v>2421</v>
      </c>
      <c r="C1939" s="19" t="s">
        <v>1199</v>
      </c>
      <c r="D1939" s="89" t="s">
        <v>1047</v>
      </c>
      <c r="E1939" s="19" t="s">
        <v>2678</v>
      </c>
      <c r="F1939" s="21"/>
      <c r="G1939" s="19" t="s">
        <v>96</v>
      </c>
      <c r="H1939" s="25" t="str">
        <f t="shared" si="203"/>
        <v>DC300</v>
      </c>
      <c r="I1939" s="25" t="str">
        <f t="shared" si="204"/>
        <v>Non-M</v>
      </c>
      <c r="J1939" s="90"/>
      <c r="K1939" s="79"/>
    </row>
    <row r="1940" spans="1:11" ht="41.25" customHeight="1">
      <c r="A1940" s="18" t="s">
        <v>2683</v>
      </c>
      <c r="B1940" s="19" t="s">
        <v>2421</v>
      </c>
      <c r="C1940" s="19" t="s">
        <v>1199</v>
      </c>
      <c r="D1940" s="89" t="s">
        <v>1047</v>
      </c>
      <c r="E1940" s="19" t="s">
        <v>2678</v>
      </c>
      <c r="F1940" s="21"/>
      <c r="G1940" s="19" t="s">
        <v>152</v>
      </c>
      <c r="H1940" s="25" t="str">
        <f t="shared" si="203"/>
        <v>DC400</v>
      </c>
      <c r="I1940" s="25" t="str">
        <f t="shared" si="204"/>
        <v>Non-M</v>
      </c>
      <c r="J1940" s="90"/>
      <c r="K1940" s="79"/>
    </row>
    <row r="1941" spans="1:11" ht="41.25" customHeight="1">
      <c r="A1941" s="18" t="s">
        <v>2684</v>
      </c>
      <c r="B1941" s="19" t="s">
        <v>2421</v>
      </c>
      <c r="C1941" s="19" t="s">
        <v>1199</v>
      </c>
      <c r="D1941" s="89" t="s">
        <v>1047</v>
      </c>
      <c r="E1941" s="19" t="s">
        <v>2678</v>
      </c>
      <c r="F1941" s="21"/>
      <c r="G1941" s="19" t="s">
        <v>88</v>
      </c>
      <c r="H1941" s="25" t="str">
        <f t="shared" si="203"/>
        <v>DC201</v>
      </c>
      <c r="I1941" s="25" t="str">
        <f t="shared" si="204"/>
        <v>Non-M</v>
      </c>
      <c r="J1941" s="90"/>
      <c r="K1941" s="79"/>
    </row>
    <row r="1942" spans="1:11" ht="41.25" customHeight="1">
      <c r="A1942" s="18" t="s">
        <v>2685</v>
      </c>
      <c r="B1942" s="19" t="s">
        <v>2421</v>
      </c>
      <c r="C1942" s="19" t="s">
        <v>1199</v>
      </c>
      <c r="D1942" s="89" t="s">
        <v>1047</v>
      </c>
      <c r="E1942" s="19" t="s">
        <v>2678</v>
      </c>
      <c r="F1942" s="21"/>
      <c r="G1942" s="19" t="s">
        <v>155</v>
      </c>
      <c r="H1942" s="25" t="str">
        <f t="shared" si="203"/>
        <v>PB204</v>
      </c>
      <c r="I1942" s="25" t="str">
        <f t="shared" si="204"/>
        <v>Non-M</v>
      </c>
      <c r="J1942" s="90"/>
      <c r="K1942" s="79"/>
    </row>
    <row r="1943" spans="1:11" ht="41.25" customHeight="1">
      <c r="A1943" s="18" t="s">
        <v>2686</v>
      </c>
      <c r="B1943" s="19" t="s">
        <v>2421</v>
      </c>
      <c r="C1943" s="19" t="s">
        <v>1199</v>
      </c>
      <c r="D1943" s="89" t="s">
        <v>1047</v>
      </c>
      <c r="E1943" s="19" t="s">
        <v>2678</v>
      </c>
      <c r="F1943" s="21"/>
      <c r="G1943" s="19" t="s">
        <v>22</v>
      </c>
      <c r="H1943" s="25" t="str">
        <f t="shared" si="203"/>
        <v>HM309</v>
      </c>
      <c r="I1943" s="25" t="str">
        <f t="shared" si="204"/>
        <v>Non-M</v>
      </c>
      <c r="J1943" s="90"/>
      <c r="K1943" s="79"/>
    </row>
    <row r="1944" spans="1:11" ht="41.25" customHeight="1">
      <c r="A1944" s="18" t="s">
        <v>2687</v>
      </c>
      <c r="B1944" s="19" t="s">
        <v>2421</v>
      </c>
      <c r="C1944" s="19" t="s">
        <v>1199</v>
      </c>
      <c r="D1944" s="89" t="s">
        <v>1047</v>
      </c>
      <c r="E1944" s="19" t="s">
        <v>2678</v>
      </c>
      <c r="F1944" s="21"/>
      <c r="G1944" s="19" t="s">
        <v>204</v>
      </c>
      <c r="H1944" s="25" t="str">
        <f t="shared" si="203"/>
        <v>HM503</v>
      </c>
      <c r="I1944" s="25" t="str">
        <f t="shared" si="204"/>
        <v>Non-M</v>
      </c>
      <c r="J1944" s="90"/>
      <c r="K1944" s="79"/>
    </row>
    <row r="1945" spans="1:11" ht="41.25" customHeight="1">
      <c r="A1945" s="18" t="s">
        <v>2688</v>
      </c>
      <c r="B1945" s="19" t="s">
        <v>2421</v>
      </c>
      <c r="C1945" s="19" t="s">
        <v>348</v>
      </c>
      <c r="D1945" s="89" t="s">
        <v>1047</v>
      </c>
      <c r="E1945" s="19" t="s">
        <v>2689</v>
      </c>
      <c r="F1945" s="21"/>
      <c r="G1945" s="19" t="s">
        <v>2690</v>
      </c>
      <c r="H1945" s="25" t="str">
        <f t="shared" si="203"/>
        <v>NK204</v>
      </c>
      <c r="I1945" s="25" t="str">
        <f t="shared" si="204"/>
        <v>M</v>
      </c>
      <c r="J1945" s="90"/>
      <c r="K1945" s="79"/>
    </row>
    <row r="1946" spans="1:11" ht="41.25" customHeight="1">
      <c r="A1946" s="18" t="s">
        <v>2691</v>
      </c>
      <c r="B1946" s="19" t="s">
        <v>2421</v>
      </c>
      <c r="C1946" s="19" t="s">
        <v>348</v>
      </c>
      <c r="D1946" s="89" t="s">
        <v>1047</v>
      </c>
      <c r="E1946" s="19" t="s">
        <v>2689</v>
      </c>
      <c r="F1946" s="21"/>
      <c r="G1946" s="19" t="s">
        <v>1344</v>
      </c>
      <c r="H1946" s="25" t="str">
        <f t="shared" si="203"/>
        <v>JS105</v>
      </c>
      <c r="I1946" s="25" t="str">
        <f t="shared" si="204"/>
        <v>Non-M</v>
      </c>
      <c r="J1946" s="90"/>
      <c r="K1946" s="79"/>
    </row>
    <row r="1947" spans="1:11" ht="41.25" customHeight="1">
      <c r="A1947" s="18" t="s">
        <v>2692</v>
      </c>
      <c r="B1947" s="19" t="s">
        <v>2421</v>
      </c>
      <c r="C1947" s="19" t="s">
        <v>348</v>
      </c>
      <c r="D1947" s="89" t="s">
        <v>1047</v>
      </c>
      <c r="E1947" s="19" t="s">
        <v>2689</v>
      </c>
      <c r="F1947" s="21"/>
      <c r="G1947" s="19" t="s">
        <v>1461</v>
      </c>
      <c r="H1947" s="25" t="str">
        <f t="shared" si="203"/>
        <v>JS401</v>
      </c>
      <c r="I1947" s="25" t="str">
        <f t="shared" si="204"/>
        <v>Non-M</v>
      </c>
      <c r="J1947" s="90"/>
      <c r="K1947" s="79"/>
    </row>
    <row r="1948" spans="1:11" ht="41.25" customHeight="1">
      <c r="A1948" s="18" t="s">
        <v>2693</v>
      </c>
      <c r="B1948" s="19" t="s">
        <v>2421</v>
      </c>
      <c r="C1948" s="19" t="s">
        <v>348</v>
      </c>
      <c r="D1948" s="89" t="s">
        <v>1047</v>
      </c>
      <c r="E1948" s="19" t="s">
        <v>2689</v>
      </c>
      <c r="F1948" s="21"/>
      <c r="G1948" s="19" t="s">
        <v>2694</v>
      </c>
      <c r="H1948" s="25" t="str">
        <f t="shared" si="203"/>
        <v>PK508</v>
      </c>
      <c r="I1948" s="25" t="str">
        <f t="shared" si="204"/>
        <v>M</v>
      </c>
      <c r="J1948" s="90"/>
      <c r="K1948" s="79"/>
    </row>
    <row r="1949" spans="1:11" ht="41.25" customHeight="1">
      <c r="A1949" s="18" t="s">
        <v>2695</v>
      </c>
      <c r="B1949" s="19" t="s">
        <v>2421</v>
      </c>
      <c r="C1949" s="19" t="s">
        <v>348</v>
      </c>
      <c r="D1949" s="89" t="s">
        <v>1047</v>
      </c>
      <c r="E1949" s="19" t="s">
        <v>2689</v>
      </c>
      <c r="F1949" s="21"/>
      <c r="G1949" s="19" t="s">
        <v>216</v>
      </c>
      <c r="H1949" s="25" t="str">
        <f t="shared" si="203"/>
        <v>HM114</v>
      </c>
      <c r="I1949" s="25" t="str">
        <f t="shared" si="204"/>
        <v>M</v>
      </c>
      <c r="J1949" s="90" t="s">
        <v>2696</v>
      </c>
      <c r="K1949" s="79"/>
    </row>
    <row r="1950" spans="1:11" ht="41.25" customHeight="1">
      <c r="A1950" s="18" t="s">
        <v>2697</v>
      </c>
      <c r="B1950" s="19" t="s">
        <v>2421</v>
      </c>
      <c r="C1950" s="19" t="s">
        <v>348</v>
      </c>
      <c r="D1950" s="89" t="s">
        <v>1047</v>
      </c>
      <c r="E1950" s="19" t="s">
        <v>2698</v>
      </c>
      <c r="F1950" s="21"/>
      <c r="G1950" s="19" t="s">
        <v>61</v>
      </c>
      <c r="H1950" s="25" t="str">
        <f t="shared" si="203"/>
        <v>DC101</v>
      </c>
      <c r="I1950" s="25" t="str">
        <f t="shared" si="204"/>
        <v>Non-M</v>
      </c>
      <c r="J1950" s="90"/>
      <c r="K1950" s="79"/>
    </row>
    <row r="1951" spans="1:11" ht="41.25" customHeight="1">
      <c r="A1951" s="18" t="s">
        <v>2699</v>
      </c>
      <c r="B1951" s="19" t="s">
        <v>2421</v>
      </c>
      <c r="C1951" s="19" t="s">
        <v>348</v>
      </c>
      <c r="D1951" s="89" t="s">
        <v>1047</v>
      </c>
      <c r="E1951" s="19" t="s">
        <v>2698</v>
      </c>
      <c r="F1951" s="21"/>
      <c r="G1951" s="19" t="s">
        <v>94</v>
      </c>
      <c r="H1951" s="25" t="str">
        <f t="shared" si="203"/>
        <v>DC202</v>
      </c>
      <c r="I1951" s="25" t="str">
        <f t="shared" si="204"/>
        <v>Non-M</v>
      </c>
      <c r="J1951" s="90"/>
      <c r="K1951" s="79"/>
    </row>
    <row r="1952" spans="1:11" ht="41.25" customHeight="1">
      <c r="A1952" s="18" t="s">
        <v>2700</v>
      </c>
      <c r="B1952" s="19" t="s">
        <v>2421</v>
      </c>
      <c r="C1952" s="19" t="s">
        <v>348</v>
      </c>
      <c r="D1952" s="89" t="s">
        <v>1047</v>
      </c>
      <c r="E1952" s="19" t="s">
        <v>2698</v>
      </c>
      <c r="F1952" s="21"/>
      <c r="G1952" s="19" t="s">
        <v>152</v>
      </c>
      <c r="H1952" s="25" t="str">
        <f t="shared" si="203"/>
        <v>DC400</v>
      </c>
      <c r="I1952" s="25" t="str">
        <f t="shared" si="204"/>
        <v>Non-M</v>
      </c>
      <c r="J1952" s="90"/>
      <c r="K1952" s="79"/>
    </row>
    <row r="1953" spans="1:11" ht="41.25" customHeight="1">
      <c r="A1953" s="18" t="s">
        <v>2701</v>
      </c>
      <c r="B1953" s="19" t="s">
        <v>2421</v>
      </c>
      <c r="C1953" s="19" t="s">
        <v>348</v>
      </c>
      <c r="D1953" s="89" t="s">
        <v>1047</v>
      </c>
      <c r="E1953" s="19" t="s">
        <v>2698</v>
      </c>
      <c r="F1953" s="21"/>
      <c r="G1953" s="18" t="s">
        <v>2702</v>
      </c>
      <c r="H1953" s="25" t="str">
        <f t="shared" ref="H1953:H1957" si="205">IF(RIGHT(G1953,1)="M", LEFT(G1953,LEN(G1953)-1), G1953)</f>
        <v>WU200</v>
      </c>
      <c r="I1953" s="25" t="str">
        <f t="shared" ref="I1953:I1957" si="206">IF(RIGHT(G1953,1)="M","M","Non-M")</f>
        <v>M</v>
      </c>
      <c r="J1953" s="90"/>
      <c r="K1953" s="79"/>
    </row>
    <row r="1954" spans="1:11" ht="41.25" customHeight="1">
      <c r="A1954" s="18" t="s">
        <v>2703</v>
      </c>
      <c r="B1954" s="19" t="s">
        <v>2421</v>
      </c>
      <c r="C1954" s="19" t="s">
        <v>348</v>
      </c>
      <c r="D1954" s="89" t="s">
        <v>1047</v>
      </c>
      <c r="E1954" s="19" t="s">
        <v>2698</v>
      </c>
      <c r="F1954" s="21"/>
      <c r="G1954" s="18" t="s">
        <v>947</v>
      </c>
      <c r="H1954" s="25" t="str">
        <f t="shared" si="205"/>
        <v>WB202</v>
      </c>
      <c r="I1954" s="25" t="str">
        <f t="shared" si="206"/>
        <v>Non-M</v>
      </c>
      <c r="J1954" s="90"/>
      <c r="K1954" s="79"/>
    </row>
    <row r="1955" spans="1:11" ht="41.25" customHeight="1">
      <c r="A1955" s="18" t="s">
        <v>2704</v>
      </c>
      <c r="B1955" s="19" t="s">
        <v>2421</v>
      </c>
      <c r="C1955" s="19" t="s">
        <v>348</v>
      </c>
      <c r="D1955" s="89" t="s">
        <v>1047</v>
      </c>
      <c r="E1955" s="19" t="s">
        <v>2698</v>
      </c>
      <c r="F1955" s="21"/>
      <c r="G1955" s="19" t="s">
        <v>414</v>
      </c>
      <c r="H1955" s="25" t="str">
        <f t="shared" si="205"/>
        <v>LP202</v>
      </c>
      <c r="I1955" s="25" t="str">
        <f t="shared" si="206"/>
        <v>Non-M</v>
      </c>
      <c r="J1955" s="90"/>
      <c r="K1955" s="79"/>
    </row>
    <row r="1956" spans="1:11" ht="41.25" customHeight="1">
      <c r="A1956" s="18" t="s">
        <v>2705</v>
      </c>
      <c r="B1956" s="19" t="s">
        <v>2421</v>
      </c>
      <c r="C1956" s="19" t="s">
        <v>348</v>
      </c>
      <c r="D1956" s="89" t="s">
        <v>1047</v>
      </c>
      <c r="E1956" s="19" t="s">
        <v>2698</v>
      </c>
      <c r="F1956" s="21"/>
      <c r="G1956" s="19" t="s">
        <v>2706</v>
      </c>
      <c r="H1956" s="25" t="str">
        <f t="shared" si="205"/>
        <v>LU102</v>
      </c>
      <c r="I1956" s="25" t="str">
        <f t="shared" si="206"/>
        <v>Non-M</v>
      </c>
      <c r="J1956" s="90"/>
      <c r="K1956" s="79"/>
    </row>
    <row r="1957" spans="1:11" ht="41.25" customHeight="1">
      <c r="A1957" s="18" t="s">
        <v>2707</v>
      </c>
      <c r="B1957" s="19" t="s">
        <v>2421</v>
      </c>
      <c r="C1957" s="19" t="s">
        <v>348</v>
      </c>
      <c r="D1957" s="89" t="s">
        <v>1047</v>
      </c>
      <c r="E1957" s="19" t="s">
        <v>2698</v>
      </c>
      <c r="F1957" s="21"/>
      <c r="G1957" s="19" t="s">
        <v>963</v>
      </c>
      <c r="H1957" s="25" t="str">
        <f t="shared" si="205"/>
        <v>PK405</v>
      </c>
      <c r="I1957" s="25" t="str">
        <f t="shared" si="206"/>
        <v>M</v>
      </c>
      <c r="J1957" s="90"/>
      <c r="K1957" s="79"/>
    </row>
    <row r="1958" spans="1:11" ht="41.25" customHeight="1">
      <c r="A1958" s="18" t="s">
        <v>2708</v>
      </c>
      <c r="B1958" s="19" t="s">
        <v>2421</v>
      </c>
      <c r="C1958" s="19" t="s">
        <v>348</v>
      </c>
      <c r="D1958" s="89" t="s">
        <v>1047</v>
      </c>
      <c r="E1958" s="19" t="s">
        <v>2698</v>
      </c>
      <c r="F1958" s="21"/>
      <c r="G1958" s="18" t="s">
        <v>2709</v>
      </c>
      <c r="H1958" s="25" t="str">
        <f>IF(RIGHT(G1958,1)="M", LEFT(G1958,LEN(G1958)-1), G1958)</f>
        <v>PK800</v>
      </c>
      <c r="I1958" s="25" t="str">
        <f>IF(RIGHT(G1958,1)="M","M","Non-M")</f>
        <v>M</v>
      </c>
      <c r="J1958" s="90"/>
      <c r="K1958" s="79"/>
    </row>
    <row r="1959" spans="1:11" ht="41.25" customHeight="1">
      <c r="A1959" s="18" t="s">
        <v>2710</v>
      </c>
      <c r="B1959" s="19" t="s">
        <v>2421</v>
      </c>
      <c r="C1959" s="19" t="s">
        <v>348</v>
      </c>
      <c r="D1959" s="89" t="s">
        <v>1047</v>
      </c>
      <c r="E1959" s="19" t="s">
        <v>2698</v>
      </c>
      <c r="F1959" s="21"/>
      <c r="G1959" s="19" t="s">
        <v>660</v>
      </c>
      <c r="H1959" s="25" t="str">
        <f t="shared" ref="H1959:H1963" si="207">IF(RIGHT(G1959,1)="M", LEFT(G1959,LEN(G1959)-1), G1959)</f>
        <v>PK100</v>
      </c>
      <c r="I1959" s="25" t="str">
        <f t="shared" ref="I1959:I1963" si="208">IF(RIGHT(G1959,1)="M","M","Non-M")</f>
        <v>Non-M</v>
      </c>
      <c r="J1959" s="90"/>
      <c r="K1959" s="79"/>
    </row>
    <row r="1960" spans="1:11" ht="41.25" customHeight="1">
      <c r="A1960" s="18" t="s">
        <v>2711</v>
      </c>
      <c r="B1960" s="19" t="s">
        <v>2421</v>
      </c>
      <c r="C1960" s="19" t="s">
        <v>348</v>
      </c>
      <c r="D1960" s="89" t="s">
        <v>1047</v>
      </c>
      <c r="E1960" s="19" t="s">
        <v>2698</v>
      </c>
      <c r="F1960" s="21"/>
      <c r="G1960" s="19" t="s">
        <v>1630</v>
      </c>
      <c r="H1960" s="25" t="str">
        <f t="shared" si="207"/>
        <v>PB108</v>
      </c>
      <c r="I1960" s="25" t="str">
        <f t="shared" si="208"/>
        <v>Non-M</v>
      </c>
      <c r="J1960" s="90"/>
      <c r="K1960" s="79"/>
    </row>
    <row r="1961" spans="1:11" ht="41.25" customHeight="1">
      <c r="A1961" s="18" t="s">
        <v>2712</v>
      </c>
      <c r="B1961" s="19" t="s">
        <v>2421</v>
      </c>
      <c r="C1961" s="19" t="s">
        <v>348</v>
      </c>
      <c r="D1961" s="89" t="s">
        <v>1047</v>
      </c>
      <c r="E1961" s="19" t="s">
        <v>2698</v>
      </c>
      <c r="F1961" s="21"/>
      <c r="G1961" s="19" t="s">
        <v>118</v>
      </c>
      <c r="H1961" s="25" t="str">
        <f t="shared" si="207"/>
        <v>JS117</v>
      </c>
      <c r="I1961" s="25" t="str">
        <f t="shared" si="208"/>
        <v>M</v>
      </c>
      <c r="J1961" s="90" t="s">
        <v>2713</v>
      </c>
      <c r="K1961" s="79"/>
    </row>
    <row r="1962" spans="1:11" ht="41.25" customHeight="1">
      <c r="A1962" s="18" t="s">
        <v>2714</v>
      </c>
      <c r="B1962" s="19" t="s">
        <v>2421</v>
      </c>
      <c r="C1962" s="19" t="s">
        <v>348</v>
      </c>
      <c r="D1962" s="89" t="s">
        <v>1047</v>
      </c>
      <c r="E1962" s="19" t="s">
        <v>2698</v>
      </c>
      <c r="F1962" s="21"/>
      <c r="G1962" s="19" t="s">
        <v>2715</v>
      </c>
      <c r="H1962" s="25" t="str">
        <f t="shared" si="207"/>
        <v>HM800</v>
      </c>
      <c r="I1962" s="25" t="str">
        <f t="shared" si="208"/>
        <v>Non-M</v>
      </c>
      <c r="J1962" s="90"/>
      <c r="K1962" s="79"/>
    </row>
    <row r="1963" spans="1:11" ht="41.25" customHeight="1">
      <c r="A1963" s="18" t="s">
        <v>2716</v>
      </c>
      <c r="B1963" s="19" t="s">
        <v>2421</v>
      </c>
      <c r="C1963" s="19" t="s">
        <v>348</v>
      </c>
      <c r="D1963" s="89" t="s">
        <v>1047</v>
      </c>
      <c r="E1963" s="19" t="s">
        <v>2698</v>
      </c>
      <c r="F1963" s="21"/>
      <c r="G1963" s="19" t="s">
        <v>204</v>
      </c>
      <c r="H1963" s="25" t="str">
        <f t="shared" si="207"/>
        <v>HM503</v>
      </c>
      <c r="I1963" s="25" t="str">
        <f t="shared" si="208"/>
        <v>Non-M</v>
      </c>
      <c r="J1963" s="90"/>
      <c r="K1963" s="79"/>
    </row>
    <row r="1964" spans="1:11" ht="41.25" customHeight="1">
      <c r="A1964" s="18" t="s">
        <v>2717</v>
      </c>
      <c r="B1964" s="19" t="s">
        <v>2718</v>
      </c>
      <c r="C1964" s="19" t="s">
        <v>1512</v>
      </c>
      <c r="D1964" s="89" t="s">
        <v>1047</v>
      </c>
      <c r="E1964" s="19" t="s">
        <v>2719</v>
      </c>
      <c r="F1964" s="21"/>
      <c r="G1964" s="19" t="s">
        <v>2463</v>
      </c>
      <c r="H1964" s="25" t="str">
        <f t="shared" ref="H1964:H1977" si="209">IF(RIGHT(G1964,1)="M", LEFT(G1964,LEN(G1964)-1), G1964)</f>
        <v>WB209</v>
      </c>
      <c r="I1964" s="25" t="str">
        <f t="shared" ref="I1964:I1977" si="210">IF(RIGHT(G1964,1)="M","M","Non-M")</f>
        <v>Non-M</v>
      </c>
      <c r="J1964" s="90"/>
      <c r="K1964" s="79"/>
    </row>
    <row r="1965" spans="1:11" ht="41.25" customHeight="1">
      <c r="A1965" s="18" t="s">
        <v>2720</v>
      </c>
      <c r="B1965" s="19" t="s">
        <v>2718</v>
      </c>
      <c r="C1965" s="19" t="s">
        <v>1512</v>
      </c>
      <c r="D1965" s="89" t="s">
        <v>1047</v>
      </c>
      <c r="E1965" s="19" t="s">
        <v>2719</v>
      </c>
      <c r="F1965" s="21"/>
      <c r="G1965" s="19" t="s">
        <v>2721</v>
      </c>
      <c r="H1965" s="25" t="str">
        <f t="shared" si="209"/>
        <v>LU100</v>
      </c>
      <c r="I1965" s="25" t="str">
        <f t="shared" si="210"/>
        <v>Non-M</v>
      </c>
      <c r="J1965" s="90"/>
      <c r="K1965" s="79"/>
    </row>
    <row r="1966" spans="1:11" ht="41.25" customHeight="1">
      <c r="A1966" s="18" t="s">
        <v>2722</v>
      </c>
      <c r="B1966" s="19" t="s">
        <v>2718</v>
      </c>
      <c r="C1966" s="19" t="s">
        <v>1512</v>
      </c>
      <c r="D1966" s="89" t="s">
        <v>1047</v>
      </c>
      <c r="E1966" s="19" t="s">
        <v>2719</v>
      </c>
      <c r="F1966" s="21"/>
      <c r="G1966" s="19" t="s">
        <v>2723</v>
      </c>
      <c r="H1966" s="25" t="str">
        <f t="shared" si="209"/>
        <v>WW204</v>
      </c>
      <c r="I1966" s="25" t="str">
        <f t="shared" si="210"/>
        <v>M</v>
      </c>
      <c r="J1966" s="90"/>
      <c r="K1966" s="79"/>
    </row>
    <row r="1967" spans="1:11" ht="41.25" customHeight="1">
      <c r="A1967" s="18" t="s">
        <v>2724</v>
      </c>
      <c r="B1967" s="19" t="s">
        <v>2718</v>
      </c>
      <c r="C1967" s="19" t="s">
        <v>1512</v>
      </c>
      <c r="D1967" s="89" t="s">
        <v>1047</v>
      </c>
      <c r="E1967" s="19" t="s">
        <v>2719</v>
      </c>
      <c r="F1967" s="21"/>
      <c r="G1967" s="19" t="s">
        <v>1721</v>
      </c>
      <c r="H1967" s="25" t="str">
        <f t="shared" si="209"/>
        <v>LP203</v>
      </c>
      <c r="I1967" s="25" t="str">
        <f t="shared" si="210"/>
        <v>Non-M</v>
      </c>
      <c r="J1967" s="90"/>
      <c r="K1967" s="79"/>
    </row>
    <row r="1968" spans="1:11" ht="41.25" customHeight="1">
      <c r="A1968" s="18" t="s">
        <v>2725</v>
      </c>
      <c r="B1968" s="19" t="s">
        <v>2718</v>
      </c>
      <c r="C1968" s="19" t="s">
        <v>1512</v>
      </c>
      <c r="D1968" s="89" t="s">
        <v>1047</v>
      </c>
      <c r="E1968" s="19" t="s">
        <v>2719</v>
      </c>
      <c r="F1968" s="21"/>
      <c r="G1968" s="19" t="s">
        <v>61</v>
      </c>
      <c r="H1968" s="25" t="str">
        <f t="shared" si="209"/>
        <v>DC101</v>
      </c>
      <c r="I1968" s="25" t="str">
        <f t="shared" si="210"/>
        <v>Non-M</v>
      </c>
      <c r="J1968" s="90"/>
      <c r="K1968" s="79"/>
    </row>
    <row r="1969" spans="1:11" ht="41.25" customHeight="1">
      <c r="A1969" s="18" t="s">
        <v>2726</v>
      </c>
      <c r="B1969" s="19" t="s">
        <v>2718</v>
      </c>
      <c r="C1969" s="19" t="s">
        <v>1512</v>
      </c>
      <c r="D1969" s="89" t="s">
        <v>1047</v>
      </c>
      <c r="E1969" s="19" t="s">
        <v>2719</v>
      </c>
      <c r="F1969" s="21"/>
      <c r="G1969" s="19" t="s">
        <v>135</v>
      </c>
      <c r="H1969" s="25" t="str">
        <f t="shared" si="209"/>
        <v>DC200</v>
      </c>
      <c r="I1969" s="25" t="str">
        <f t="shared" si="210"/>
        <v>Non-M</v>
      </c>
      <c r="J1969" s="90"/>
      <c r="K1969" s="79"/>
    </row>
    <row r="1970" spans="1:11" ht="41.25" customHeight="1">
      <c r="A1970" s="18" t="s">
        <v>2727</v>
      </c>
      <c r="B1970" s="19" t="s">
        <v>2718</v>
      </c>
      <c r="C1970" s="19" t="s">
        <v>1512</v>
      </c>
      <c r="D1970" s="89" t="s">
        <v>1047</v>
      </c>
      <c r="E1970" s="19" t="s">
        <v>2719</v>
      </c>
      <c r="F1970" s="21"/>
      <c r="G1970" s="19" t="s">
        <v>152</v>
      </c>
      <c r="H1970" s="25" t="str">
        <f t="shared" si="209"/>
        <v>DC400</v>
      </c>
      <c r="I1970" s="25" t="str">
        <f t="shared" si="210"/>
        <v>Non-M</v>
      </c>
      <c r="J1970" s="90"/>
      <c r="K1970" s="79"/>
    </row>
    <row r="1971" spans="1:11" ht="41.25" customHeight="1">
      <c r="A1971" s="18" t="s">
        <v>2728</v>
      </c>
      <c r="B1971" s="19" t="s">
        <v>2718</v>
      </c>
      <c r="C1971" s="19" t="s">
        <v>1512</v>
      </c>
      <c r="D1971" s="89" t="s">
        <v>1047</v>
      </c>
      <c r="E1971" s="19" t="s">
        <v>2719</v>
      </c>
      <c r="F1971" s="21"/>
      <c r="G1971" s="19" t="s">
        <v>512</v>
      </c>
      <c r="H1971" s="25" t="str">
        <f t="shared" si="209"/>
        <v>PK103</v>
      </c>
      <c r="I1971" s="25" t="str">
        <f t="shared" si="210"/>
        <v>Non-M</v>
      </c>
      <c r="J1971" s="90"/>
      <c r="K1971" s="79"/>
    </row>
    <row r="1972" spans="1:11" ht="41.25" customHeight="1">
      <c r="A1972" s="18" t="s">
        <v>2729</v>
      </c>
      <c r="B1972" s="19" t="s">
        <v>2718</v>
      </c>
      <c r="C1972" s="19" t="s">
        <v>1512</v>
      </c>
      <c r="D1972" s="89" t="s">
        <v>1047</v>
      </c>
      <c r="E1972" s="19" t="s">
        <v>2719</v>
      </c>
      <c r="F1972" s="21"/>
      <c r="G1972" s="19" t="s">
        <v>1852</v>
      </c>
      <c r="H1972" s="25" t="str">
        <f t="shared" si="209"/>
        <v>PB106</v>
      </c>
      <c r="I1972" s="25" t="str">
        <f t="shared" si="210"/>
        <v>M</v>
      </c>
      <c r="J1972" s="90"/>
      <c r="K1972" s="79"/>
    </row>
    <row r="1973" spans="1:11" ht="41.25" customHeight="1">
      <c r="A1973" s="18" t="s">
        <v>2730</v>
      </c>
      <c r="B1973" s="19" t="s">
        <v>2718</v>
      </c>
      <c r="C1973" s="19" t="s">
        <v>1512</v>
      </c>
      <c r="D1973" s="89" t="s">
        <v>1047</v>
      </c>
      <c r="E1973" s="19" t="s">
        <v>2719</v>
      </c>
      <c r="F1973" s="21"/>
      <c r="G1973" s="19" t="s">
        <v>2731</v>
      </c>
      <c r="H1973" s="25" t="str">
        <f t="shared" si="209"/>
        <v>PK202</v>
      </c>
      <c r="I1973" s="25" t="str">
        <f t="shared" si="210"/>
        <v>M</v>
      </c>
      <c r="J1973" s="90"/>
      <c r="K1973" s="79"/>
    </row>
    <row r="1974" spans="1:11" ht="41.25" customHeight="1">
      <c r="A1974" s="18" t="s">
        <v>2732</v>
      </c>
      <c r="B1974" s="19" t="s">
        <v>2718</v>
      </c>
      <c r="C1974" s="19" t="s">
        <v>1512</v>
      </c>
      <c r="D1974" s="89" t="s">
        <v>1047</v>
      </c>
      <c r="E1974" s="19" t="s">
        <v>2719</v>
      </c>
      <c r="F1974" s="21"/>
      <c r="G1974" s="19" t="s">
        <v>2733</v>
      </c>
      <c r="H1974" s="25" t="str">
        <f t="shared" si="209"/>
        <v>PB208</v>
      </c>
      <c r="I1974" s="25" t="str">
        <f t="shared" si="210"/>
        <v>Non-M</v>
      </c>
      <c r="J1974" s="90"/>
      <c r="K1974" s="79"/>
    </row>
    <row r="1975" spans="1:11" ht="41.25" customHeight="1">
      <c r="A1975" s="18" t="s">
        <v>2734</v>
      </c>
      <c r="B1975" s="19" t="s">
        <v>2718</v>
      </c>
      <c r="C1975" s="19" t="s">
        <v>1512</v>
      </c>
      <c r="D1975" s="89" t="s">
        <v>1047</v>
      </c>
      <c r="E1975" s="19" t="s">
        <v>2719</v>
      </c>
      <c r="F1975" s="21"/>
      <c r="G1975" s="19" t="s">
        <v>120</v>
      </c>
      <c r="H1975" s="25" t="str">
        <f t="shared" si="209"/>
        <v>JS124</v>
      </c>
      <c r="I1975" s="25" t="str">
        <f t="shared" si="210"/>
        <v>Non-M</v>
      </c>
      <c r="J1975" s="90"/>
      <c r="K1975" s="79"/>
    </row>
    <row r="1976" spans="1:11" ht="41.25" customHeight="1">
      <c r="A1976" s="18" t="s">
        <v>2735</v>
      </c>
      <c r="B1976" s="19" t="s">
        <v>2718</v>
      </c>
      <c r="C1976" s="19" t="s">
        <v>1512</v>
      </c>
      <c r="D1976" s="89" t="s">
        <v>1047</v>
      </c>
      <c r="E1976" s="19" t="s">
        <v>2719</v>
      </c>
      <c r="F1976" s="21"/>
      <c r="G1976" s="19" t="s">
        <v>1001</v>
      </c>
      <c r="H1976" s="25" t="str">
        <f t="shared" si="209"/>
        <v>HM803</v>
      </c>
      <c r="I1976" s="25" t="str">
        <f t="shared" si="210"/>
        <v>Non-M</v>
      </c>
      <c r="J1976" s="90"/>
      <c r="K1976" s="79"/>
    </row>
    <row r="1977" spans="1:11" ht="41.25" customHeight="1">
      <c r="A1977" s="18" t="s">
        <v>2736</v>
      </c>
      <c r="B1977" s="19" t="s">
        <v>2718</v>
      </c>
      <c r="C1977" s="19" t="s">
        <v>1512</v>
      </c>
      <c r="D1977" s="89" t="s">
        <v>1047</v>
      </c>
      <c r="E1977" s="19" t="s">
        <v>2719</v>
      </c>
      <c r="F1977" s="21"/>
      <c r="G1977" s="19" t="s">
        <v>71</v>
      </c>
      <c r="H1977" s="25" t="str">
        <f t="shared" si="209"/>
        <v>HM500</v>
      </c>
      <c r="I1977" s="25" t="str">
        <f t="shared" si="210"/>
        <v>Non-M</v>
      </c>
      <c r="J1977" s="90"/>
      <c r="K1977" s="79"/>
    </row>
    <row r="1978" spans="1:11" ht="41.25" customHeight="1">
      <c r="A1978" s="18" t="s">
        <v>2737</v>
      </c>
      <c r="B1978" s="35" t="s">
        <v>1308</v>
      </c>
      <c r="C1978" s="35" t="s">
        <v>1512</v>
      </c>
      <c r="D1978" s="60" t="s">
        <v>1447</v>
      </c>
      <c r="E1978" s="35" t="s">
        <v>2738</v>
      </c>
      <c r="F1978" s="48"/>
      <c r="G1978" s="35" t="s">
        <v>509</v>
      </c>
      <c r="H1978" s="57" t="s">
        <v>359</v>
      </c>
      <c r="I1978" s="57" t="str">
        <f t="shared" ref="I1978:I1990" si="211">IF(RIGHT(G1978,1)="M","M","Non-M")</f>
        <v>M</v>
      </c>
      <c r="J1978" s="58"/>
      <c r="K1978" s="79"/>
    </row>
    <row r="1979" spans="1:11" ht="41.25" customHeight="1">
      <c r="A1979" s="18" t="s">
        <v>2739</v>
      </c>
      <c r="B1979" s="35" t="s">
        <v>1308</v>
      </c>
      <c r="C1979" s="35" t="s">
        <v>1512</v>
      </c>
      <c r="D1979" s="60" t="s">
        <v>1447</v>
      </c>
      <c r="E1979" s="35" t="s">
        <v>2738</v>
      </c>
      <c r="F1979" s="48"/>
      <c r="G1979" s="35" t="s">
        <v>152</v>
      </c>
      <c r="H1979" s="57" t="s">
        <v>152</v>
      </c>
      <c r="I1979" s="57" t="str">
        <f t="shared" si="211"/>
        <v>Non-M</v>
      </c>
      <c r="J1979" s="58"/>
      <c r="K1979" s="79"/>
    </row>
    <row r="1980" spans="1:11" ht="41.25" customHeight="1">
      <c r="A1980" s="18" t="s">
        <v>2740</v>
      </c>
      <c r="B1980" s="35" t="s">
        <v>1308</v>
      </c>
      <c r="C1980" s="35" t="s">
        <v>1512</v>
      </c>
      <c r="D1980" s="60" t="s">
        <v>1447</v>
      </c>
      <c r="E1980" s="35" t="s">
        <v>2738</v>
      </c>
      <c r="F1980" s="48"/>
      <c r="G1980" s="35" t="s">
        <v>145</v>
      </c>
      <c r="H1980" s="57" t="str">
        <f t="shared" ref="H1980:H1990" si="212">IF(RIGHT(G1980,1)="M", LEFT(G1980,LEN(G1980)-1), G1980)</f>
        <v>DC402</v>
      </c>
      <c r="I1980" s="57" t="str">
        <f t="shared" si="211"/>
        <v>Non-M</v>
      </c>
      <c r="J1980" s="58"/>
      <c r="K1980" s="79"/>
    </row>
    <row r="1981" spans="1:11" ht="41.25" customHeight="1">
      <c r="A1981" s="18" t="s">
        <v>2741</v>
      </c>
      <c r="B1981" s="35" t="s">
        <v>1308</v>
      </c>
      <c r="C1981" s="35" t="s">
        <v>1512</v>
      </c>
      <c r="D1981" s="60" t="s">
        <v>1447</v>
      </c>
      <c r="E1981" s="35" t="s">
        <v>2738</v>
      </c>
      <c r="F1981" s="48"/>
      <c r="G1981" s="35" t="s">
        <v>99</v>
      </c>
      <c r="H1981" s="57" t="str">
        <f t="shared" si="212"/>
        <v>PK201</v>
      </c>
      <c r="I1981" s="57" t="str">
        <f t="shared" si="211"/>
        <v>Non-M</v>
      </c>
      <c r="J1981" s="58"/>
      <c r="K1981" s="79"/>
    </row>
    <row r="1982" spans="1:11" ht="41.25" customHeight="1">
      <c r="A1982" s="18" t="s">
        <v>2742</v>
      </c>
      <c r="B1982" s="35" t="s">
        <v>1308</v>
      </c>
      <c r="C1982" s="35" t="s">
        <v>1512</v>
      </c>
      <c r="D1982" s="60" t="s">
        <v>1447</v>
      </c>
      <c r="E1982" s="35" t="s">
        <v>2738</v>
      </c>
      <c r="F1982" s="48"/>
      <c r="G1982" s="35" t="s">
        <v>512</v>
      </c>
      <c r="H1982" s="57" t="str">
        <f t="shared" si="212"/>
        <v>PK103</v>
      </c>
      <c r="I1982" s="57" t="str">
        <f t="shared" si="211"/>
        <v>Non-M</v>
      </c>
      <c r="J1982" s="58" t="s">
        <v>2743</v>
      </c>
      <c r="K1982" s="79"/>
    </row>
    <row r="1983" spans="1:11" ht="41.25" customHeight="1">
      <c r="A1983" s="18" t="s">
        <v>2744</v>
      </c>
      <c r="B1983" s="35" t="s">
        <v>1308</v>
      </c>
      <c r="C1983" s="35" t="s">
        <v>1512</v>
      </c>
      <c r="D1983" s="60" t="s">
        <v>1447</v>
      </c>
      <c r="E1983" s="35" t="s">
        <v>2738</v>
      </c>
      <c r="F1983" s="48"/>
      <c r="G1983" s="35" t="s">
        <v>1056</v>
      </c>
      <c r="H1983" s="57" t="str">
        <f t="shared" si="212"/>
        <v>JS111</v>
      </c>
      <c r="I1983" s="57" t="str">
        <f t="shared" si="211"/>
        <v>Non-M</v>
      </c>
      <c r="J1983" s="58"/>
      <c r="K1983" s="79"/>
    </row>
    <row r="1984" spans="1:11" ht="41.25" customHeight="1">
      <c r="A1984" s="18" t="s">
        <v>2745</v>
      </c>
      <c r="B1984" s="35" t="s">
        <v>1308</v>
      </c>
      <c r="C1984" s="35" t="s">
        <v>1512</v>
      </c>
      <c r="D1984" s="60" t="s">
        <v>1447</v>
      </c>
      <c r="E1984" s="35" t="s">
        <v>2738</v>
      </c>
      <c r="F1984" s="48"/>
      <c r="G1984" s="35" t="s">
        <v>120</v>
      </c>
      <c r="H1984" s="57" t="str">
        <f t="shared" si="212"/>
        <v>JS124</v>
      </c>
      <c r="I1984" s="57" t="str">
        <f t="shared" si="211"/>
        <v>Non-M</v>
      </c>
      <c r="J1984" s="58"/>
      <c r="K1984" s="79"/>
    </row>
    <row r="1985" spans="1:12" ht="41.25" customHeight="1">
      <c r="A1985" s="18" t="s">
        <v>2746</v>
      </c>
      <c r="B1985" s="35" t="s">
        <v>1308</v>
      </c>
      <c r="C1985" s="35" t="s">
        <v>1512</v>
      </c>
      <c r="D1985" s="60" t="s">
        <v>1447</v>
      </c>
      <c r="E1985" s="35" t="s">
        <v>2738</v>
      </c>
      <c r="F1985" s="48"/>
      <c r="G1985" s="35" t="s">
        <v>1317</v>
      </c>
      <c r="H1985" s="57" t="str">
        <f t="shared" si="212"/>
        <v>GT206</v>
      </c>
      <c r="I1985" s="57" t="str">
        <f t="shared" si="211"/>
        <v>Non-M</v>
      </c>
      <c r="J1985" s="58"/>
      <c r="K1985" s="79"/>
    </row>
    <row r="1986" spans="1:12" ht="41.25" customHeight="1">
      <c r="A1986" s="18" t="s">
        <v>2747</v>
      </c>
      <c r="B1986" s="35" t="s">
        <v>1308</v>
      </c>
      <c r="C1986" s="35" t="s">
        <v>1512</v>
      </c>
      <c r="D1986" s="60" t="s">
        <v>1447</v>
      </c>
      <c r="E1986" s="35" t="s">
        <v>2738</v>
      </c>
      <c r="F1986" s="48"/>
      <c r="G1986" s="35" t="s">
        <v>1395</v>
      </c>
      <c r="H1986" s="57" t="str">
        <f t="shared" si="212"/>
        <v>HM404</v>
      </c>
      <c r="I1986" s="57" t="str">
        <f t="shared" si="211"/>
        <v>Non-M</v>
      </c>
      <c r="J1986" s="58"/>
      <c r="K1986" s="79"/>
    </row>
    <row r="1987" spans="1:12" ht="41.25" customHeight="1">
      <c r="A1987" s="18" t="s">
        <v>2748</v>
      </c>
      <c r="B1987" s="35" t="s">
        <v>1308</v>
      </c>
      <c r="C1987" s="35" t="s">
        <v>1512</v>
      </c>
      <c r="D1987" s="60" t="s">
        <v>1447</v>
      </c>
      <c r="E1987" s="35" t="s">
        <v>2738</v>
      </c>
      <c r="F1987" s="48"/>
      <c r="G1987" s="35" t="s">
        <v>71</v>
      </c>
      <c r="H1987" s="57" t="str">
        <f t="shared" si="212"/>
        <v>HM500</v>
      </c>
      <c r="I1987" s="57" t="str">
        <f t="shared" si="211"/>
        <v>Non-M</v>
      </c>
      <c r="J1987" s="58"/>
      <c r="K1987" s="79"/>
    </row>
    <row r="1988" spans="1:12" ht="41.25" customHeight="1">
      <c r="A1988" s="18" t="s">
        <v>2749</v>
      </c>
      <c r="B1988" s="19" t="s">
        <v>1308</v>
      </c>
      <c r="C1988" s="19" t="s">
        <v>1199</v>
      </c>
      <c r="D1988" s="89" t="s">
        <v>1447</v>
      </c>
      <c r="E1988" s="19" t="s">
        <v>2750</v>
      </c>
      <c r="F1988" s="21"/>
      <c r="G1988" s="19" t="s">
        <v>700</v>
      </c>
      <c r="H1988" s="25" t="str">
        <f t="shared" si="212"/>
        <v>WB202</v>
      </c>
      <c r="I1988" s="25" t="str">
        <f t="shared" si="211"/>
        <v>M</v>
      </c>
      <c r="J1988" s="90"/>
      <c r="K1988" s="79"/>
    </row>
    <row r="1989" spans="1:12" ht="41.25" customHeight="1">
      <c r="A1989" s="18" t="s">
        <v>2751</v>
      </c>
      <c r="B1989" s="19" t="s">
        <v>1308</v>
      </c>
      <c r="C1989" s="19" t="s">
        <v>1199</v>
      </c>
      <c r="D1989" s="89" t="s">
        <v>1447</v>
      </c>
      <c r="E1989" s="19" t="s">
        <v>2750</v>
      </c>
      <c r="F1989" s="21"/>
      <c r="G1989" s="19" t="s">
        <v>1344</v>
      </c>
      <c r="H1989" s="25" t="str">
        <f t="shared" si="212"/>
        <v>JS105</v>
      </c>
      <c r="I1989" s="25" t="str">
        <f t="shared" si="211"/>
        <v>Non-M</v>
      </c>
      <c r="J1989" s="90"/>
      <c r="K1989" s="79"/>
    </row>
    <row r="1990" spans="1:12" ht="41.25" customHeight="1">
      <c r="A1990" s="18" t="s">
        <v>2752</v>
      </c>
      <c r="B1990" s="19" t="s">
        <v>1308</v>
      </c>
      <c r="C1990" s="19" t="s">
        <v>1199</v>
      </c>
      <c r="D1990" s="89" t="s">
        <v>1447</v>
      </c>
      <c r="E1990" s="19" t="s">
        <v>2750</v>
      </c>
      <c r="F1990" s="21"/>
      <c r="G1990" s="19" t="s">
        <v>1743</v>
      </c>
      <c r="H1990" s="25" t="str">
        <f t="shared" si="212"/>
        <v>HM306</v>
      </c>
      <c r="I1990" s="25" t="str">
        <f t="shared" si="211"/>
        <v>Non-M</v>
      </c>
      <c r="J1990" s="90"/>
      <c r="K1990" s="79"/>
    </row>
    <row r="1991" spans="1:12" ht="41.25" customHeight="1">
      <c r="A1991" s="18" t="s">
        <v>2753</v>
      </c>
      <c r="B1991" s="19" t="s">
        <v>1308</v>
      </c>
      <c r="C1991" s="19" t="s">
        <v>1199</v>
      </c>
      <c r="D1991" s="89" t="s">
        <v>1447</v>
      </c>
      <c r="E1991" s="19" t="s">
        <v>2750</v>
      </c>
      <c r="F1991" s="21"/>
      <c r="G1991" s="19" t="s">
        <v>1325</v>
      </c>
      <c r="H1991" s="25" t="str">
        <f t="shared" ref="H1991:H1992" si="213">IF(RIGHT(G1991,1)="M", LEFT(G1991,LEN(G1991)-1), G1991)</f>
        <v>GT211</v>
      </c>
      <c r="I1991" s="25" t="str">
        <f t="shared" ref="I1991:I1992" si="214">IF(RIGHT(G1991,1)="M","M","Non-M")</f>
        <v>Non-M</v>
      </c>
      <c r="J1991" s="90"/>
      <c r="K1991" s="79"/>
    </row>
    <row r="1992" spans="1:12" ht="41.25" customHeight="1">
      <c r="A1992" s="18" t="s">
        <v>2754</v>
      </c>
      <c r="B1992" s="19" t="s">
        <v>1308</v>
      </c>
      <c r="C1992" s="19" t="s">
        <v>1199</v>
      </c>
      <c r="D1992" s="89" t="s">
        <v>1447</v>
      </c>
      <c r="E1992" s="19" t="s">
        <v>2755</v>
      </c>
      <c r="F1992" s="21"/>
      <c r="G1992" s="19" t="s">
        <v>282</v>
      </c>
      <c r="H1992" s="25" t="str">
        <f t="shared" si="213"/>
        <v>NK510</v>
      </c>
      <c r="I1992" s="25" t="str">
        <f t="shared" si="214"/>
        <v>Non-M</v>
      </c>
      <c r="J1992" s="90"/>
      <c r="K1992" s="79"/>
      <c r="L1992" s="103"/>
    </row>
    <row r="1993" spans="1:12" ht="41.25" customHeight="1">
      <c r="A1993" s="18" t="s">
        <v>2756</v>
      </c>
      <c r="B1993" s="19" t="s">
        <v>1308</v>
      </c>
      <c r="C1993" s="19" t="s">
        <v>1199</v>
      </c>
      <c r="D1993" s="89" t="s">
        <v>1447</v>
      </c>
      <c r="E1993" s="19" t="s">
        <v>2755</v>
      </c>
      <c r="F1993" s="21"/>
      <c r="G1993" s="19" t="s">
        <v>286</v>
      </c>
      <c r="H1993" s="25" t="str">
        <f t="shared" ref="H1993:H1994" si="215">IF(RIGHT(G1993,1)="M", LEFT(G1993,LEN(G1993)-1), G1993)</f>
        <v>ZP101</v>
      </c>
      <c r="I1993" s="25" t="str">
        <f t="shared" ref="I1993:I1994" si="216">IF(RIGHT(G1993,1)="M","M","Non-M")</f>
        <v>Non-M</v>
      </c>
      <c r="J1993" s="90" t="s">
        <v>2757</v>
      </c>
      <c r="K1993" s="79"/>
      <c r="L1993" s="103"/>
    </row>
    <row r="1994" spans="1:12" ht="41.25" customHeight="1">
      <c r="A1994" s="18" t="s">
        <v>2758</v>
      </c>
      <c r="B1994" s="19" t="s">
        <v>1308</v>
      </c>
      <c r="C1994" s="19" t="s">
        <v>1199</v>
      </c>
      <c r="D1994" s="89" t="s">
        <v>1447</v>
      </c>
      <c r="E1994" s="19" t="s">
        <v>2755</v>
      </c>
      <c r="F1994" s="21"/>
      <c r="G1994" s="19" t="s">
        <v>1056</v>
      </c>
      <c r="H1994" s="25" t="str">
        <f t="shared" si="215"/>
        <v>JS111</v>
      </c>
      <c r="I1994" s="25" t="str">
        <f t="shared" si="216"/>
        <v>Non-M</v>
      </c>
      <c r="J1994" s="90"/>
      <c r="K1994" s="79"/>
      <c r="L1994" s="103"/>
    </row>
    <row r="1995" spans="1:12" ht="41.25" customHeight="1">
      <c r="A1995" s="18" t="s">
        <v>2759</v>
      </c>
      <c r="B1995" s="19" t="s">
        <v>1308</v>
      </c>
      <c r="C1995" s="19" t="s">
        <v>1199</v>
      </c>
      <c r="D1995" s="89" t="s">
        <v>1447</v>
      </c>
      <c r="E1995" s="19" t="s">
        <v>2755</v>
      </c>
      <c r="F1995" s="21"/>
      <c r="G1995" s="19" t="s">
        <v>1190</v>
      </c>
      <c r="H1995" s="25" t="str">
        <f t="shared" ref="H1995:H1997" si="217">IF(RIGHT(G1995,1)="M", LEFT(G1995,LEN(G1995)-1), G1995)</f>
        <v>JS105</v>
      </c>
      <c r="I1995" s="25" t="str">
        <f t="shared" ref="I1995:I1997" si="218">IF(RIGHT(G1995,1)="M","M","Non-M")</f>
        <v>M</v>
      </c>
      <c r="J1995" s="90" t="s">
        <v>1290</v>
      </c>
      <c r="K1995" s="79"/>
      <c r="L1995" s="103"/>
    </row>
    <row r="1996" spans="1:12" ht="41.25" customHeight="1">
      <c r="A1996" s="18" t="s">
        <v>2760</v>
      </c>
      <c r="B1996" s="19" t="s">
        <v>1308</v>
      </c>
      <c r="C1996" s="19" t="s">
        <v>1199</v>
      </c>
      <c r="D1996" s="89" t="s">
        <v>1447</v>
      </c>
      <c r="E1996" s="19" t="s">
        <v>2755</v>
      </c>
      <c r="F1996" s="21"/>
      <c r="G1996" s="19" t="s">
        <v>284</v>
      </c>
      <c r="H1996" s="25" t="str">
        <f t="shared" si="217"/>
        <v>PK208</v>
      </c>
      <c r="I1996" s="25" t="str">
        <f t="shared" si="218"/>
        <v>Non-M</v>
      </c>
      <c r="J1996" s="90"/>
      <c r="K1996" s="79"/>
      <c r="L1996" s="103"/>
    </row>
    <row r="1997" spans="1:12" ht="41.25" customHeight="1">
      <c r="A1997" s="18" t="s">
        <v>2761</v>
      </c>
      <c r="B1997" s="19" t="s">
        <v>1308</v>
      </c>
      <c r="C1997" s="19" t="s">
        <v>1199</v>
      </c>
      <c r="D1997" s="89" t="s">
        <v>1447</v>
      </c>
      <c r="E1997" s="19" t="s">
        <v>2755</v>
      </c>
      <c r="F1997" s="21"/>
      <c r="G1997" s="19" t="s">
        <v>1054</v>
      </c>
      <c r="H1997" s="25" t="str">
        <f t="shared" si="217"/>
        <v>PB206</v>
      </c>
      <c r="I1997" s="25" t="str">
        <f t="shared" si="218"/>
        <v>M</v>
      </c>
      <c r="J1997" s="90"/>
      <c r="K1997" s="79"/>
      <c r="L1997" s="103"/>
    </row>
    <row r="1998" spans="1:12" ht="41.25" customHeight="1">
      <c r="A1998" s="18" t="s">
        <v>2762</v>
      </c>
      <c r="B1998" s="19" t="s">
        <v>1308</v>
      </c>
      <c r="C1998" s="19" t="s">
        <v>1199</v>
      </c>
      <c r="D1998" s="89" t="s">
        <v>1447</v>
      </c>
      <c r="E1998" s="19" t="s">
        <v>2755</v>
      </c>
      <c r="F1998" s="21"/>
      <c r="G1998" s="19" t="s">
        <v>71</v>
      </c>
      <c r="H1998" s="25" t="str">
        <f t="shared" ref="H1998:H2002" si="219">IF(RIGHT(G1998,1)="M", LEFT(G1998,LEN(G1998)-1), G1998)</f>
        <v>HM500</v>
      </c>
      <c r="I1998" s="25" t="str">
        <f t="shared" ref="I1998:I2002" si="220">IF(RIGHT(G1998,1)="M","M","Non-M")</f>
        <v>Non-M</v>
      </c>
      <c r="J1998" s="90"/>
      <c r="K1998" s="79"/>
      <c r="L1998" s="103"/>
    </row>
    <row r="1999" spans="1:12" ht="41.25" customHeight="1">
      <c r="A1999" s="18" t="s">
        <v>2763</v>
      </c>
      <c r="B1999" s="19" t="s">
        <v>1308</v>
      </c>
      <c r="C1999" s="19" t="s">
        <v>1199</v>
      </c>
      <c r="D1999" s="89" t="s">
        <v>1447</v>
      </c>
      <c r="E1999" s="19" t="s">
        <v>2755</v>
      </c>
      <c r="F1999" s="21"/>
      <c r="G1999" s="19" t="s">
        <v>157</v>
      </c>
      <c r="H1999" s="25" t="str">
        <f t="shared" si="219"/>
        <v>HM504</v>
      </c>
      <c r="I1999" s="25" t="str">
        <f t="shared" si="220"/>
        <v>Non-M</v>
      </c>
      <c r="J1999" s="90"/>
      <c r="K1999" s="79"/>
      <c r="L1999" s="103"/>
    </row>
    <row r="2000" spans="1:12" ht="41.25" customHeight="1">
      <c r="A2000" s="18" t="s">
        <v>2764</v>
      </c>
      <c r="B2000" s="19" t="s">
        <v>1308</v>
      </c>
      <c r="C2000" s="19" t="s">
        <v>741</v>
      </c>
      <c r="D2000" s="89" t="s">
        <v>1447</v>
      </c>
      <c r="E2000" s="19" t="s">
        <v>2765</v>
      </c>
      <c r="F2000" s="21"/>
      <c r="G2000" s="19" t="s">
        <v>924</v>
      </c>
      <c r="H2000" s="25" t="str">
        <f t="shared" si="219"/>
        <v>WB503</v>
      </c>
      <c r="I2000" s="25" t="str">
        <f t="shared" si="220"/>
        <v>Non-M</v>
      </c>
      <c r="J2000" s="90"/>
      <c r="K2000" s="79"/>
      <c r="L2000" s="103"/>
    </row>
    <row r="2001" spans="1:12" ht="41.25" customHeight="1">
      <c r="A2001" s="18" t="s">
        <v>2766</v>
      </c>
      <c r="B2001" s="19" t="s">
        <v>1308</v>
      </c>
      <c r="C2001" s="19" t="s">
        <v>741</v>
      </c>
      <c r="D2001" s="89" t="s">
        <v>1447</v>
      </c>
      <c r="E2001" s="19" t="s">
        <v>2765</v>
      </c>
      <c r="F2001" s="21"/>
      <c r="G2001" s="19" t="s">
        <v>61</v>
      </c>
      <c r="H2001" s="25" t="str">
        <f t="shared" si="219"/>
        <v>DC101</v>
      </c>
      <c r="I2001" s="25" t="str">
        <f t="shared" si="220"/>
        <v>Non-M</v>
      </c>
      <c r="J2001" s="90"/>
      <c r="K2001" s="79"/>
      <c r="L2001" s="103"/>
    </row>
    <row r="2002" spans="1:12" ht="41.25" customHeight="1">
      <c r="A2002" s="18" t="s">
        <v>2767</v>
      </c>
      <c r="B2002" s="19" t="s">
        <v>1308</v>
      </c>
      <c r="C2002" s="19" t="s">
        <v>741</v>
      </c>
      <c r="D2002" s="89" t="s">
        <v>1447</v>
      </c>
      <c r="E2002" s="19" t="s">
        <v>2765</v>
      </c>
      <c r="F2002" s="21"/>
      <c r="G2002" s="19" t="s">
        <v>94</v>
      </c>
      <c r="H2002" s="25" t="str">
        <f t="shared" si="219"/>
        <v>DC202</v>
      </c>
      <c r="I2002" s="25" t="str">
        <f t="shared" si="220"/>
        <v>Non-M</v>
      </c>
      <c r="J2002" s="90"/>
      <c r="K2002" s="79"/>
      <c r="L2002" s="103"/>
    </row>
    <row r="2003" spans="1:12" ht="41.25" customHeight="1">
      <c r="A2003" s="18" t="s">
        <v>2768</v>
      </c>
      <c r="B2003" s="19" t="s">
        <v>1308</v>
      </c>
      <c r="C2003" s="19" t="s">
        <v>741</v>
      </c>
      <c r="D2003" s="89" t="s">
        <v>1447</v>
      </c>
      <c r="E2003" s="19" t="s">
        <v>2765</v>
      </c>
      <c r="F2003" s="21"/>
      <c r="G2003" s="19" t="s">
        <v>96</v>
      </c>
      <c r="H2003" s="25" t="str">
        <f t="shared" ref="H2003:H2008" si="221">IF(RIGHT(G2003,1)="M", LEFT(G2003,LEN(G2003)-1), G2003)</f>
        <v>DC300</v>
      </c>
      <c r="I2003" s="25" t="str">
        <f t="shared" ref="I2003:I2008" si="222">IF(RIGHT(G2003,1)="M","M","Non-M")</f>
        <v>Non-M</v>
      </c>
      <c r="J2003" s="90"/>
      <c r="K2003" s="79"/>
      <c r="L2003" s="103"/>
    </row>
    <row r="2004" spans="1:12" ht="41.25" customHeight="1">
      <c r="A2004" s="18" t="s">
        <v>2769</v>
      </c>
      <c r="B2004" s="19" t="s">
        <v>1308</v>
      </c>
      <c r="C2004" s="19" t="s">
        <v>741</v>
      </c>
      <c r="D2004" s="89" t="s">
        <v>1447</v>
      </c>
      <c r="E2004" s="19" t="s">
        <v>2765</v>
      </c>
      <c r="F2004" s="21"/>
      <c r="G2004" s="19" t="s">
        <v>145</v>
      </c>
      <c r="H2004" s="25" t="str">
        <f t="shared" si="221"/>
        <v>DC402</v>
      </c>
      <c r="I2004" s="25" t="str">
        <f t="shared" si="222"/>
        <v>Non-M</v>
      </c>
      <c r="J2004" s="90"/>
      <c r="K2004" s="79"/>
      <c r="L2004" s="103"/>
    </row>
    <row r="2005" spans="1:12" ht="41.25" customHeight="1">
      <c r="A2005" s="18" t="s">
        <v>2770</v>
      </c>
      <c r="B2005" s="19" t="s">
        <v>1308</v>
      </c>
      <c r="C2005" s="19" t="s">
        <v>741</v>
      </c>
      <c r="D2005" s="89" t="s">
        <v>1447</v>
      </c>
      <c r="E2005" s="19" t="s">
        <v>2765</v>
      </c>
      <c r="F2005" s="21"/>
      <c r="G2005" s="19" t="s">
        <v>99</v>
      </c>
      <c r="H2005" s="25" t="str">
        <f t="shared" si="221"/>
        <v>PK201</v>
      </c>
      <c r="I2005" s="25" t="str">
        <f t="shared" si="222"/>
        <v>Non-M</v>
      </c>
      <c r="J2005" s="90"/>
      <c r="K2005" s="79"/>
      <c r="L2005" s="103"/>
    </row>
    <row r="2006" spans="1:12" ht="41.25" customHeight="1">
      <c r="A2006" s="18" t="s">
        <v>2771</v>
      </c>
      <c r="B2006" s="19" t="s">
        <v>1308</v>
      </c>
      <c r="C2006" s="19" t="s">
        <v>741</v>
      </c>
      <c r="D2006" s="89" t="s">
        <v>1447</v>
      </c>
      <c r="E2006" s="19" t="s">
        <v>2765</v>
      </c>
      <c r="F2006" s="21"/>
      <c r="G2006" s="19" t="s">
        <v>155</v>
      </c>
      <c r="H2006" s="25" t="str">
        <f t="shared" si="221"/>
        <v>PB204</v>
      </c>
      <c r="I2006" s="25" t="str">
        <f t="shared" si="222"/>
        <v>Non-M</v>
      </c>
      <c r="J2006" s="90"/>
      <c r="K2006" s="79"/>
      <c r="L2006" s="103"/>
    </row>
    <row r="2007" spans="1:12" ht="41.25" customHeight="1">
      <c r="A2007" s="18" t="s">
        <v>2772</v>
      </c>
      <c r="B2007" s="19" t="s">
        <v>1308</v>
      </c>
      <c r="C2007" s="19" t="s">
        <v>741</v>
      </c>
      <c r="D2007" s="89" t="s">
        <v>1447</v>
      </c>
      <c r="E2007" s="19" t="s">
        <v>2765</v>
      </c>
      <c r="F2007" s="21"/>
      <c r="G2007" s="19" t="s">
        <v>1344</v>
      </c>
      <c r="H2007" s="25" t="str">
        <f t="shared" si="221"/>
        <v>JS105</v>
      </c>
      <c r="I2007" s="25" t="str">
        <f t="shared" si="222"/>
        <v>Non-M</v>
      </c>
      <c r="J2007" s="90"/>
      <c r="K2007" s="79"/>
      <c r="L2007" s="103"/>
    </row>
    <row r="2008" spans="1:12" ht="41.25" customHeight="1">
      <c r="A2008" s="18" t="s">
        <v>2773</v>
      </c>
      <c r="B2008" s="19" t="s">
        <v>1308</v>
      </c>
      <c r="C2008" s="19" t="s">
        <v>741</v>
      </c>
      <c r="D2008" s="89" t="s">
        <v>1447</v>
      </c>
      <c r="E2008" s="19" t="s">
        <v>2765</v>
      </c>
      <c r="F2008" s="21"/>
      <c r="G2008" s="19" t="s">
        <v>1398</v>
      </c>
      <c r="H2008" s="25" t="str">
        <f t="shared" si="221"/>
        <v>JS121</v>
      </c>
      <c r="I2008" s="25" t="str">
        <f t="shared" si="222"/>
        <v>Non-M</v>
      </c>
      <c r="J2008" s="90"/>
      <c r="K2008" s="79"/>
      <c r="L2008" s="103"/>
    </row>
    <row r="2009" spans="1:12" ht="41.25" customHeight="1">
      <c r="A2009" s="18" t="s">
        <v>2774</v>
      </c>
      <c r="B2009" s="19" t="s">
        <v>1308</v>
      </c>
      <c r="C2009" s="19" t="s">
        <v>741</v>
      </c>
      <c r="D2009" s="89" t="s">
        <v>1447</v>
      </c>
      <c r="E2009" s="19" t="s">
        <v>2765</v>
      </c>
      <c r="F2009" s="21"/>
      <c r="G2009" s="19" t="s">
        <v>2775</v>
      </c>
      <c r="H2009" s="25" t="str">
        <f t="shared" ref="H2009:H2012" si="223">IF(RIGHT(G2009,1)="M", LEFT(G2009,LEN(G2009)-1), G2009)</f>
        <v>GT205</v>
      </c>
      <c r="I2009" s="25" t="str">
        <f t="shared" ref="I2009:I2012" si="224">IF(RIGHT(G2009,1)="M","M","Non-M")</f>
        <v>M</v>
      </c>
      <c r="J2009" s="90"/>
      <c r="K2009" s="79"/>
      <c r="L2009" s="103"/>
    </row>
    <row r="2010" spans="1:12" ht="41.25" customHeight="1">
      <c r="A2010" s="18" t="s">
        <v>2776</v>
      </c>
      <c r="B2010" s="19" t="s">
        <v>1308</v>
      </c>
      <c r="C2010" s="19" t="s">
        <v>741</v>
      </c>
      <c r="D2010" s="89" t="s">
        <v>1447</v>
      </c>
      <c r="E2010" s="19" t="s">
        <v>2765</v>
      </c>
      <c r="F2010" s="21"/>
      <c r="G2010" s="19" t="s">
        <v>401</v>
      </c>
      <c r="H2010" s="25" t="str">
        <f t="shared" si="223"/>
        <v>VT805</v>
      </c>
      <c r="I2010" s="25" t="str">
        <f t="shared" si="224"/>
        <v>Non-M</v>
      </c>
      <c r="J2010" s="90"/>
      <c r="K2010" s="79"/>
      <c r="L2010" s="103"/>
    </row>
    <row r="2011" spans="1:12" ht="41.25" customHeight="1">
      <c r="A2011" s="18" t="s">
        <v>2777</v>
      </c>
      <c r="B2011" s="19" t="s">
        <v>1308</v>
      </c>
      <c r="C2011" s="19" t="s">
        <v>741</v>
      </c>
      <c r="D2011" s="89" t="s">
        <v>1447</v>
      </c>
      <c r="E2011" s="19" t="s">
        <v>2765</v>
      </c>
      <c r="F2011" s="21"/>
      <c r="G2011" s="19" t="s">
        <v>1981</v>
      </c>
      <c r="H2011" s="25" t="str">
        <f t="shared" si="223"/>
        <v>PK806</v>
      </c>
      <c r="I2011" s="25" t="str">
        <f t="shared" si="224"/>
        <v>Non-M</v>
      </c>
      <c r="J2011" s="90"/>
      <c r="K2011" s="79"/>
      <c r="L2011" s="103"/>
    </row>
    <row r="2012" spans="1:12" ht="41.25" customHeight="1">
      <c r="A2012" s="18" t="s">
        <v>2778</v>
      </c>
      <c r="B2012" s="19" t="s">
        <v>1308</v>
      </c>
      <c r="C2012" s="19" t="s">
        <v>741</v>
      </c>
      <c r="D2012" s="89" t="s">
        <v>1447</v>
      </c>
      <c r="E2012" s="19" t="s">
        <v>2765</v>
      </c>
      <c r="F2012" s="21"/>
      <c r="G2012" s="19" t="s">
        <v>827</v>
      </c>
      <c r="H2012" s="25" t="str">
        <f t="shared" si="223"/>
        <v>HM422</v>
      </c>
      <c r="I2012" s="25" t="str">
        <f t="shared" si="224"/>
        <v>Non-M</v>
      </c>
      <c r="J2012" s="90"/>
      <c r="K2012" s="79"/>
      <c r="L2012" s="103"/>
    </row>
    <row r="2013" spans="1:12" ht="41.25" customHeight="1">
      <c r="A2013" s="18" t="s">
        <v>2779</v>
      </c>
      <c r="B2013" s="19" t="s">
        <v>1308</v>
      </c>
      <c r="C2013" s="19" t="s">
        <v>1199</v>
      </c>
      <c r="D2013" s="89" t="s">
        <v>1447</v>
      </c>
      <c r="E2013" s="19" t="s">
        <v>2780</v>
      </c>
      <c r="F2013" s="21"/>
      <c r="G2013" s="19" t="s">
        <v>914</v>
      </c>
      <c r="H2013" s="25" t="str">
        <f t="shared" ref="H2013:H2023" si="225">IF(RIGHT(G2013,1)="M", LEFT(G2013,LEN(G2013)-1), G2013)</f>
        <v>CL504</v>
      </c>
      <c r="I2013" s="25" t="str">
        <f t="shared" ref="I2013:I2023" si="226">IF(RIGHT(G2013,1)="M","M","Non-M")</f>
        <v>Non-M</v>
      </c>
      <c r="J2013" s="90"/>
      <c r="K2013" s="79"/>
      <c r="L2013" s="103"/>
    </row>
    <row r="2014" spans="1:12" ht="41.25" customHeight="1">
      <c r="A2014" s="18" t="s">
        <v>2781</v>
      </c>
      <c r="B2014" s="19" t="s">
        <v>1308</v>
      </c>
      <c r="C2014" s="19" t="s">
        <v>1199</v>
      </c>
      <c r="D2014" s="89" t="s">
        <v>1447</v>
      </c>
      <c r="E2014" s="19" t="s">
        <v>2780</v>
      </c>
      <c r="F2014" s="21"/>
      <c r="G2014" s="19" t="s">
        <v>220</v>
      </c>
      <c r="H2014" s="25" t="str">
        <f t="shared" si="225"/>
        <v>ZP106</v>
      </c>
      <c r="I2014" s="25" t="str">
        <f t="shared" si="226"/>
        <v>Non-M</v>
      </c>
      <c r="J2014" s="90"/>
      <c r="K2014" s="79"/>
      <c r="L2014" s="103"/>
    </row>
    <row r="2015" spans="1:12" ht="41.25" customHeight="1">
      <c r="A2015" s="18" t="s">
        <v>2782</v>
      </c>
      <c r="B2015" s="19" t="s">
        <v>1308</v>
      </c>
      <c r="C2015" s="19" t="s">
        <v>1199</v>
      </c>
      <c r="D2015" s="89" t="s">
        <v>1447</v>
      </c>
      <c r="E2015" s="19" t="s">
        <v>2780</v>
      </c>
      <c r="F2015" s="21"/>
      <c r="G2015" s="19" t="s">
        <v>343</v>
      </c>
      <c r="H2015" s="25" t="str">
        <f t="shared" si="225"/>
        <v>ZP202</v>
      </c>
      <c r="I2015" s="25" t="str">
        <f t="shared" si="226"/>
        <v>Non-M</v>
      </c>
      <c r="J2015" s="90"/>
      <c r="K2015" s="79"/>
      <c r="L2015" s="103"/>
    </row>
    <row r="2016" spans="1:12" ht="41.25" customHeight="1">
      <c r="A2016" s="18" t="s">
        <v>2783</v>
      </c>
      <c r="B2016" s="19" t="s">
        <v>1308</v>
      </c>
      <c r="C2016" s="19" t="s">
        <v>1199</v>
      </c>
      <c r="D2016" s="89" t="s">
        <v>1447</v>
      </c>
      <c r="E2016" s="19" t="s">
        <v>2780</v>
      </c>
      <c r="F2016" s="21"/>
      <c r="G2016" s="19" t="s">
        <v>1190</v>
      </c>
      <c r="H2016" s="25" t="str">
        <f t="shared" si="225"/>
        <v>JS105</v>
      </c>
      <c r="I2016" s="25" t="str">
        <f t="shared" si="226"/>
        <v>M</v>
      </c>
      <c r="J2016" s="90" t="s">
        <v>1290</v>
      </c>
      <c r="K2016" s="79"/>
      <c r="L2016" s="103"/>
    </row>
    <row r="2017" spans="1:12" ht="41.25" customHeight="1">
      <c r="A2017" s="18" t="s">
        <v>2784</v>
      </c>
      <c r="B2017" s="19" t="s">
        <v>1308</v>
      </c>
      <c r="C2017" s="19" t="s">
        <v>1199</v>
      </c>
      <c r="D2017" s="89" t="s">
        <v>1447</v>
      </c>
      <c r="E2017" s="19" t="s">
        <v>2780</v>
      </c>
      <c r="F2017" s="21"/>
      <c r="G2017" s="19" t="s">
        <v>2785</v>
      </c>
      <c r="H2017" s="25" t="str">
        <f t="shared" si="225"/>
        <v>PK204</v>
      </c>
      <c r="I2017" s="25" t="str">
        <f t="shared" si="226"/>
        <v>M</v>
      </c>
      <c r="J2017" s="90" t="s">
        <v>1968</v>
      </c>
      <c r="K2017" s="79"/>
      <c r="L2017" s="103"/>
    </row>
    <row r="2018" spans="1:12" ht="41.25" customHeight="1">
      <c r="A2018" s="18" t="s">
        <v>2786</v>
      </c>
      <c r="B2018" s="19" t="s">
        <v>1308</v>
      </c>
      <c r="C2018" s="19" t="s">
        <v>1199</v>
      </c>
      <c r="D2018" s="89" t="s">
        <v>1447</v>
      </c>
      <c r="E2018" s="19" t="s">
        <v>2780</v>
      </c>
      <c r="F2018" s="21"/>
      <c r="G2018" s="19" t="s">
        <v>951</v>
      </c>
      <c r="H2018" s="25" t="str">
        <f t="shared" si="225"/>
        <v>HM507</v>
      </c>
      <c r="I2018" s="25" t="str">
        <f t="shared" si="226"/>
        <v>M</v>
      </c>
      <c r="J2018" s="90"/>
      <c r="K2018" s="79"/>
      <c r="L2018" s="103"/>
    </row>
    <row r="2019" spans="1:12" ht="41.25" customHeight="1">
      <c r="A2019" s="18" t="s">
        <v>2787</v>
      </c>
      <c r="B2019" s="19" t="s">
        <v>1308</v>
      </c>
      <c r="C2019" s="19" t="s">
        <v>1199</v>
      </c>
      <c r="D2019" s="89" t="s">
        <v>1447</v>
      </c>
      <c r="E2019" s="19" t="s">
        <v>2780</v>
      </c>
      <c r="F2019" s="21"/>
      <c r="G2019" s="19" t="s">
        <v>729</v>
      </c>
      <c r="H2019" s="25" t="str">
        <f t="shared" si="225"/>
        <v>HM512</v>
      </c>
      <c r="I2019" s="25" t="str">
        <f t="shared" si="226"/>
        <v>Non-M</v>
      </c>
      <c r="J2019" s="90" t="s">
        <v>2788</v>
      </c>
      <c r="K2019" s="79"/>
      <c r="L2019" s="103"/>
    </row>
    <row r="2020" spans="1:12" ht="41.25" customHeight="1">
      <c r="A2020" s="18" t="s">
        <v>2789</v>
      </c>
      <c r="B2020" s="19" t="s">
        <v>1308</v>
      </c>
      <c r="C2020" s="19" t="s">
        <v>302</v>
      </c>
      <c r="D2020" s="89" t="s">
        <v>1447</v>
      </c>
      <c r="E2020" s="19" t="s">
        <v>2790</v>
      </c>
      <c r="F2020" s="21"/>
      <c r="G2020" s="19" t="s">
        <v>412</v>
      </c>
      <c r="H2020" s="25" t="str">
        <f t="shared" si="225"/>
        <v>WB306</v>
      </c>
      <c r="I2020" s="25" t="str">
        <f t="shared" si="226"/>
        <v>Non-M</v>
      </c>
      <c r="J2020" s="90"/>
      <c r="K2020" s="79"/>
      <c r="L2020" s="103"/>
    </row>
    <row r="2021" spans="1:12" ht="41.25" customHeight="1">
      <c r="A2021" s="18" t="s">
        <v>2791</v>
      </c>
      <c r="B2021" s="19" t="s">
        <v>1308</v>
      </c>
      <c r="C2021" s="19" t="s">
        <v>302</v>
      </c>
      <c r="D2021" s="89" t="s">
        <v>1447</v>
      </c>
      <c r="E2021" s="19" t="s">
        <v>2790</v>
      </c>
      <c r="F2021" s="21"/>
      <c r="G2021" s="19" t="s">
        <v>2532</v>
      </c>
      <c r="H2021" s="25" t="str">
        <f t="shared" si="225"/>
        <v>DC105</v>
      </c>
      <c r="I2021" s="25" t="str">
        <f t="shared" si="226"/>
        <v>Non-M</v>
      </c>
      <c r="J2021" s="90"/>
      <c r="K2021" s="79"/>
      <c r="L2021" s="103"/>
    </row>
    <row r="2022" spans="1:12" ht="41.25" customHeight="1">
      <c r="A2022" s="18" t="s">
        <v>2792</v>
      </c>
      <c r="B2022" s="19" t="s">
        <v>1308</v>
      </c>
      <c r="C2022" s="19" t="s">
        <v>302</v>
      </c>
      <c r="D2022" s="89" t="s">
        <v>1447</v>
      </c>
      <c r="E2022" s="19" t="s">
        <v>2790</v>
      </c>
      <c r="F2022" s="21"/>
      <c r="G2022" s="19" t="s">
        <v>135</v>
      </c>
      <c r="H2022" s="25" t="str">
        <f t="shared" si="225"/>
        <v>DC200</v>
      </c>
      <c r="I2022" s="25" t="str">
        <f t="shared" si="226"/>
        <v>Non-M</v>
      </c>
      <c r="J2022" s="90"/>
      <c r="K2022" s="79"/>
      <c r="L2022" s="103"/>
    </row>
    <row r="2023" spans="1:12" ht="41.25" customHeight="1">
      <c r="A2023" s="18" t="s">
        <v>2793</v>
      </c>
      <c r="B2023" s="19" t="s">
        <v>1308</v>
      </c>
      <c r="C2023" s="19" t="s">
        <v>302</v>
      </c>
      <c r="D2023" s="89" t="s">
        <v>1447</v>
      </c>
      <c r="E2023" s="19" t="s">
        <v>2790</v>
      </c>
      <c r="F2023" s="21"/>
      <c r="G2023" s="19" t="s">
        <v>152</v>
      </c>
      <c r="H2023" s="25" t="str">
        <f t="shared" si="225"/>
        <v>DC400</v>
      </c>
      <c r="I2023" s="25" t="str">
        <f t="shared" si="226"/>
        <v>Non-M</v>
      </c>
      <c r="J2023" s="90"/>
      <c r="K2023" s="79"/>
      <c r="L2023" s="103"/>
    </row>
    <row r="2024" spans="1:12" ht="41.25" customHeight="1">
      <c r="A2024" s="18" t="s">
        <v>2794</v>
      </c>
      <c r="B2024" s="19" t="s">
        <v>1308</v>
      </c>
      <c r="C2024" s="19" t="s">
        <v>302</v>
      </c>
      <c r="D2024" s="89" t="s">
        <v>1447</v>
      </c>
      <c r="E2024" s="19" t="s">
        <v>2790</v>
      </c>
      <c r="F2024" s="21"/>
      <c r="G2024" s="19" t="s">
        <v>188</v>
      </c>
      <c r="H2024" s="25" t="str">
        <f t="shared" ref="H2024:H2026" si="227">IF(RIGHT(G2024,1)="M", LEFT(G2024,LEN(G2024)-1), G2024)</f>
        <v>PK301</v>
      </c>
      <c r="I2024" s="25" t="str">
        <f t="shared" ref="I2024:I2026" si="228">IF(RIGHT(G2024,1)="M","M","Non-M")</f>
        <v>M</v>
      </c>
      <c r="J2024" s="90"/>
      <c r="K2024" s="79"/>
      <c r="L2024" s="103"/>
    </row>
    <row r="2025" spans="1:12" ht="41.25" customHeight="1">
      <c r="A2025" s="18" t="s">
        <v>2795</v>
      </c>
      <c r="B2025" s="19" t="s">
        <v>1308</v>
      </c>
      <c r="C2025" s="19" t="s">
        <v>302</v>
      </c>
      <c r="D2025" s="89" t="s">
        <v>1447</v>
      </c>
      <c r="E2025" s="19" t="s">
        <v>2790</v>
      </c>
      <c r="F2025" s="21"/>
      <c r="G2025" s="19" t="s">
        <v>963</v>
      </c>
      <c r="H2025" s="25" t="str">
        <f t="shared" si="227"/>
        <v>PK405</v>
      </c>
      <c r="I2025" s="25" t="str">
        <f t="shared" si="228"/>
        <v>M</v>
      </c>
      <c r="J2025" s="90"/>
      <c r="K2025" s="79"/>
      <c r="L2025" s="103"/>
    </row>
    <row r="2026" spans="1:12" ht="41.25" customHeight="1">
      <c r="A2026" s="18" t="s">
        <v>2796</v>
      </c>
      <c r="B2026" s="19" t="s">
        <v>1308</v>
      </c>
      <c r="C2026" s="19" t="s">
        <v>302</v>
      </c>
      <c r="D2026" s="89" t="s">
        <v>1447</v>
      </c>
      <c r="E2026" s="19" t="s">
        <v>2790</v>
      </c>
      <c r="F2026" s="21"/>
      <c r="G2026" s="19" t="s">
        <v>272</v>
      </c>
      <c r="H2026" s="25" t="str">
        <f t="shared" si="227"/>
        <v>PB301</v>
      </c>
      <c r="I2026" s="25" t="str">
        <f t="shared" si="228"/>
        <v>Non-M</v>
      </c>
      <c r="J2026" s="90"/>
      <c r="K2026" s="79"/>
      <c r="L2026" s="103"/>
    </row>
    <row r="2027" spans="1:12" ht="41.25" customHeight="1">
      <c r="A2027" s="18" t="s">
        <v>2797</v>
      </c>
      <c r="B2027" s="19" t="s">
        <v>1308</v>
      </c>
      <c r="C2027" s="19" t="s">
        <v>302</v>
      </c>
      <c r="D2027" s="89" t="s">
        <v>1447</v>
      </c>
      <c r="E2027" s="19" t="s">
        <v>2790</v>
      </c>
      <c r="F2027" s="21"/>
      <c r="G2027" s="19" t="s">
        <v>1344</v>
      </c>
      <c r="H2027" s="25" t="str">
        <f t="shared" ref="H2027:H2029" si="229">IF(RIGHT(G2027,1)="M", LEFT(G2027,LEN(G2027)-1), G2027)</f>
        <v>JS105</v>
      </c>
      <c r="I2027" s="25" t="str">
        <f t="shared" ref="I2027:I2029" si="230">IF(RIGHT(G2027,1)="M","M","Non-M")</f>
        <v>Non-M</v>
      </c>
      <c r="J2027" s="90"/>
      <c r="K2027" s="79"/>
      <c r="L2027" s="103"/>
    </row>
    <row r="2028" spans="1:12" ht="41.25" customHeight="1">
      <c r="A2028" s="18" t="s">
        <v>2798</v>
      </c>
      <c r="B2028" s="19" t="s">
        <v>1308</v>
      </c>
      <c r="C2028" s="19" t="s">
        <v>302</v>
      </c>
      <c r="D2028" s="89" t="s">
        <v>1447</v>
      </c>
      <c r="E2028" s="19" t="s">
        <v>2790</v>
      </c>
      <c r="F2028" s="21"/>
      <c r="G2028" s="19" t="s">
        <v>1635</v>
      </c>
      <c r="H2028" s="25" t="str">
        <f t="shared" si="229"/>
        <v>GT207</v>
      </c>
      <c r="I2028" s="25" t="str">
        <f t="shared" si="230"/>
        <v>M</v>
      </c>
      <c r="J2028" s="90"/>
      <c r="K2028" s="79"/>
      <c r="L2028" s="103"/>
    </row>
    <row r="2029" spans="1:12" ht="41.25" customHeight="1">
      <c r="A2029" s="18" t="s">
        <v>2799</v>
      </c>
      <c r="B2029" s="19" t="s">
        <v>1308</v>
      </c>
      <c r="C2029" s="19" t="s">
        <v>302</v>
      </c>
      <c r="D2029" s="89" t="s">
        <v>1447</v>
      </c>
      <c r="E2029" s="19" t="s">
        <v>2790</v>
      </c>
      <c r="F2029" s="21"/>
      <c r="G2029" s="19" t="s">
        <v>71</v>
      </c>
      <c r="H2029" s="25" t="str">
        <f t="shared" si="229"/>
        <v>HM500</v>
      </c>
      <c r="I2029" s="25" t="str">
        <f t="shared" si="230"/>
        <v>Non-M</v>
      </c>
      <c r="J2029" s="90"/>
      <c r="K2029" s="79"/>
      <c r="L2029" s="103"/>
    </row>
    <row r="2030" spans="1:12" ht="41.25" customHeight="1">
      <c r="A2030" s="18" t="s">
        <v>2800</v>
      </c>
      <c r="B2030" s="19" t="s">
        <v>1308</v>
      </c>
      <c r="C2030" s="19" t="s">
        <v>1199</v>
      </c>
      <c r="D2030" s="89" t="s">
        <v>1447</v>
      </c>
      <c r="E2030" s="19" t="s">
        <v>2037</v>
      </c>
      <c r="F2030" s="21"/>
      <c r="G2030" s="19" t="s">
        <v>465</v>
      </c>
      <c r="H2030" s="25" t="str">
        <f t="shared" ref="H2030:H2036" si="231">IF(RIGHT(G2030,1)="M", LEFT(G2030,LEN(G2030)-1), G2030)</f>
        <v>CL210</v>
      </c>
      <c r="I2030" s="25" t="str">
        <f t="shared" ref="I2030:I2036" si="232">IF(RIGHT(G2030,1)="M","M","Non-M")</f>
        <v>M</v>
      </c>
      <c r="J2030" s="90"/>
      <c r="K2030" s="79"/>
      <c r="L2030" s="103"/>
    </row>
    <row r="2031" spans="1:12" ht="41.25" customHeight="1">
      <c r="A2031" s="18" t="s">
        <v>2801</v>
      </c>
      <c r="B2031" s="19" t="s">
        <v>1308</v>
      </c>
      <c r="C2031" s="19" t="s">
        <v>1199</v>
      </c>
      <c r="D2031" s="89" t="s">
        <v>1447</v>
      </c>
      <c r="E2031" s="19" t="s">
        <v>2037</v>
      </c>
      <c r="F2031" s="21"/>
      <c r="G2031" s="19" t="s">
        <v>286</v>
      </c>
      <c r="H2031" s="25" t="str">
        <f t="shared" si="231"/>
        <v>ZP101</v>
      </c>
      <c r="I2031" s="25" t="str">
        <f t="shared" si="232"/>
        <v>Non-M</v>
      </c>
      <c r="J2031" s="90"/>
      <c r="K2031" s="79"/>
      <c r="L2031" s="103"/>
    </row>
    <row r="2032" spans="1:12" ht="41.25" customHeight="1">
      <c r="A2032" s="18" t="s">
        <v>2802</v>
      </c>
      <c r="B2032" s="19" t="s">
        <v>1308</v>
      </c>
      <c r="C2032" s="19" t="s">
        <v>1199</v>
      </c>
      <c r="D2032" s="89" t="s">
        <v>1447</v>
      </c>
      <c r="E2032" s="19" t="s">
        <v>2037</v>
      </c>
      <c r="F2032" s="21"/>
      <c r="G2032" s="19" t="s">
        <v>1190</v>
      </c>
      <c r="H2032" s="25" t="str">
        <f t="shared" si="231"/>
        <v>JS105</v>
      </c>
      <c r="I2032" s="25" t="str">
        <f t="shared" si="232"/>
        <v>M</v>
      </c>
      <c r="J2032" s="90" t="s">
        <v>1290</v>
      </c>
      <c r="K2032" s="79"/>
      <c r="L2032" s="103"/>
    </row>
    <row r="2033" spans="1:12" ht="41.25" customHeight="1">
      <c r="A2033" s="18" t="s">
        <v>2803</v>
      </c>
      <c r="B2033" s="19" t="s">
        <v>1308</v>
      </c>
      <c r="C2033" s="19" t="s">
        <v>1199</v>
      </c>
      <c r="D2033" s="89" t="s">
        <v>1447</v>
      </c>
      <c r="E2033" s="19" t="s">
        <v>2037</v>
      </c>
      <c r="F2033" s="21"/>
      <c r="G2033" s="19" t="s">
        <v>120</v>
      </c>
      <c r="H2033" s="25" t="str">
        <f t="shared" si="231"/>
        <v>JS124</v>
      </c>
      <c r="I2033" s="25" t="str">
        <f t="shared" si="232"/>
        <v>Non-M</v>
      </c>
      <c r="J2033" s="90" t="s">
        <v>2804</v>
      </c>
      <c r="K2033" s="79"/>
      <c r="L2033" s="103"/>
    </row>
    <row r="2034" spans="1:12" ht="41.25" customHeight="1">
      <c r="A2034" s="18" t="s">
        <v>2805</v>
      </c>
      <c r="B2034" s="19" t="s">
        <v>1308</v>
      </c>
      <c r="C2034" s="19" t="s">
        <v>1199</v>
      </c>
      <c r="D2034" s="89" t="s">
        <v>1447</v>
      </c>
      <c r="E2034" s="19" t="s">
        <v>2037</v>
      </c>
      <c r="F2034" s="21"/>
      <c r="G2034" s="19" t="s">
        <v>71</v>
      </c>
      <c r="H2034" s="25" t="str">
        <f t="shared" si="231"/>
        <v>HM500</v>
      </c>
      <c r="I2034" s="25" t="str">
        <f t="shared" si="232"/>
        <v>Non-M</v>
      </c>
      <c r="J2034" s="90"/>
      <c r="K2034" s="79"/>
      <c r="L2034" s="103"/>
    </row>
    <row r="2035" spans="1:12" ht="41.25" customHeight="1">
      <c r="A2035" s="18" t="s">
        <v>2806</v>
      </c>
      <c r="B2035" s="19" t="s">
        <v>1308</v>
      </c>
      <c r="C2035" s="19" t="s">
        <v>302</v>
      </c>
      <c r="D2035" s="89" t="s">
        <v>1447</v>
      </c>
      <c r="E2035" s="19" t="s">
        <v>2807</v>
      </c>
      <c r="F2035" s="21"/>
      <c r="G2035" s="19" t="s">
        <v>412</v>
      </c>
      <c r="H2035" s="25" t="str">
        <f t="shared" si="231"/>
        <v>WB306</v>
      </c>
      <c r="I2035" s="25" t="str">
        <f t="shared" si="232"/>
        <v>Non-M</v>
      </c>
      <c r="J2035" s="90"/>
      <c r="K2035" s="79"/>
      <c r="L2035" s="103"/>
    </row>
    <row r="2036" spans="1:12" ht="41.25" customHeight="1">
      <c r="A2036" s="18" t="s">
        <v>2808</v>
      </c>
      <c r="B2036" s="19" t="s">
        <v>1308</v>
      </c>
      <c r="C2036" s="19" t="s">
        <v>302</v>
      </c>
      <c r="D2036" s="89" t="s">
        <v>1447</v>
      </c>
      <c r="E2036" s="19" t="s">
        <v>2807</v>
      </c>
      <c r="F2036" s="21"/>
      <c r="G2036" s="19" t="s">
        <v>2532</v>
      </c>
      <c r="H2036" s="25" t="str">
        <f t="shared" si="231"/>
        <v>DC105</v>
      </c>
      <c r="I2036" s="25" t="str">
        <f t="shared" si="232"/>
        <v>Non-M</v>
      </c>
      <c r="J2036" s="90"/>
      <c r="K2036" s="79"/>
      <c r="L2036" s="103"/>
    </row>
    <row r="2037" spans="1:12" ht="41.25" customHeight="1">
      <c r="A2037" s="18" t="s">
        <v>2809</v>
      </c>
      <c r="B2037" s="19" t="s">
        <v>1308</v>
      </c>
      <c r="C2037" s="19" t="s">
        <v>302</v>
      </c>
      <c r="D2037" s="89" t="s">
        <v>1447</v>
      </c>
      <c r="E2037" s="19" t="s">
        <v>2807</v>
      </c>
      <c r="F2037" s="21"/>
      <c r="G2037" s="19" t="s">
        <v>135</v>
      </c>
      <c r="H2037" s="25" t="str">
        <f t="shared" ref="H2037:H2039" si="233">IF(RIGHT(G2037,1)="M", LEFT(G2037,LEN(G2037)-1), G2037)</f>
        <v>DC200</v>
      </c>
      <c r="I2037" s="25" t="str">
        <f t="shared" ref="I2037:I2039" si="234">IF(RIGHT(G2037,1)="M","M","Non-M")</f>
        <v>Non-M</v>
      </c>
      <c r="J2037" s="90"/>
      <c r="K2037" s="79"/>
      <c r="L2037" s="103"/>
    </row>
    <row r="2038" spans="1:12" ht="41.25" customHeight="1">
      <c r="A2038" s="18" t="s">
        <v>2810</v>
      </c>
      <c r="B2038" s="19" t="s">
        <v>1308</v>
      </c>
      <c r="C2038" s="19" t="s">
        <v>302</v>
      </c>
      <c r="D2038" s="89" t="s">
        <v>1447</v>
      </c>
      <c r="E2038" s="19" t="s">
        <v>2807</v>
      </c>
      <c r="F2038" s="21"/>
      <c r="G2038" s="19" t="s">
        <v>152</v>
      </c>
      <c r="H2038" s="25" t="str">
        <f t="shared" si="233"/>
        <v>DC400</v>
      </c>
      <c r="I2038" s="25" t="str">
        <f t="shared" si="234"/>
        <v>Non-M</v>
      </c>
      <c r="J2038" s="90"/>
      <c r="K2038" s="79"/>
      <c r="L2038" s="103"/>
    </row>
    <row r="2039" spans="1:12" ht="41.25" customHeight="1">
      <c r="A2039" s="18" t="s">
        <v>2811</v>
      </c>
      <c r="B2039" s="19" t="s">
        <v>1308</v>
      </c>
      <c r="C2039" s="19" t="s">
        <v>302</v>
      </c>
      <c r="D2039" s="89" t="s">
        <v>1447</v>
      </c>
      <c r="E2039" s="19" t="s">
        <v>2807</v>
      </c>
      <c r="F2039" s="21"/>
      <c r="G2039" s="19" t="s">
        <v>188</v>
      </c>
      <c r="H2039" s="25" t="str">
        <f t="shared" si="233"/>
        <v>PK301</v>
      </c>
      <c r="I2039" s="25" t="str">
        <f t="shared" si="234"/>
        <v>M</v>
      </c>
      <c r="J2039" s="90"/>
      <c r="K2039" s="79"/>
      <c r="L2039" s="103"/>
    </row>
    <row r="2040" spans="1:12" ht="41.25" customHeight="1">
      <c r="A2040" s="18" t="s">
        <v>2812</v>
      </c>
      <c r="B2040" s="19" t="s">
        <v>1308</v>
      </c>
      <c r="C2040" s="19" t="s">
        <v>302</v>
      </c>
      <c r="D2040" s="89" t="s">
        <v>1447</v>
      </c>
      <c r="E2040" s="19" t="s">
        <v>2807</v>
      </c>
      <c r="F2040" s="21"/>
      <c r="G2040" s="19" t="s">
        <v>963</v>
      </c>
      <c r="H2040" s="25" t="str">
        <f t="shared" ref="H2040:H2042" si="235">IF(RIGHT(G2040,1)="M", LEFT(G2040,LEN(G2040)-1), G2040)</f>
        <v>PK405</v>
      </c>
      <c r="I2040" s="25" t="str">
        <f t="shared" ref="I2040:I2042" si="236">IF(RIGHT(G2040,1)="M","M","Non-M")</f>
        <v>M</v>
      </c>
      <c r="J2040" s="90"/>
      <c r="K2040" s="79"/>
      <c r="L2040" s="103"/>
    </row>
    <row r="2041" spans="1:12" ht="41.25" customHeight="1">
      <c r="A2041" s="18" t="s">
        <v>2813</v>
      </c>
      <c r="B2041" s="19" t="s">
        <v>1308</v>
      </c>
      <c r="C2041" s="19" t="s">
        <v>302</v>
      </c>
      <c r="D2041" s="89" t="s">
        <v>1447</v>
      </c>
      <c r="E2041" s="19" t="s">
        <v>2807</v>
      </c>
      <c r="F2041" s="21"/>
      <c r="G2041" s="19" t="s">
        <v>272</v>
      </c>
      <c r="H2041" s="25" t="str">
        <f t="shared" si="235"/>
        <v>PB301</v>
      </c>
      <c r="I2041" s="25" t="str">
        <f t="shared" si="236"/>
        <v>Non-M</v>
      </c>
      <c r="J2041" s="90"/>
      <c r="K2041" s="79"/>
      <c r="L2041" s="103"/>
    </row>
    <row r="2042" spans="1:12" ht="41.25" customHeight="1">
      <c r="A2042" s="18" t="s">
        <v>2814</v>
      </c>
      <c r="B2042" s="19" t="s">
        <v>1308</v>
      </c>
      <c r="C2042" s="19" t="s">
        <v>302</v>
      </c>
      <c r="D2042" s="89" t="s">
        <v>1447</v>
      </c>
      <c r="E2042" s="19" t="s">
        <v>2807</v>
      </c>
      <c r="F2042" s="21"/>
      <c r="G2042" s="19" t="s">
        <v>2815</v>
      </c>
      <c r="H2042" s="25" t="str">
        <f t="shared" si="235"/>
        <v>PK216</v>
      </c>
      <c r="I2042" s="25" t="str">
        <f t="shared" si="236"/>
        <v>M</v>
      </c>
      <c r="J2042" s="90" t="s">
        <v>2816</v>
      </c>
      <c r="K2042" s="79"/>
      <c r="L2042" s="103"/>
    </row>
    <row r="2043" spans="1:12" ht="41.25" customHeight="1">
      <c r="A2043" s="18" t="s">
        <v>2817</v>
      </c>
      <c r="B2043" s="19" t="s">
        <v>1308</v>
      </c>
      <c r="C2043" s="19" t="s">
        <v>302</v>
      </c>
      <c r="D2043" s="89" t="s">
        <v>1447</v>
      </c>
      <c r="E2043" s="19" t="s">
        <v>2807</v>
      </c>
      <c r="F2043" s="21"/>
      <c r="G2043" s="19" t="s">
        <v>2818</v>
      </c>
      <c r="H2043" s="25" t="str">
        <f t="shared" ref="H2043:H2047" si="237">IF(RIGHT(G2043,1)="M", LEFT(G2043,LEN(G2043)-1), G2043)</f>
        <v>PB106</v>
      </c>
      <c r="I2043" s="25" t="str">
        <f t="shared" ref="I2043:I2047" si="238">IF(RIGHT(G2043,1)="M","M","Non-M")</f>
        <v>Non-M</v>
      </c>
      <c r="J2043" s="90"/>
      <c r="K2043" s="79"/>
      <c r="L2043" s="103"/>
    </row>
    <row r="2044" spans="1:12" ht="41.25" customHeight="1">
      <c r="A2044" s="18" t="s">
        <v>2819</v>
      </c>
      <c r="B2044" s="19" t="s">
        <v>1308</v>
      </c>
      <c r="C2044" s="19" t="s">
        <v>302</v>
      </c>
      <c r="D2044" s="89" t="s">
        <v>1447</v>
      </c>
      <c r="E2044" s="19" t="s">
        <v>2807</v>
      </c>
      <c r="F2044" s="21"/>
      <c r="G2044" s="19" t="s">
        <v>1344</v>
      </c>
      <c r="H2044" s="25" t="str">
        <f t="shared" si="237"/>
        <v>JS105</v>
      </c>
      <c r="I2044" s="25" t="str">
        <f t="shared" si="238"/>
        <v>Non-M</v>
      </c>
      <c r="J2044" s="90"/>
      <c r="K2044" s="79"/>
      <c r="L2044" s="103"/>
    </row>
    <row r="2045" spans="1:12" ht="41.25" customHeight="1">
      <c r="A2045" s="18" t="s">
        <v>2820</v>
      </c>
      <c r="B2045" s="19" t="s">
        <v>1308</v>
      </c>
      <c r="C2045" s="19" t="s">
        <v>302</v>
      </c>
      <c r="D2045" s="89" t="s">
        <v>1447</v>
      </c>
      <c r="E2045" s="19" t="s">
        <v>2807</v>
      </c>
      <c r="F2045" s="21"/>
      <c r="G2045" s="19" t="s">
        <v>1398</v>
      </c>
      <c r="H2045" s="25" t="str">
        <f t="shared" si="237"/>
        <v>JS121</v>
      </c>
      <c r="I2045" s="25" t="str">
        <f t="shared" si="238"/>
        <v>Non-M</v>
      </c>
      <c r="J2045" s="90"/>
      <c r="K2045" s="79"/>
      <c r="L2045" s="103"/>
    </row>
    <row r="2046" spans="1:12" ht="41.25" customHeight="1">
      <c r="A2046" s="18" t="s">
        <v>2821</v>
      </c>
      <c r="B2046" s="19" t="s">
        <v>1308</v>
      </c>
      <c r="C2046" s="19" t="s">
        <v>302</v>
      </c>
      <c r="D2046" s="89" t="s">
        <v>1447</v>
      </c>
      <c r="E2046" s="19" t="s">
        <v>2807</v>
      </c>
      <c r="F2046" s="21"/>
      <c r="G2046" s="19" t="s">
        <v>1635</v>
      </c>
      <c r="H2046" s="25" t="str">
        <f t="shared" si="237"/>
        <v>GT207</v>
      </c>
      <c r="I2046" s="25" t="str">
        <f t="shared" si="238"/>
        <v>M</v>
      </c>
      <c r="J2046" s="90"/>
      <c r="K2046" s="79"/>
      <c r="L2046" s="103"/>
    </row>
    <row r="2047" spans="1:12" ht="41.25" customHeight="1">
      <c r="A2047" s="18" t="s">
        <v>2822</v>
      </c>
      <c r="B2047" s="19" t="s">
        <v>1308</v>
      </c>
      <c r="C2047" s="19" t="s">
        <v>302</v>
      </c>
      <c r="D2047" s="89" t="s">
        <v>1447</v>
      </c>
      <c r="E2047" s="19" t="s">
        <v>2807</v>
      </c>
      <c r="F2047" s="21"/>
      <c r="G2047" s="19" t="s">
        <v>401</v>
      </c>
      <c r="H2047" s="25" t="str">
        <f t="shared" si="237"/>
        <v>VT805</v>
      </c>
      <c r="I2047" s="25" t="str">
        <f t="shared" si="238"/>
        <v>Non-M</v>
      </c>
      <c r="J2047" s="90"/>
      <c r="K2047" s="79"/>
      <c r="L2047" s="103"/>
    </row>
    <row r="2048" spans="1:12" ht="41.25" customHeight="1">
      <c r="A2048" s="18" t="s">
        <v>2823</v>
      </c>
      <c r="B2048" s="19" t="s">
        <v>1308</v>
      </c>
      <c r="C2048" s="19" t="s">
        <v>302</v>
      </c>
      <c r="D2048" s="89" t="s">
        <v>1447</v>
      </c>
      <c r="E2048" s="19" t="s">
        <v>2807</v>
      </c>
      <c r="F2048" s="21"/>
      <c r="G2048" s="19" t="s">
        <v>71</v>
      </c>
      <c r="H2048" s="25" t="str">
        <f>IF(RIGHT(G2048,1)="M", LEFT(G2048,LEN(G2048)-1), G2048)</f>
        <v>HM500</v>
      </c>
      <c r="I2048" s="25" t="str">
        <f>IF(RIGHT(G2048,1)="M","M","Non-M")</f>
        <v>Non-M</v>
      </c>
      <c r="J2048" s="90"/>
      <c r="K2048" s="79"/>
      <c r="L2048" s="103"/>
    </row>
    <row r="2049" spans="1:12" ht="41.25" customHeight="1">
      <c r="A2049" s="18" t="s">
        <v>2824</v>
      </c>
      <c r="B2049" s="19" t="s">
        <v>1308</v>
      </c>
      <c r="C2049" s="19" t="s">
        <v>348</v>
      </c>
      <c r="D2049" s="89" t="s">
        <v>1447</v>
      </c>
      <c r="E2049" s="19" t="s">
        <v>2046</v>
      </c>
      <c r="F2049" s="21"/>
      <c r="G2049" s="19" t="s">
        <v>901</v>
      </c>
      <c r="H2049" s="25" t="str">
        <f t="shared" ref="H2049:H2053" si="239">IF(RIGHT(G2049,1)="M", LEFT(G2049,LEN(G2049)-1), G2049)</f>
        <v>DC102</v>
      </c>
      <c r="I2049" s="25" t="str">
        <f t="shared" ref="I2049:I2053" si="240">IF(RIGHT(G2049,1)="M","M","Non-M")</f>
        <v>Non-M</v>
      </c>
      <c r="J2049" s="90"/>
      <c r="K2049" s="79"/>
      <c r="L2049" s="103"/>
    </row>
    <row r="2050" spans="1:12" ht="41.25" customHeight="1">
      <c r="A2050" s="18" t="s">
        <v>2825</v>
      </c>
      <c r="B2050" s="19" t="s">
        <v>1308</v>
      </c>
      <c r="C2050" s="19" t="s">
        <v>348</v>
      </c>
      <c r="D2050" s="89" t="s">
        <v>1447</v>
      </c>
      <c r="E2050" s="19" t="s">
        <v>2046</v>
      </c>
      <c r="F2050" s="21"/>
      <c r="G2050" s="19" t="s">
        <v>94</v>
      </c>
      <c r="H2050" s="25" t="str">
        <f t="shared" si="239"/>
        <v>DC202</v>
      </c>
      <c r="I2050" s="25" t="str">
        <f t="shared" si="240"/>
        <v>Non-M</v>
      </c>
      <c r="J2050" s="90"/>
      <c r="K2050" s="79"/>
      <c r="L2050" s="103"/>
    </row>
    <row r="2051" spans="1:12" ht="41.25" customHeight="1">
      <c r="A2051" s="18" t="s">
        <v>2826</v>
      </c>
      <c r="B2051" s="19" t="s">
        <v>1308</v>
      </c>
      <c r="C2051" s="19" t="s">
        <v>348</v>
      </c>
      <c r="D2051" s="89" t="s">
        <v>1447</v>
      </c>
      <c r="E2051" s="19" t="s">
        <v>2046</v>
      </c>
      <c r="F2051" s="21"/>
      <c r="G2051" s="19" t="s">
        <v>96</v>
      </c>
      <c r="H2051" s="25" t="str">
        <f t="shared" si="239"/>
        <v>DC300</v>
      </c>
      <c r="I2051" s="25" t="str">
        <f t="shared" si="240"/>
        <v>Non-M</v>
      </c>
      <c r="J2051" s="90"/>
      <c r="K2051" s="79"/>
      <c r="L2051" s="103"/>
    </row>
    <row r="2052" spans="1:12" ht="41.25" customHeight="1">
      <c r="A2052" s="18" t="s">
        <v>2827</v>
      </c>
      <c r="B2052" s="19" t="s">
        <v>1308</v>
      </c>
      <c r="C2052" s="19" t="s">
        <v>348</v>
      </c>
      <c r="D2052" s="89" t="s">
        <v>1447</v>
      </c>
      <c r="E2052" s="19" t="s">
        <v>2046</v>
      </c>
      <c r="F2052" s="21"/>
      <c r="G2052" s="19" t="s">
        <v>152</v>
      </c>
      <c r="H2052" s="25" t="str">
        <f t="shared" si="239"/>
        <v>DC400</v>
      </c>
      <c r="I2052" s="25" t="str">
        <f t="shared" si="240"/>
        <v>Non-M</v>
      </c>
      <c r="J2052" s="90"/>
      <c r="K2052" s="79"/>
      <c r="L2052" s="103"/>
    </row>
    <row r="2053" spans="1:12" ht="41.25" customHeight="1">
      <c r="A2053" s="18" t="s">
        <v>2828</v>
      </c>
      <c r="B2053" s="19" t="s">
        <v>1308</v>
      </c>
      <c r="C2053" s="19" t="s">
        <v>348</v>
      </c>
      <c r="D2053" s="89" t="s">
        <v>1447</v>
      </c>
      <c r="E2053" s="19" t="s">
        <v>2046</v>
      </c>
      <c r="F2053" s="21"/>
      <c r="G2053" s="19" t="s">
        <v>2829</v>
      </c>
      <c r="H2053" s="25" t="str">
        <f t="shared" si="239"/>
        <v>WB205</v>
      </c>
      <c r="I2053" s="25" t="str">
        <f t="shared" si="240"/>
        <v>Non-M</v>
      </c>
      <c r="J2053" s="90"/>
      <c r="K2053" s="79"/>
      <c r="L2053" s="103"/>
    </row>
    <row r="2054" spans="1:12" ht="41.25" customHeight="1">
      <c r="A2054" s="18" t="s">
        <v>2830</v>
      </c>
      <c r="B2054" s="19" t="s">
        <v>1308</v>
      </c>
      <c r="C2054" s="19" t="s">
        <v>348</v>
      </c>
      <c r="D2054" s="89" t="s">
        <v>1447</v>
      </c>
      <c r="E2054" s="19" t="s">
        <v>2046</v>
      </c>
      <c r="F2054" s="21"/>
      <c r="G2054" s="19" t="s">
        <v>568</v>
      </c>
      <c r="H2054" s="25" t="str">
        <f t="shared" ref="H2054:H2057" si="241">IF(RIGHT(G2054,1)="M", LEFT(G2054,LEN(G2054)-1), G2054)</f>
        <v>PK200</v>
      </c>
      <c r="I2054" s="25" t="str">
        <f t="shared" ref="I2054:I2057" si="242">IF(RIGHT(G2054,1)="M","M","Non-M")</f>
        <v>Non-M</v>
      </c>
      <c r="J2054" s="90"/>
      <c r="K2054" s="79"/>
      <c r="L2054" s="103"/>
    </row>
    <row r="2055" spans="1:12" ht="41.25" customHeight="1">
      <c r="A2055" s="18" t="s">
        <v>2831</v>
      </c>
      <c r="B2055" s="19" t="s">
        <v>1308</v>
      </c>
      <c r="C2055" s="19" t="s">
        <v>348</v>
      </c>
      <c r="D2055" s="89" t="s">
        <v>1447</v>
      </c>
      <c r="E2055" s="19" t="s">
        <v>2046</v>
      </c>
      <c r="F2055" s="21"/>
      <c r="G2055" s="19" t="s">
        <v>1382</v>
      </c>
      <c r="H2055" s="25" t="str">
        <f t="shared" si="241"/>
        <v>PB214</v>
      </c>
      <c r="I2055" s="25" t="str">
        <f t="shared" si="242"/>
        <v>Non-M</v>
      </c>
      <c r="J2055" s="90"/>
      <c r="K2055" s="79"/>
      <c r="L2055" s="103"/>
    </row>
    <row r="2056" spans="1:12" ht="41.25" customHeight="1">
      <c r="A2056" s="18" t="s">
        <v>2832</v>
      </c>
      <c r="B2056" s="19" t="s">
        <v>1308</v>
      </c>
      <c r="C2056" s="19" t="s">
        <v>348</v>
      </c>
      <c r="D2056" s="89" t="s">
        <v>1447</v>
      </c>
      <c r="E2056" s="19" t="s">
        <v>2046</v>
      </c>
      <c r="F2056" s="21"/>
      <c r="G2056" s="19" t="s">
        <v>120</v>
      </c>
      <c r="H2056" s="25" t="str">
        <f t="shared" si="241"/>
        <v>JS124</v>
      </c>
      <c r="I2056" s="25" t="str">
        <f t="shared" si="242"/>
        <v>Non-M</v>
      </c>
      <c r="J2056" s="90"/>
      <c r="K2056" s="79"/>
      <c r="L2056" s="103"/>
    </row>
    <row r="2057" spans="1:12" ht="41.25" customHeight="1">
      <c r="A2057" s="18" t="s">
        <v>2833</v>
      </c>
      <c r="B2057" s="19" t="s">
        <v>1308</v>
      </c>
      <c r="C2057" s="19" t="s">
        <v>348</v>
      </c>
      <c r="D2057" s="89" t="s">
        <v>1447</v>
      </c>
      <c r="E2057" s="19" t="s">
        <v>2046</v>
      </c>
      <c r="F2057" s="21"/>
      <c r="G2057" s="19" t="s">
        <v>1190</v>
      </c>
      <c r="H2057" s="25" t="str">
        <f t="shared" si="241"/>
        <v>JS105</v>
      </c>
      <c r="I2057" s="25" t="str">
        <f t="shared" si="242"/>
        <v>M</v>
      </c>
      <c r="J2057" s="90" t="s">
        <v>1290</v>
      </c>
      <c r="K2057" s="79"/>
      <c r="L2057" s="103"/>
    </row>
    <row r="2058" spans="1:12" ht="41.25" customHeight="1">
      <c r="A2058" s="18" t="s">
        <v>2834</v>
      </c>
      <c r="B2058" s="19" t="s">
        <v>1308</v>
      </c>
      <c r="C2058" s="19" t="s">
        <v>348</v>
      </c>
      <c r="D2058" s="89" t="s">
        <v>1447</v>
      </c>
      <c r="E2058" s="19" t="s">
        <v>2046</v>
      </c>
      <c r="F2058" s="21"/>
      <c r="G2058" s="19" t="s">
        <v>2835</v>
      </c>
      <c r="H2058" s="25" t="str">
        <f t="shared" ref="H2058:H2067" si="243">IF(RIGHT(G2058,1)="M", LEFT(G2058,LEN(G2058)-1), G2058)</f>
        <v>VT601</v>
      </c>
      <c r="I2058" s="25" t="str">
        <f t="shared" ref="I2058:I2067" si="244">IF(RIGHT(G2058,1)="M","M","Non-M")</f>
        <v>Non-M</v>
      </c>
      <c r="J2058" s="90"/>
      <c r="K2058" s="79"/>
      <c r="L2058" s="103"/>
    </row>
    <row r="2059" spans="1:12" ht="41.25" customHeight="1">
      <c r="A2059" s="18" t="s">
        <v>2836</v>
      </c>
      <c r="B2059" s="19" t="s">
        <v>1308</v>
      </c>
      <c r="C2059" s="19" t="s">
        <v>348</v>
      </c>
      <c r="D2059" s="89" t="s">
        <v>1447</v>
      </c>
      <c r="E2059" s="19" t="s">
        <v>2046</v>
      </c>
      <c r="F2059" s="21"/>
      <c r="G2059" s="19" t="s">
        <v>50</v>
      </c>
      <c r="H2059" s="25" t="str">
        <f t="shared" si="243"/>
        <v>HM311</v>
      </c>
      <c r="I2059" s="25" t="str">
        <f t="shared" si="244"/>
        <v>Non-M</v>
      </c>
      <c r="J2059" s="90"/>
      <c r="K2059" s="79"/>
      <c r="L2059" s="103"/>
    </row>
    <row r="2060" spans="1:12" ht="41.25" customHeight="1">
      <c r="A2060" s="18" t="s">
        <v>2837</v>
      </c>
      <c r="B2060" s="19" t="s">
        <v>1308</v>
      </c>
      <c r="C2060" s="19" t="s">
        <v>302</v>
      </c>
      <c r="D2060" s="89" t="s">
        <v>1447</v>
      </c>
      <c r="E2060" s="19" t="s">
        <v>2838</v>
      </c>
      <c r="F2060" s="21"/>
      <c r="G2060" s="19" t="s">
        <v>678</v>
      </c>
      <c r="H2060" s="25" t="str">
        <f t="shared" si="243"/>
        <v>JS107</v>
      </c>
      <c r="I2060" s="25" t="str">
        <f t="shared" si="244"/>
        <v>Non-M</v>
      </c>
      <c r="J2060" s="90"/>
      <c r="K2060" s="79"/>
      <c r="L2060" s="103"/>
    </row>
    <row r="2061" spans="1:12" ht="41.25" customHeight="1">
      <c r="B2061" s="19" t="s">
        <v>1308</v>
      </c>
      <c r="C2061" s="19" t="s">
        <v>302</v>
      </c>
      <c r="D2061" s="89" t="s">
        <v>1447</v>
      </c>
      <c r="E2061" s="19" t="s">
        <v>2838</v>
      </c>
      <c r="F2061" s="21"/>
      <c r="G2061" s="19" t="s">
        <v>2673</v>
      </c>
      <c r="H2061" s="25" t="str">
        <f>IF(RIGHT(G2061,1)="M", LEFT(G2061,LEN(G2061)-1), G2061)</f>
        <v>DC102</v>
      </c>
      <c r="I2061" s="25" t="str">
        <f>IF(RIGHT(G2061,1)="M","M","Non-M")</f>
        <v>M</v>
      </c>
      <c r="J2061" s="90"/>
      <c r="K2061" s="79"/>
      <c r="L2061" s="103"/>
    </row>
    <row r="2062" spans="1:12" ht="41.25" customHeight="1">
      <c r="A2062" s="18" t="s">
        <v>2839</v>
      </c>
      <c r="B2062" s="19" t="s">
        <v>1308</v>
      </c>
      <c r="C2062" s="19" t="s">
        <v>302</v>
      </c>
      <c r="D2062" s="89" t="s">
        <v>1447</v>
      </c>
      <c r="E2062" s="19" t="s">
        <v>2838</v>
      </c>
      <c r="F2062" s="21"/>
      <c r="G2062" s="19" t="s">
        <v>892</v>
      </c>
      <c r="H2062" s="25" t="str">
        <f t="shared" si="243"/>
        <v>ZP207</v>
      </c>
      <c r="I2062" s="25" t="str">
        <f t="shared" si="244"/>
        <v>Non-M</v>
      </c>
      <c r="J2062" s="90"/>
      <c r="K2062" s="79"/>
      <c r="L2062" s="103"/>
    </row>
    <row r="2063" spans="1:12" ht="41.25" customHeight="1">
      <c r="A2063" s="18" t="s">
        <v>2840</v>
      </c>
      <c r="B2063" s="19" t="s">
        <v>1308</v>
      </c>
      <c r="C2063" s="19" t="s">
        <v>302</v>
      </c>
      <c r="D2063" s="89" t="s">
        <v>1447</v>
      </c>
      <c r="E2063" s="19" t="s">
        <v>2838</v>
      </c>
      <c r="F2063" s="21"/>
      <c r="G2063" s="19" t="s">
        <v>286</v>
      </c>
      <c r="H2063" s="25" t="str">
        <f t="shared" si="243"/>
        <v>ZP101</v>
      </c>
      <c r="I2063" s="25" t="str">
        <f t="shared" si="244"/>
        <v>Non-M</v>
      </c>
      <c r="J2063" s="90"/>
      <c r="K2063" s="79"/>
    </row>
    <row r="2064" spans="1:12" ht="41.25" customHeight="1">
      <c r="A2064" s="18" t="s">
        <v>2841</v>
      </c>
      <c r="B2064" s="19" t="s">
        <v>1308</v>
      </c>
      <c r="C2064" s="19" t="s">
        <v>302</v>
      </c>
      <c r="D2064" s="89" t="s">
        <v>1447</v>
      </c>
      <c r="E2064" s="19" t="s">
        <v>2838</v>
      </c>
      <c r="F2064" s="21"/>
      <c r="G2064" s="19" t="s">
        <v>1398</v>
      </c>
      <c r="H2064" s="25" t="str">
        <f t="shared" si="243"/>
        <v>JS121</v>
      </c>
      <c r="I2064" s="25" t="str">
        <f t="shared" si="244"/>
        <v>Non-M</v>
      </c>
      <c r="J2064" s="90"/>
      <c r="K2064" s="79"/>
    </row>
    <row r="2065" spans="1:11" ht="41.25" customHeight="1">
      <c r="A2065" s="18" t="s">
        <v>2842</v>
      </c>
      <c r="B2065" s="19" t="s">
        <v>1308</v>
      </c>
      <c r="C2065" s="19" t="s">
        <v>302</v>
      </c>
      <c r="D2065" s="89" t="s">
        <v>1447</v>
      </c>
      <c r="E2065" s="19" t="s">
        <v>2838</v>
      </c>
      <c r="F2065" s="21"/>
      <c r="G2065" s="19" t="s">
        <v>1344</v>
      </c>
      <c r="H2065" s="25" t="str">
        <f t="shared" si="243"/>
        <v>JS105</v>
      </c>
      <c r="I2065" s="25" t="str">
        <f t="shared" si="244"/>
        <v>Non-M</v>
      </c>
      <c r="J2065" s="90"/>
      <c r="K2065" s="79"/>
    </row>
    <row r="2066" spans="1:11" ht="41.25" customHeight="1">
      <c r="A2066" s="18" t="s">
        <v>2843</v>
      </c>
      <c r="B2066" s="19" t="s">
        <v>1308</v>
      </c>
      <c r="C2066" s="19" t="s">
        <v>302</v>
      </c>
      <c r="D2066" s="89" t="s">
        <v>1447</v>
      </c>
      <c r="E2066" s="19" t="s">
        <v>2838</v>
      </c>
      <c r="F2066" s="21"/>
      <c r="G2066" s="19" t="s">
        <v>1606</v>
      </c>
      <c r="H2066" s="25" t="str">
        <f t="shared" si="243"/>
        <v>LP104</v>
      </c>
      <c r="I2066" s="25" t="str">
        <f t="shared" si="244"/>
        <v>Non-M</v>
      </c>
      <c r="J2066" s="90"/>
      <c r="K2066" s="79"/>
    </row>
    <row r="2067" spans="1:11" ht="41.25" customHeight="1">
      <c r="A2067" s="18" t="s">
        <v>2844</v>
      </c>
      <c r="B2067" s="19" t="s">
        <v>1308</v>
      </c>
      <c r="C2067" s="19" t="s">
        <v>302</v>
      </c>
      <c r="D2067" s="89" t="s">
        <v>1447</v>
      </c>
      <c r="E2067" s="19" t="s">
        <v>2838</v>
      </c>
      <c r="F2067" s="21"/>
      <c r="G2067" s="19" t="s">
        <v>1056</v>
      </c>
      <c r="H2067" s="25" t="str">
        <f t="shared" si="243"/>
        <v>JS111</v>
      </c>
      <c r="I2067" s="25" t="str">
        <f t="shared" si="244"/>
        <v>Non-M</v>
      </c>
      <c r="J2067" s="90"/>
      <c r="K2067" s="79"/>
    </row>
    <row r="2068" spans="1:11" ht="41.25" customHeight="1">
      <c r="A2068" s="18" t="s">
        <v>2845</v>
      </c>
      <c r="B2068" s="19" t="s">
        <v>1308</v>
      </c>
      <c r="C2068" s="19" t="s">
        <v>302</v>
      </c>
      <c r="D2068" s="89" t="s">
        <v>1447</v>
      </c>
      <c r="E2068" s="19" t="s">
        <v>2838</v>
      </c>
      <c r="F2068" s="21"/>
      <c r="G2068" s="19" t="s">
        <v>44</v>
      </c>
      <c r="H2068" s="25" t="str">
        <f t="shared" ref="H2068:H2070" si="245">IF(RIGHT(G2068,1)="M", LEFT(G2068,LEN(G2068)-1), G2068)</f>
        <v>PK209</v>
      </c>
      <c r="I2068" s="25" t="str">
        <f t="shared" ref="I2068:I2070" si="246">IF(RIGHT(G2068,1)="M","M","Non-M")</f>
        <v>M</v>
      </c>
      <c r="J2068" s="90"/>
      <c r="K2068" s="79"/>
    </row>
    <row r="2069" spans="1:11" ht="41.25" customHeight="1">
      <c r="A2069" s="18" t="s">
        <v>2846</v>
      </c>
      <c r="B2069" s="19" t="s">
        <v>1308</v>
      </c>
      <c r="C2069" s="19" t="s">
        <v>302</v>
      </c>
      <c r="D2069" s="89" t="s">
        <v>1447</v>
      </c>
      <c r="E2069" s="19" t="s">
        <v>2838</v>
      </c>
      <c r="F2069" s="21"/>
      <c r="G2069" s="19" t="s">
        <v>82</v>
      </c>
      <c r="H2069" s="25" t="str">
        <f t="shared" si="245"/>
        <v>PB104</v>
      </c>
      <c r="I2069" s="25" t="str">
        <f t="shared" si="246"/>
        <v>Non-M</v>
      </c>
      <c r="J2069" s="90"/>
      <c r="K2069" s="79"/>
    </row>
    <row r="2070" spans="1:11" ht="41.25" customHeight="1">
      <c r="A2070" s="18" t="s">
        <v>2847</v>
      </c>
      <c r="B2070" s="19" t="s">
        <v>1308</v>
      </c>
      <c r="C2070" s="19" t="s">
        <v>302</v>
      </c>
      <c r="D2070" s="89" t="s">
        <v>1447</v>
      </c>
      <c r="E2070" s="19" t="s">
        <v>2838</v>
      </c>
      <c r="F2070" s="21"/>
      <c r="G2070" s="19" t="s">
        <v>50</v>
      </c>
      <c r="H2070" s="25" t="str">
        <f t="shared" si="245"/>
        <v>HM311</v>
      </c>
      <c r="I2070" s="25" t="str">
        <f t="shared" si="246"/>
        <v>Non-M</v>
      </c>
      <c r="J2070" s="90"/>
      <c r="K2070" s="79"/>
    </row>
    <row r="2071" spans="1:11" ht="41.25" customHeight="1">
      <c r="A2071" s="18" t="s">
        <v>2848</v>
      </c>
      <c r="B2071" s="19" t="s">
        <v>1308</v>
      </c>
      <c r="C2071" s="19" t="s">
        <v>302</v>
      </c>
      <c r="D2071" s="89" t="s">
        <v>1447</v>
      </c>
      <c r="E2071" s="19" t="s">
        <v>2838</v>
      </c>
      <c r="F2071" s="21"/>
      <c r="G2071" s="19" t="s">
        <v>345</v>
      </c>
      <c r="H2071" s="25" t="str">
        <f t="shared" ref="H2071:H2072" si="247">IF(RIGHT(G2071,1)="M", LEFT(G2071,LEN(G2071)-1), G2071)</f>
        <v>HM202</v>
      </c>
      <c r="I2071" s="25" t="str">
        <f t="shared" ref="I2071:I2072" si="248">IF(RIGHT(G2071,1)="M","M","Non-M")</f>
        <v>Non-M</v>
      </c>
      <c r="J2071" s="90"/>
      <c r="K2071" s="79"/>
    </row>
    <row r="2072" spans="1:11" ht="41.25" customHeight="1">
      <c r="A2072" s="18" t="s">
        <v>2849</v>
      </c>
      <c r="B2072" s="19" t="s">
        <v>1308</v>
      </c>
      <c r="C2072" s="19" t="s">
        <v>2850</v>
      </c>
      <c r="D2072" s="89" t="s">
        <v>1447</v>
      </c>
      <c r="E2072" s="19" t="s">
        <v>2851</v>
      </c>
      <c r="F2072" s="21"/>
      <c r="G2072" s="19" t="s">
        <v>2852</v>
      </c>
      <c r="H2072" s="25" t="str">
        <f t="shared" si="247"/>
        <v>WB107</v>
      </c>
      <c r="I2072" s="25" t="str">
        <f t="shared" si="248"/>
        <v>M</v>
      </c>
      <c r="J2072" s="90"/>
      <c r="K2072" s="79"/>
    </row>
    <row r="2073" spans="1:11" ht="41.25" customHeight="1">
      <c r="A2073" s="18" t="s">
        <v>2853</v>
      </c>
      <c r="B2073" s="19" t="s">
        <v>1308</v>
      </c>
      <c r="C2073" s="19" t="s">
        <v>2850</v>
      </c>
      <c r="D2073" s="89" t="s">
        <v>1447</v>
      </c>
      <c r="E2073" s="19" t="s">
        <v>2851</v>
      </c>
      <c r="F2073" s="21"/>
      <c r="G2073" s="19" t="s">
        <v>1327</v>
      </c>
      <c r="H2073" s="25" t="str">
        <f>IF(RIGHT(G2073,1)="M", LEFT(G2073,LEN(G2073)-1), G2073)</f>
        <v>PK801</v>
      </c>
      <c r="I2073" s="25" t="str">
        <f>IF(RIGHT(G2073,1)="M","M","Non-M")</f>
        <v>Non-M</v>
      </c>
      <c r="J2073" s="90"/>
      <c r="K2073" s="79"/>
    </row>
    <row r="2074" spans="1:11" ht="41.25" customHeight="1">
      <c r="A2074" s="18" t="s">
        <v>2854</v>
      </c>
      <c r="B2074" s="19" t="s">
        <v>1308</v>
      </c>
      <c r="C2074" s="19" t="s">
        <v>2850</v>
      </c>
      <c r="D2074" s="89" t="s">
        <v>1447</v>
      </c>
      <c r="E2074" s="19" t="s">
        <v>2851</v>
      </c>
      <c r="F2074" s="21"/>
      <c r="G2074" s="19" t="s">
        <v>2855</v>
      </c>
      <c r="H2074" s="25" t="str">
        <f t="shared" ref="H2074:H2075" si="249">IF(RIGHT(G2074,1)="M", LEFT(G2074,LEN(G2074)-1), G2074)</f>
        <v>GT200</v>
      </c>
      <c r="I2074" s="25" t="str">
        <f t="shared" ref="I2074:I2082" si="250">IF(RIGHT(G2074,1)="M","M","Non-M")</f>
        <v>Non-M</v>
      </c>
      <c r="J2074" s="90"/>
      <c r="K2074" s="79"/>
    </row>
    <row r="2075" spans="1:11" ht="41.25" customHeight="1">
      <c r="A2075" s="18" t="s">
        <v>2856</v>
      </c>
      <c r="B2075" s="19" t="s">
        <v>1308</v>
      </c>
      <c r="C2075" s="19" t="s">
        <v>2850</v>
      </c>
      <c r="D2075" s="89" t="s">
        <v>1447</v>
      </c>
      <c r="E2075" s="19" t="s">
        <v>2851</v>
      </c>
      <c r="F2075" s="21"/>
      <c r="G2075" s="19" t="s">
        <v>308</v>
      </c>
      <c r="H2075" s="25" t="str">
        <f t="shared" si="249"/>
        <v>HM409</v>
      </c>
      <c r="I2075" s="25" t="str">
        <f t="shared" si="250"/>
        <v>Non-M</v>
      </c>
      <c r="J2075" s="90"/>
      <c r="K2075" s="79"/>
    </row>
    <row r="2076" spans="1:11" ht="41.25" customHeight="1">
      <c r="A2076" s="18" t="s">
        <v>2857</v>
      </c>
      <c r="B2076" s="19" t="s">
        <v>1308</v>
      </c>
      <c r="C2076" s="19" t="s">
        <v>2850</v>
      </c>
      <c r="D2076" s="89" t="s">
        <v>1447</v>
      </c>
      <c r="E2076" s="19" t="s">
        <v>2851</v>
      </c>
      <c r="F2076" s="21"/>
      <c r="G2076" s="19" t="s">
        <v>1344</v>
      </c>
      <c r="H2076" s="25" t="str">
        <f t="shared" ref="H2076:H2085" si="251">IF(RIGHT(G2076,1)="M", LEFT(G2076,LEN(G2076)-1), G2076)</f>
        <v>JS105</v>
      </c>
      <c r="I2076" s="25" t="str">
        <f t="shared" si="250"/>
        <v>Non-M</v>
      </c>
      <c r="J2076" s="90"/>
      <c r="K2076" s="79"/>
    </row>
    <row r="2077" spans="1:11" ht="41.25" customHeight="1">
      <c r="A2077" s="18" t="s">
        <v>2858</v>
      </c>
      <c r="B2077" s="19" t="s">
        <v>1308</v>
      </c>
      <c r="C2077" s="19" t="s">
        <v>2850</v>
      </c>
      <c r="D2077" s="89" t="s">
        <v>1447</v>
      </c>
      <c r="E2077" s="19" t="s">
        <v>2851</v>
      </c>
      <c r="F2077" s="21"/>
      <c r="G2077" s="104" t="s">
        <v>120</v>
      </c>
      <c r="H2077" s="104" t="str">
        <f>IF(RIGHT(G2077,1)="M", LEFT(G2077,LEN(G2077)-1), G2077)</f>
        <v>JS124</v>
      </c>
      <c r="I2077" s="104" t="str">
        <f>IF(RIGHT(G2077,1)="M","M","Non-M")</f>
        <v>Non-M</v>
      </c>
      <c r="J2077" s="105"/>
      <c r="K2077" s="79"/>
    </row>
    <row r="2078" spans="1:11" ht="41.25" customHeight="1">
      <c r="A2078" s="18" t="s">
        <v>2859</v>
      </c>
      <c r="B2078" s="19" t="s">
        <v>1308</v>
      </c>
      <c r="C2078" s="19" t="s">
        <v>2850</v>
      </c>
      <c r="D2078" s="89" t="s">
        <v>1447</v>
      </c>
      <c r="E2078" s="19" t="s">
        <v>2851</v>
      </c>
      <c r="F2078" s="21"/>
      <c r="G2078" s="104" t="s">
        <v>1949</v>
      </c>
      <c r="H2078" s="104" t="str">
        <f>IF(RIGHT(G2078,1)="M", LEFT(G2078,LEN(G2078)-1), G2078)</f>
        <v>HM304</v>
      </c>
      <c r="I2078" s="104" t="str">
        <f t="shared" si="250"/>
        <v>Non-M</v>
      </c>
      <c r="J2078" s="105"/>
      <c r="K2078" s="79"/>
    </row>
    <row r="2079" spans="1:11" ht="41.25" customHeight="1">
      <c r="A2079" s="18" t="s">
        <v>2860</v>
      </c>
      <c r="B2079" s="19" t="s">
        <v>1308</v>
      </c>
      <c r="C2079" s="19" t="s">
        <v>2850</v>
      </c>
      <c r="D2079" s="89" t="s">
        <v>1447</v>
      </c>
      <c r="E2079" s="19" t="s">
        <v>2851</v>
      </c>
      <c r="F2079" s="21"/>
      <c r="G2079" s="104" t="s">
        <v>2861</v>
      </c>
      <c r="H2079" s="104" t="str">
        <f t="shared" si="251"/>
        <v>VT302</v>
      </c>
      <c r="I2079" s="104" t="str">
        <f t="shared" si="250"/>
        <v>Non-M</v>
      </c>
      <c r="J2079" s="105"/>
      <c r="K2079" s="79"/>
    </row>
    <row r="2080" spans="1:11" ht="41.25" customHeight="1">
      <c r="B2080" s="19" t="s">
        <v>1308</v>
      </c>
      <c r="C2080" s="19" t="s">
        <v>2850</v>
      </c>
      <c r="D2080" s="89" t="s">
        <v>1447</v>
      </c>
      <c r="E2080" s="19" t="s">
        <v>2851</v>
      </c>
      <c r="F2080" s="21"/>
      <c r="G2080" s="19" t="s">
        <v>1312</v>
      </c>
      <c r="H2080" s="25" t="str">
        <f>IF(RIGHT(G2080,1)="M", LEFT(G2080,LEN(G2080)-1), G2080)</f>
        <v>JS118</v>
      </c>
      <c r="I2080" s="25" t="str">
        <f>IF(RIGHT(G2080,1)="M","M","Non-M")</f>
        <v>Non-M</v>
      </c>
      <c r="J2080" s="90"/>
      <c r="K2080" s="79"/>
    </row>
    <row r="2081" spans="1:11" ht="41.25" customHeight="1">
      <c r="B2081" s="19" t="s">
        <v>1308</v>
      </c>
      <c r="C2081" s="19" t="s">
        <v>2850</v>
      </c>
      <c r="D2081" s="89" t="s">
        <v>1447</v>
      </c>
      <c r="E2081" s="19" t="s">
        <v>2862</v>
      </c>
      <c r="F2081" s="21"/>
      <c r="G2081" s="19" t="s">
        <v>1312</v>
      </c>
      <c r="H2081" s="25" t="str">
        <f>IF(RIGHT(G2081,1)="M", LEFT(G2081,LEN(G2081)-1), G2081)</f>
        <v>JS118</v>
      </c>
      <c r="I2081" s="25" t="str">
        <f>IF(RIGHT(G2081,1)="M","M","Non-M")</f>
        <v>Non-M</v>
      </c>
      <c r="J2081" s="90"/>
      <c r="K2081" s="79"/>
    </row>
    <row r="2082" spans="1:11" ht="41.25" customHeight="1">
      <c r="A2082" s="18" t="s">
        <v>2863</v>
      </c>
      <c r="B2082" s="19" t="s">
        <v>1308</v>
      </c>
      <c r="C2082" s="19" t="s">
        <v>2850</v>
      </c>
      <c r="D2082" s="89" t="s">
        <v>1447</v>
      </c>
      <c r="E2082" s="19" t="s">
        <v>2862</v>
      </c>
      <c r="F2082" s="21"/>
      <c r="G2082" s="19" t="s">
        <v>2852</v>
      </c>
      <c r="H2082" s="25" t="str">
        <f t="shared" si="251"/>
        <v>WB107</v>
      </c>
      <c r="I2082" s="25" t="str">
        <f t="shared" si="250"/>
        <v>M</v>
      </c>
      <c r="J2082" s="90"/>
      <c r="K2082" s="79"/>
    </row>
    <row r="2083" spans="1:11" ht="41.25" customHeight="1">
      <c r="A2083" s="18" t="s">
        <v>2864</v>
      </c>
      <c r="B2083" s="19" t="s">
        <v>1308</v>
      </c>
      <c r="C2083" s="19" t="s">
        <v>2850</v>
      </c>
      <c r="D2083" s="89" t="s">
        <v>1447</v>
      </c>
      <c r="E2083" s="19" t="s">
        <v>2862</v>
      </c>
      <c r="F2083" s="21"/>
      <c r="G2083" s="19" t="s">
        <v>2855</v>
      </c>
      <c r="H2083" s="25" t="str">
        <f t="shared" si="251"/>
        <v>GT200</v>
      </c>
      <c r="I2083" s="25" t="str">
        <f t="shared" ref="I2083:I2089" si="252">IF(RIGHT(G2083,1)="M","M","Non-M")</f>
        <v>Non-M</v>
      </c>
      <c r="J2083" s="90"/>
      <c r="K2083" s="79"/>
    </row>
    <row r="2084" spans="1:11" ht="41.25" customHeight="1">
      <c r="A2084" s="18" t="s">
        <v>2865</v>
      </c>
      <c r="B2084" s="19" t="s">
        <v>1308</v>
      </c>
      <c r="C2084" s="19" t="s">
        <v>2850</v>
      </c>
      <c r="D2084" s="89" t="s">
        <v>1447</v>
      </c>
      <c r="E2084" s="19" t="s">
        <v>2862</v>
      </c>
      <c r="F2084" s="21"/>
      <c r="G2084" s="19" t="s">
        <v>2866</v>
      </c>
      <c r="H2084" s="25" t="str">
        <f t="shared" si="251"/>
        <v>GT400</v>
      </c>
      <c r="I2084" s="25" t="str">
        <f t="shared" si="252"/>
        <v>Non-M</v>
      </c>
      <c r="J2084" s="90"/>
      <c r="K2084" s="79"/>
    </row>
    <row r="2085" spans="1:11" ht="41.25" customHeight="1">
      <c r="A2085" s="18" t="s">
        <v>2867</v>
      </c>
      <c r="B2085" s="19" t="s">
        <v>1308</v>
      </c>
      <c r="C2085" s="19" t="s">
        <v>2850</v>
      </c>
      <c r="D2085" s="89" t="s">
        <v>1447</v>
      </c>
      <c r="E2085" s="19" t="s">
        <v>2862</v>
      </c>
      <c r="F2085" s="21"/>
      <c r="G2085" s="19" t="s">
        <v>2868</v>
      </c>
      <c r="H2085" s="25" t="str">
        <f t="shared" si="251"/>
        <v>HM408</v>
      </c>
      <c r="I2085" s="25" t="str">
        <f t="shared" si="252"/>
        <v>Non-M</v>
      </c>
      <c r="J2085" s="90"/>
      <c r="K2085" s="79"/>
    </row>
    <row r="2086" spans="1:11" ht="41.25" customHeight="1">
      <c r="A2086" s="18" t="s">
        <v>2869</v>
      </c>
      <c r="B2086" s="19" t="s">
        <v>1308</v>
      </c>
      <c r="C2086" s="19" t="s">
        <v>2850</v>
      </c>
      <c r="D2086" s="89" t="s">
        <v>1447</v>
      </c>
      <c r="E2086" s="19" t="s">
        <v>2862</v>
      </c>
      <c r="F2086" s="21"/>
      <c r="G2086" s="19" t="s">
        <v>1344</v>
      </c>
      <c r="H2086" s="25" t="str">
        <f t="shared" ref="H2086:H2089" si="253">IF(RIGHT(G2086,1)="M", LEFT(G2086,LEN(G2086)-1), G2086)</f>
        <v>JS105</v>
      </c>
      <c r="I2086" s="25" t="str">
        <f t="shared" si="252"/>
        <v>Non-M</v>
      </c>
      <c r="J2086" s="90"/>
      <c r="K2086" s="79"/>
    </row>
    <row r="2087" spans="1:11" ht="41.25" customHeight="1">
      <c r="A2087" s="18" t="s">
        <v>2870</v>
      </c>
      <c r="B2087" s="19" t="s">
        <v>1308</v>
      </c>
      <c r="C2087" s="19" t="s">
        <v>2850</v>
      </c>
      <c r="D2087" s="89" t="s">
        <v>1447</v>
      </c>
      <c r="E2087" s="19" t="s">
        <v>2862</v>
      </c>
      <c r="F2087" s="21"/>
      <c r="G2087" s="104" t="s">
        <v>120</v>
      </c>
      <c r="H2087" s="104" t="str">
        <f>IF(RIGHT(G2087,1)="M", LEFT(G2087,LEN(G2087)-1), G2087)</f>
        <v>JS124</v>
      </c>
      <c r="I2087" s="104" t="str">
        <f>IF(RIGHT(G2087,1)="M","M","Non-M")</f>
        <v>Non-M</v>
      </c>
      <c r="J2087" s="105"/>
      <c r="K2087" s="79"/>
    </row>
    <row r="2088" spans="1:11" ht="41.25" customHeight="1">
      <c r="A2088" s="18" t="s">
        <v>2871</v>
      </c>
      <c r="B2088" s="19" t="s">
        <v>1308</v>
      </c>
      <c r="C2088" s="19" t="s">
        <v>2850</v>
      </c>
      <c r="D2088" s="89" t="s">
        <v>1447</v>
      </c>
      <c r="E2088" s="19" t="s">
        <v>2862</v>
      </c>
      <c r="F2088" s="21"/>
      <c r="G2088" s="104" t="s">
        <v>1949</v>
      </c>
      <c r="H2088" s="104" t="str">
        <f>IF(RIGHT(G2088,1)="M", LEFT(G2088,LEN(G2088)-1), G2088)</f>
        <v>HM304</v>
      </c>
      <c r="I2088" s="104" t="str">
        <f t="shared" ref="I2088:I2089" si="254">IF(RIGHT(G2088,1)="M","M","Non-M")</f>
        <v>Non-M</v>
      </c>
      <c r="J2088" s="105"/>
      <c r="K2088" s="79"/>
    </row>
    <row r="2089" spans="1:11" ht="41.25" customHeight="1">
      <c r="A2089" s="18" t="s">
        <v>2872</v>
      </c>
      <c r="B2089" s="19" t="s">
        <v>1308</v>
      </c>
      <c r="C2089" s="19" t="s">
        <v>2850</v>
      </c>
      <c r="D2089" s="89" t="s">
        <v>1447</v>
      </c>
      <c r="E2089" s="19" t="s">
        <v>2862</v>
      </c>
      <c r="F2089" s="21"/>
      <c r="G2089" s="104" t="s">
        <v>2861</v>
      </c>
      <c r="H2089" s="104" t="str">
        <f t="shared" ref="H2089" si="255">IF(RIGHT(G2089,1)="M", LEFT(G2089,LEN(G2089)-1), G2089)</f>
        <v>VT302</v>
      </c>
      <c r="I2089" s="104" t="str">
        <f t="shared" si="254"/>
        <v>Non-M</v>
      </c>
      <c r="J2089" s="105"/>
      <c r="K2089" s="79"/>
    </row>
    <row r="2090" spans="1:11" ht="41.25" customHeight="1">
      <c r="A2090" s="18" t="s">
        <v>2873</v>
      </c>
      <c r="B2090" s="19" t="s">
        <v>2718</v>
      </c>
      <c r="C2090" s="19" t="s">
        <v>1527</v>
      </c>
      <c r="D2090" s="89" t="s">
        <v>1361</v>
      </c>
      <c r="E2090" s="19" t="s">
        <v>2874</v>
      </c>
      <c r="F2090" s="21"/>
      <c r="G2090" s="19" t="s">
        <v>1529</v>
      </c>
      <c r="H2090" s="25" t="str">
        <f>IF(RIGHT(G2090,1)="M", LEFT(G2090,LEN(G2090)-1), G2090)</f>
        <v>WB211</v>
      </c>
      <c r="I2090" s="25" t="str">
        <f>IF(RIGHT(G2090,1)="M","M","Non-M")</f>
        <v>M</v>
      </c>
      <c r="J2090" s="90"/>
      <c r="K2090" s="79"/>
    </row>
    <row r="2091" spans="1:11" ht="41.25" customHeight="1">
      <c r="A2091" s="18" t="s">
        <v>2875</v>
      </c>
      <c r="B2091" s="19" t="s">
        <v>2718</v>
      </c>
      <c r="C2091" s="19" t="s">
        <v>1527</v>
      </c>
      <c r="D2091" s="89" t="s">
        <v>1361</v>
      </c>
      <c r="E2091" s="19" t="s">
        <v>2874</v>
      </c>
      <c r="F2091" s="21"/>
      <c r="G2091" s="19" t="s">
        <v>61</v>
      </c>
      <c r="H2091" s="25" t="str">
        <f>IF(RIGHT(G2091,1)="M", LEFT(G2091,LEN(G2091)-1), G2091)</f>
        <v>DC101</v>
      </c>
      <c r="I2091" s="25" t="str">
        <f>IF(RIGHT(G2091,1)="M","M","Non-M")</f>
        <v>Non-M</v>
      </c>
      <c r="J2091" s="90"/>
      <c r="K2091" s="79"/>
    </row>
    <row r="2092" spans="1:11" ht="41.25" customHeight="1">
      <c r="A2092" s="18" t="s">
        <v>2876</v>
      </c>
      <c r="B2092" s="19" t="s">
        <v>2718</v>
      </c>
      <c r="C2092" s="19" t="s">
        <v>1527</v>
      </c>
      <c r="D2092" s="89" t="s">
        <v>1361</v>
      </c>
      <c r="E2092" s="19" t="s">
        <v>2874</v>
      </c>
      <c r="F2092" s="21"/>
      <c r="G2092" s="19" t="s">
        <v>94</v>
      </c>
      <c r="H2092" s="25" t="str">
        <f>IF(RIGHT(G2092,1)="M", LEFT(G2092,LEN(G2092)-1), G2092)</f>
        <v>DC202</v>
      </c>
      <c r="I2092" s="25" t="str">
        <f>IF(RIGHT(G2092,1)="M","M","Non-M")</f>
        <v>Non-M</v>
      </c>
      <c r="J2092" s="90"/>
      <c r="K2092" s="79"/>
    </row>
    <row r="2093" spans="1:11" ht="41.25" customHeight="1">
      <c r="A2093" s="18" t="s">
        <v>2877</v>
      </c>
      <c r="B2093" s="19" t="s">
        <v>2718</v>
      </c>
      <c r="C2093" s="19" t="s">
        <v>1527</v>
      </c>
      <c r="D2093" s="89" t="s">
        <v>1361</v>
      </c>
      <c r="E2093" s="19" t="s">
        <v>2874</v>
      </c>
      <c r="F2093" s="21"/>
      <c r="G2093" s="19" t="s">
        <v>152</v>
      </c>
      <c r="H2093" s="25" t="str">
        <f>IF(RIGHT(G2093,1)="M", LEFT(G2093,LEN(G2093)-1), G2093)</f>
        <v>DC400</v>
      </c>
      <c r="I2093" s="25" t="str">
        <f>IF(RIGHT(G2093,1)="M","M","Non-M")</f>
        <v>Non-M</v>
      </c>
      <c r="J2093" s="90"/>
      <c r="K2093" s="79"/>
    </row>
    <row r="2094" spans="1:11" ht="41.25" customHeight="1">
      <c r="A2094" s="18" t="s">
        <v>2878</v>
      </c>
      <c r="B2094" s="19" t="s">
        <v>2718</v>
      </c>
      <c r="C2094" s="19" t="s">
        <v>1527</v>
      </c>
      <c r="D2094" s="89" t="s">
        <v>1361</v>
      </c>
      <c r="E2094" s="19" t="s">
        <v>2874</v>
      </c>
      <c r="F2094" s="21"/>
      <c r="G2094" s="19" t="s">
        <v>2091</v>
      </c>
      <c r="H2094" s="25" t="str">
        <f>IF(RIGHT(G2094,1)="M", LEFT(G2094,LEN(G2094)-1), G2094)</f>
        <v>JS302</v>
      </c>
      <c r="I2094" s="25" t="str">
        <f>IF(RIGHT(G2094,1)="M","M","Non-M")</f>
        <v>Non-M</v>
      </c>
      <c r="J2094" s="90"/>
      <c r="K2094" s="79"/>
    </row>
    <row r="2095" spans="1:11" ht="41.25" customHeight="1">
      <c r="A2095" s="18" t="s">
        <v>2879</v>
      </c>
      <c r="B2095" s="19" t="s">
        <v>2718</v>
      </c>
      <c r="C2095" s="19" t="s">
        <v>1527</v>
      </c>
      <c r="D2095" s="89" t="s">
        <v>1361</v>
      </c>
      <c r="E2095" s="19" t="s">
        <v>2874</v>
      </c>
      <c r="F2095" s="21"/>
      <c r="G2095" s="19" t="s">
        <v>2561</v>
      </c>
      <c r="H2095" s="25" t="str">
        <f>IF(RIGHT(G2095,1)="M", LEFT(G2095,LEN(G2095)-1), G2095)</f>
        <v>JS100</v>
      </c>
      <c r="I2095" s="25" t="str">
        <f>IF(RIGHT(G2095,1)="M","M","Non-M")</f>
        <v>Non-M</v>
      </c>
      <c r="J2095" s="90"/>
      <c r="K2095" s="79"/>
    </row>
    <row r="2096" spans="1:11" ht="41.25" customHeight="1">
      <c r="A2096" s="18" t="s">
        <v>2880</v>
      </c>
      <c r="B2096" s="19" t="s">
        <v>2718</v>
      </c>
      <c r="C2096" s="19" t="s">
        <v>1527</v>
      </c>
      <c r="D2096" s="89" t="s">
        <v>1361</v>
      </c>
      <c r="E2096" s="19" t="s">
        <v>2874</v>
      </c>
      <c r="F2096" s="21"/>
      <c r="G2096" s="19" t="s">
        <v>1344</v>
      </c>
      <c r="H2096" s="25" t="str">
        <f>IF(RIGHT(G2096,1)="M", LEFT(G2096,LEN(G2096)-1), G2096)</f>
        <v>JS105</v>
      </c>
      <c r="I2096" s="25" t="str">
        <f>IF(RIGHT(G2096,1)="M","M","Non-M")</f>
        <v>Non-M</v>
      </c>
      <c r="J2096" s="90"/>
      <c r="K2096" s="79"/>
    </row>
    <row r="2097" spans="1:11" ht="41.25" customHeight="1">
      <c r="A2097" s="18" t="s">
        <v>2881</v>
      </c>
      <c r="B2097" s="19" t="s">
        <v>2718</v>
      </c>
      <c r="C2097" s="19" t="s">
        <v>1527</v>
      </c>
      <c r="D2097" s="89" t="s">
        <v>1361</v>
      </c>
      <c r="E2097" s="19" t="s">
        <v>2874</v>
      </c>
      <c r="F2097" s="21"/>
      <c r="G2097" s="19" t="s">
        <v>2015</v>
      </c>
      <c r="H2097" s="25" t="str">
        <f>IF(RIGHT(G2097,1)="M", LEFT(G2097,LEN(G2097)-1), G2097)</f>
        <v>JS123</v>
      </c>
      <c r="I2097" s="25" t="str">
        <f>IF(RIGHT(G2097,1)="M","M","Non-M")</f>
        <v>Non-M</v>
      </c>
      <c r="J2097" s="90"/>
      <c r="K2097" s="79"/>
    </row>
    <row r="2098" spans="1:11" ht="41.25" customHeight="1">
      <c r="A2098" s="18" t="s">
        <v>2882</v>
      </c>
      <c r="B2098" s="19" t="s">
        <v>2718</v>
      </c>
      <c r="C2098" s="19" t="s">
        <v>1527</v>
      </c>
      <c r="D2098" s="89" t="s">
        <v>1361</v>
      </c>
      <c r="E2098" s="19" t="s">
        <v>2874</v>
      </c>
      <c r="F2098" s="21"/>
      <c r="G2098" s="19" t="s">
        <v>222</v>
      </c>
      <c r="H2098" s="25" t="str">
        <f>IF(RIGHT(G2098,1)="M", LEFT(G2098,LEN(G2098)-1), G2098)</f>
        <v>PK200</v>
      </c>
      <c r="I2098" s="25" t="str">
        <f>IF(RIGHT(G2098,1)="M","M","Non-M")</f>
        <v>M</v>
      </c>
      <c r="J2098" s="90"/>
      <c r="K2098" s="79"/>
    </row>
    <row r="2099" spans="1:11" ht="41.25" customHeight="1">
      <c r="A2099" s="18" t="s">
        <v>2883</v>
      </c>
      <c r="B2099" s="19" t="s">
        <v>2718</v>
      </c>
      <c r="C2099" s="19" t="s">
        <v>1527</v>
      </c>
      <c r="D2099" s="89" t="s">
        <v>1361</v>
      </c>
      <c r="E2099" s="19" t="s">
        <v>2874</v>
      </c>
      <c r="F2099" s="21"/>
      <c r="G2099" s="19" t="s">
        <v>2884</v>
      </c>
      <c r="H2099" s="25" t="str">
        <f>IF(RIGHT(G2099,1)="M", LEFT(G2099,LEN(G2099)-1), G2099)</f>
        <v>PB303</v>
      </c>
      <c r="I2099" s="25" t="str">
        <f>IF(RIGHT(G2099,1)="M","M","Non-M")</f>
        <v>Non-M</v>
      </c>
      <c r="J2099" s="90"/>
      <c r="K2099" s="79"/>
    </row>
    <row r="2100" spans="1:11" ht="41.25" customHeight="1">
      <c r="A2100" s="18" t="s">
        <v>2885</v>
      </c>
      <c r="B2100" s="19" t="s">
        <v>2718</v>
      </c>
      <c r="C2100" s="19" t="s">
        <v>1527</v>
      </c>
      <c r="D2100" s="89" t="s">
        <v>1361</v>
      </c>
      <c r="E2100" s="19" t="s">
        <v>2874</v>
      </c>
      <c r="F2100" s="21"/>
      <c r="G2100" s="19" t="s">
        <v>502</v>
      </c>
      <c r="H2100" s="25" t="str">
        <f>IF(RIGHT(G2100,1)="M", LEFT(G2100,LEN(G2100)-1), G2100)</f>
        <v>HM414</v>
      </c>
      <c r="I2100" s="25" t="str">
        <f>IF(RIGHT(G2100,1)="M","M","Non-M")</f>
        <v>Non-M</v>
      </c>
      <c r="J2100" s="90"/>
      <c r="K2100" s="79"/>
    </row>
    <row r="2101" spans="1:11" ht="41.25" customHeight="1">
      <c r="A2101" s="18" t="s">
        <v>2886</v>
      </c>
      <c r="B2101" s="19" t="s">
        <v>2718</v>
      </c>
      <c r="C2101" s="19" t="s">
        <v>870</v>
      </c>
      <c r="D2101" s="89" t="s">
        <v>1047</v>
      </c>
      <c r="E2101" s="19" t="s">
        <v>2887</v>
      </c>
      <c r="F2101" s="21"/>
      <c r="G2101" s="19" t="s">
        <v>1612</v>
      </c>
      <c r="H2101" s="25" t="str">
        <f t="shared" ref="H2101:H2105" si="256">IF(RIGHT(G2101,1)="M", LEFT(G2101,LEN(G2101)-1), G2101)</f>
        <v>WB306</v>
      </c>
      <c r="I2101" s="25" t="str">
        <f t="shared" ref="I2101:I2105" si="257">IF(RIGHT(G2101,1)="M","M","Non-M")</f>
        <v>M</v>
      </c>
      <c r="J2101" s="90" t="s">
        <v>1769</v>
      </c>
      <c r="K2101" s="79"/>
    </row>
    <row r="2102" spans="1:11" ht="41.25" customHeight="1">
      <c r="A2102" s="18" t="s">
        <v>2888</v>
      </c>
      <c r="B2102" s="19" t="s">
        <v>2718</v>
      </c>
      <c r="C2102" s="19" t="s">
        <v>870</v>
      </c>
      <c r="D2102" s="89" t="s">
        <v>1047</v>
      </c>
      <c r="E2102" s="19" t="s">
        <v>2887</v>
      </c>
      <c r="F2102" s="21"/>
      <c r="G2102" s="19" t="s">
        <v>61</v>
      </c>
      <c r="H2102" s="25" t="str">
        <f t="shared" si="256"/>
        <v>DC101</v>
      </c>
      <c r="I2102" s="25" t="str">
        <f t="shared" si="257"/>
        <v>Non-M</v>
      </c>
      <c r="J2102" s="90"/>
      <c r="K2102" s="79"/>
    </row>
    <row r="2103" spans="1:11" ht="41.25" customHeight="1">
      <c r="A2103" s="18" t="s">
        <v>2889</v>
      </c>
      <c r="B2103" s="19" t="s">
        <v>2718</v>
      </c>
      <c r="C2103" s="19" t="s">
        <v>870</v>
      </c>
      <c r="D2103" s="89" t="s">
        <v>1047</v>
      </c>
      <c r="E2103" s="19" t="s">
        <v>2887</v>
      </c>
      <c r="F2103" s="21"/>
      <c r="G2103" s="19" t="s">
        <v>135</v>
      </c>
      <c r="H2103" s="25" t="str">
        <f t="shared" si="256"/>
        <v>DC200</v>
      </c>
      <c r="I2103" s="25" t="str">
        <f t="shared" si="257"/>
        <v>Non-M</v>
      </c>
      <c r="J2103" s="90"/>
      <c r="K2103" s="79"/>
    </row>
    <row r="2104" spans="1:11" ht="41.25" customHeight="1">
      <c r="A2104" s="18" t="s">
        <v>2890</v>
      </c>
      <c r="B2104" s="19" t="s">
        <v>2718</v>
      </c>
      <c r="C2104" s="19" t="s">
        <v>870</v>
      </c>
      <c r="D2104" s="89" t="s">
        <v>1047</v>
      </c>
      <c r="E2104" s="19" t="s">
        <v>2887</v>
      </c>
      <c r="F2104" s="21"/>
      <c r="G2104" s="19" t="s">
        <v>96</v>
      </c>
      <c r="H2104" s="25" t="str">
        <f t="shared" si="256"/>
        <v>DC300</v>
      </c>
      <c r="I2104" s="25" t="str">
        <f t="shared" si="257"/>
        <v>Non-M</v>
      </c>
      <c r="J2104" s="90"/>
      <c r="K2104" s="79"/>
    </row>
    <row r="2105" spans="1:11" ht="41.25" customHeight="1">
      <c r="A2105" s="18" t="s">
        <v>2891</v>
      </c>
      <c r="B2105" s="19" t="s">
        <v>2718</v>
      </c>
      <c r="C2105" s="19" t="s">
        <v>870</v>
      </c>
      <c r="D2105" s="89" t="s">
        <v>1047</v>
      </c>
      <c r="E2105" s="19" t="s">
        <v>2887</v>
      </c>
      <c r="F2105" s="21"/>
      <c r="G2105" s="19" t="s">
        <v>152</v>
      </c>
      <c r="H2105" s="25" t="str">
        <f t="shared" si="256"/>
        <v>DC400</v>
      </c>
      <c r="I2105" s="25" t="str">
        <f t="shared" si="257"/>
        <v>Non-M</v>
      </c>
      <c r="J2105" s="90"/>
      <c r="K2105" s="79"/>
    </row>
    <row r="2106" spans="1:11" ht="41.25" customHeight="1">
      <c r="A2106" s="18" t="s">
        <v>2892</v>
      </c>
      <c r="B2106" s="19" t="s">
        <v>2718</v>
      </c>
      <c r="C2106" s="19" t="s">
        <v>870</v>
      </c>
      <c r="D2106" s="89" t="s">
        <v>1047</v>
      </c>
      <c r="E2106" s="19" t="s">
        <v>2887</v>
      </c>
      <c r="F2106" s="21"/>
      <c r="G2106" s="19" t="s">
        <v>2785</v>
      </c>
      <c r="H2106" s="25" t="str">
        <f t="shared" ref="H2106:H2110" si="258">IF(RIGHT(G2106,1)="M", LEFT(G2106,LEN(G2106)-1), G2106)</f>
        <v>PK204</v>
      </c>
      <c r="I2106" s="25" t="str">
        <f t="shared" ref="I2106:I2110" si="259">IF(RIGHT(G2106,1)="M","M","Non-M")</f>
        <v>M</v>
      </c>
      <c r="J2106" s="90" t="s">
        <v>2816</v>
      </c>
      <c r="K2106" s="79"/>
    </row>
    <row r="2107" spans="1:11" ht="41.25" customHeight="1">
      <c r="A2107" s="18" t="s">
        <v>2893</v>
      </c>
      <c r="B2107" s="19" t="s">
        <v>2718</v>
      </c>
      <c r="C2107" s="19" t="s">
        <v>870</v>
      </c>
      <c r="D2107" s="89" t="s">
        <v>1047</v>
      </c>
      <c r="E2107" s="19" t="s">
        <v>2887</v>
      </c>
      <c r="F2107" s="21"/>
      <c r="G2107" s="19" t="s">
        <v>155</v>
      </c>
      <c r="H2107" s="25" t="str">
        <f t="shared" si="258"/>
        <v>PB204</v>
      </c>
      <c r="I2107" s="25" t="str">
        <f t="shared" si="259"/>
        <v>Non-M</v>
      </c>
      <c r="J2107" s="90"/>
      <c r="K2107" s="79"/>
    </row>
    <row r="2108" spans="1:11" ht="41.25" customHeight="1">
      <c r="A2108" s="18" t="s">
        <v>2894</v>
      </c>
      <c r="B2108" s="19" t="s">
        <v>2718</v>
      </c>
      <c r="C2108" s="19" t="s">
        <v>870</v>
      </c>
      <c r="D2108" s="89" t="s">
        <v>1047</v>
      </c>
      <c r="E2108" s="19" t="s">
        <v>2887</v>
      </c>
      <c r="F2108" s="21"/>
      <c r="G2108" s="19" t="s">
        <v>1357</v>
      </c>
      <c r="H2108" s="25" t="str">
        <f t="shared" si="258"/>
        <v>JS400</v>
      </c>
      <c r="I2108" s="25" t="str">
        <f t="shared" si="259"/>
        <v>Non-M</v>
      </c>
      <c r="J2108" s="90"/>
      <c r="K2108" s="79"/>
    </row>
    <row r="2109" spans="1:11" ht="41.25" customHeight="1">
      <c r="A2109" s="18" t="s">
        <v>2895</v>
      </c>
      <c r="B2109" s="19" t="s">
        <v>2718</v>
      </c>
      <c r="C2109" s="19" t="s">
        <v>870</v>
      </c>
      <c r="D2109" s="89" t="s">
        <v>1047</v>
      </c>
      <c r="E2109" s="19" t="s">
        <v>2887</v>
      </c>
      <c r="F2109" s="21"/>
      <c r="G2109" s="19" t="s">
        <v>1398</v>
      </c>
      <c r="H2109" s="25" t="str">
        <f t="shared" si="258"/>
        <v>JS121</v>
      </c>
      <c r="I2109" s="25" t="str">
        <f t="shared" si="259"/>
        <v>Non-M</v>
      </c>
      <c r="J2109" s="90"/>
      <c r="K2109" s="79"/>
    </row>
    <row r="2110" spans="1:11" ht="41.25" customHeight="1">
      <c r="A2110" s="18" t="s">
        <v>2896</v>
      </c>
      <c r="B2110" s="19" t="s">
        <v>2718</v>
      </c>
      <c r="C2110" s="19" t="s">
        <v>870</v>
      </c>
      <c r="D2110" s="89" t="s">
        <v>1047</v>
      </c>
      <c r="E2110" s="19" t="s">
        <v>2887</v>
      </c>
      <c r="F2110" s="21"/>
      <c r="G2110" s="19" t="s">
        <v>1344</v>
      </c>
      <c r="H2110" s="25" t="str">
        <f t="shared" si="258"/>
        <v>JS105</v>
      </c>
      <c r="I2110" s="25" t="str">
        <f t="shared" si="259"/>
        <v>Non-M</v>
      </c>
      <c r="J2110" s="90"/>
      <c r="K2110" s="79"/>
    </row>
    <row r="2111" spans="1:11" ht="41.25" customHeight="1">
      <c r="A2111" s="18" t="s">
        <v>2897</v>
      </c>
      <c r="B2111" s="19" t="s">
        <v>2718</v>
      </c>
      <c r="C2111" s="19" t="s">
        <v>870</v>
      </c>
      <c r="D2111" s="89" t="s">
        <v>1047</v>
      </c>
      <c r="E2111" s="19" t="s">
        <v>2887</v>
      </c>
      <c r="F2111" s="21"/>
      <c r="G2111" s="19" t="s">
        <v>1371</v>
      </c>
      <c r="H2111" s="25" t="str">
        <f>IF(RIGHT(G2111,1)="M", LEFT(G2111,LEN(G2111)-1), G2111)</f>
        <v>HM702</v>
      </c>
      <c r="I2111" s="25" t="str">
        <f>IF(RIGHT(G2111,1)="M","M","Non-M")</f>
        <v>Non-M</v>
      </c>
      <c r="J2111" s="90"/>
      <c r="K2111" s="79"/>
    </row>
    <row r="2112" spans="1:11" ht="41.25" customHeight="1">
      <c r="A2112" s="18" t="s">
        <v>2898</v>
      </c>
      <c r="B2112" s="19" t="s">
        <v>2718</v>
      </c>
      <c r="C2112" s="19" t="s">
        <v>870</v>
      </c>
      <c r="D2112" s="89" t="s">
        <v>1047</v>
      </c>
      <c r="E2112" s="19" t="s">
        <v>2887</v>
      </c>
      <c r="F2112" s="21"/>
      <c r="G2112" s="19" t="s">
        <v>538</v>
      </c>
      <c r="H2112" s="25" t="str">
        <f>IF(RIGHT(G2112,1)="M", LEFT(G2112,LEN(G2112)-1), G2112)</f>
        <v>HM506</v>
      </c>
      <c r="I2112" s="25" t="str">
        <f>IF(RIGHT(G2112,1)="M","M","Non-M")</f>
        <v>M</v>
      </c>
      <c r="J2112" s="90"/>
      <c r="K2112" s="79"/>
    </row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2899</v>
      </c>
      <c r="B2" s="8" t="s">
        <v>2900</v>
      </c>
      <c r="C2" s="8" t="s">
        <v>2901</v>
      </c>
      <c r="D2" s="8" t="s">
        <v>2902</v>
      </c>
      <c r="E2" s="8" t="s">
        <v>2903</v>
      </c>
      <c r="F2" s="8" t="s">
        <v>2904</v>
      </c>
      <c r="G2" s="80" t="s">
        <v>2905</v>
      </c>
      <c r="H2" s="8" t="s">
        <v>2906</v>
      </c>
      <c r="I2" s="8" t="s">
        <v>2907</v>
      </c>
      <c r="J2" s="75" t="s">
        <v>2908</v>
      </c>
      <c r="R2" s="83" t="s">
        <v>2909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2910</v>
      </c>
      <c r="E3" s="10">
        <v>0.1234</v>
      </c>
      <c r="F3" s="10" t="s">
        <v>2911</v>
      </c>
      <c r="G3" s="81">
        <f>Table2[[#This Row],[Current Total FG QTY]]*Table2[[#This Row],[SAM Improvement]]*$S$7</f>
        <v>22089.830484330483</v>
      </c>
      <c r="H3" s="10" t="s">
        <v>2912</v>
      </c>
      <c r="I3" s="10" t="s">
        <v>2913</v>
      </c>
      <c r="J3" s="76">
        <v>46140.696493055599</v>
      </c>
      <c r="R3" s="85" t="s">
        <v>2914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2910</v>
      </c>
      <c r="E4" s="10"/>
      <c r="F4" s="10" t="s">
        <v>2915</v>
      </c>
      <c r="G4" s="81">
        <f>Table2[[#This Row],[Current Total FG QTY]]*Table2[[#This Row],[SAM Improvement]]*$S$7</f>
        <v>0</v>
      </c>
      <c r="H4" s="10"/>
      <c r="I4" s="10" t="s">
        <v>2913</v>
      </c>
      <c r="J4" s="76">
        <v>46149.4283796296</v>
      </c>
      <c r="R4" s="85" t="s">
        <v>2916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2910</v>
      </c>
      <c r="E5" s="10"/>
      <c r="F5" s="10" t="s">
        <v>2915</v>
      </c>
      <c r="G5" s="81">
        <f>Table2[[#This Row],[Current Total FG QTY]]*Table2[[#This Row],[SAM Improvement]]*$S$7</f>
        <v>0</v>
      </c>
      <c r="H5" s="10"/>
      <c r="I5" s="10" t="s">
        <v>2913</v>
      </c>
      <c r="J5" s="76">
        <v>46149.428298611099</v>
      </c>
      <c r="R5" s="85" t="s">
        <v>2917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2910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2910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2913</v>
      </c>
      <c r="J7" s="76">
        <v>46149.4286111111</v>
      </c>
      <c r="R7" s="87" t="s">
        <v>2918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2910</v>
      </c>
      <c r="E8" s="10">
        <v>0.1401</v>
      </c>
      <c r="F8" s="10" t="s">
        <v>2919</v>
      </c>
      <c r="G8" s="81">
        <f>Table2[[#This Row],[Current Total FG QTY]]*Table2[[#This Row],[SAM Improvement]]*$S$7</f>
        <v>11703.17965811966</v>
      </c>
      <c r="H8" s="10" t="s">
        <v>2912</v>
      </c>
      <c r="I8" s="10" t="s">
        <v>2913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2910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2910</v>
      </c>
      <c r="E10" s="10">
        <v>0.1177</v>
      </c>
      <c r="F10" s="10" t="s">
        <v>2919</v>
      </c>
      <c r="G10" s="81">
        <f>Table2[[#This Row],[Current Total FG QTY]]*Table2[[#This Row],[SAM Improvement]]*$S$7</f>
        <v>8856.7573361823361</v>
      </c>
      <c r="H10" s="10"/>
      <c r="I10" s="10" t="s">
        <v>2913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2910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2910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2910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2910</v>
      </c>
      <c r="E14" s="10">
        <v>0</v>
      </c>
      <c r="F14" s="10" t="s">
        <v>2920</v>
      </c>
      <c r="G14" s="81">
        <f>Table2[[#This Row],[Current Total FG QTY]]*Table2[[#This Row],[SAM Improvement]]*$S$7</f>
        <v>0</v>
      </c>
      <c r="H14" s="10" t="s">
        <v>2912</v>
      </c>
      <c r="I14" s="10" t="s">
        <v>2913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2910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2910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2913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2910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2910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2910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2910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2910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2910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2921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2922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2923</v>
      </c>
      <c r="D76">
        <v>163</v>
      </c>
    </row>
    <row r="77" spans="2:4">
      <c r="B77" t="s">
        <v>2924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2925</v>
      </c>
      <c r="D167">
        <v>499</v>
      </c>
    </row>
    <row r="168" spans="2:4">
      <c r="B168" t="s">
        <v>2926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2927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2928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2929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2930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2931</v>
      </c>
      <c r="D210">
        <v>10</v>
      </c>
    </row>
    <row r="211" spans="2:4">
      <c r="B211" t="s">
        <v>2932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2933</v>
      </c>
      <c r="D218">
        <v>69</v>
      </c>
    </row>
    <row r="219" spans="2:4">
      <c r="B219" t="s">
        <v>2934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2935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2934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2936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2937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2938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2939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2940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2941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2942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2943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2944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2945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2946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2947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2948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2949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2829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2950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2951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2952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2953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2954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2955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2956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2957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2958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2959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2960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2961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2548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2675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2962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2963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2964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2965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2966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2967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2968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2969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2970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2971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2972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2861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2973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2974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2975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2976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2977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2978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2979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2715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2980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2981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2982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2983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2984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2463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2985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2026-05-19T19:45:04Z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