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59" documentId="13_ncr:1_{7EF57DF4-89AE-8C42-9C9C-3682908C3E34}" xr6:coauthVersionLast="47" xr6:coauthVersionMax="47" xr10:uidLastSave="{507E1208-3B41-49EF-B3E0-E7B16966B7F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<sst xmlns="http://schemas.openxmlformats.org/spreadsheetml/2006/main" count="11649" uniqueCount="2790">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</sst>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46" activePane="bottomLeft" state="frozen"/>
      <selection pane="bottomLeft" activeCell="F1948" sqref="F194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customHeight="1">
      <c r="A1949" s="96" t="s">
        <v>2693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2694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2695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customHeight="1">
      <c r="A1952" s="96" t="s">
        <v>2696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customHeight="1">
      <c r="A1953" s="96" t="s">
        <v>2697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2698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2699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2700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2701</v>
      </c>
      <c r="B2" s="8" t="s">
        <v>2702</v>
      </c>
      <c r="C2" s="8" t="s">
        <v>2703</v>
      </c>
      <c r="D2" s="8" t="s">
        <v>2704</v>
      </c>
      <c r="E2" s="8" t="s">
        <v>2705</v>
      </c>
      <c r="F2" s="8" t="s">
        <v>2706</v>
      </c>
      <c r="G2" s="80" t="s">
        <v>2707</v>
      </c>
      <c r="H2" s="8" t="s">
        <v>2708</v>
      </c>
      <c r="I2" s="8" t="s">
        <v>2709</v>
      </c>
      <c r="J2" s="75" t="s">
        <v>2710</v>
      </c>
      <c r="R2" s="83" t="s">
        <v>2711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2712</v>
      </c>
      <c r="E3" s="10">
        <v>0.1234</v>
      </c>
      <c r="F3" s="10" t="s">
        <v>2713</v>
      </c>
      <c r="G3" s="81">
        <f>Table2[[#This Row],[Current Total FG QTY]]*Table2[[#This Row],[SAM Improvement]]*$S$7</f>
        <v>22089.830484330483</v>
      </c>
      <c r="H3" s="10" t="s">
        <v>2714</v>
      </c>
      <c r="I3" s="10" t="s">
        <v>2715</v>
      </c>
      <c r="J3" s="76">
        <v>46140.696493055599</v>
      </c>
      <c r="R3" s="85" t="s">
        <v>2716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2712</v>
      </c>
      <c r="E4" s="10"/>
      <c r="F4" s="10" t="s">
        <v>2717</v>
      </c>
      <c r="G4" s="81">
        <f>Table2[[#This Row],[Current Total FG QTY]]*Table2[[#This Row],[SAM Improvement]]*$S$7</f>
        <v>0</v>
      </c>
      <c r="H4" s="10"/>
      <c r="I4" s="10" t="s">
        <v>2715</v>
      </c>
      <c r="J4" s="76">
        <v>46149.4283796296</v>
      </c>
      <c r="R4" s="85" t="s">
        <v>2718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2712</v>
      </c>
      <c r="E5" s="10"/>
      <c r="F5" s="10" t="s">
        <v>2717</v>
      </c>
      <c r="G5" s="81">
        <f>Table2[[#This Row],[Current Total FG QTY]]*Table2[[#This Row],[SAM Improvement]]*$S$7</f>
        <v>0</v>
      </c>
      <c r="H5" s="10"/>
      <c r="I5" s="10" t="s">
        <v>2715</v>
      </c>
      <c r="J5" s="76">
        <v>46149.428298611099</v>
      </c>
      <c r="R5" s="85" t="s">
        <v>2719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2715</v>
      </c>
      <c r="J7" s="76">
        <v>46149.4286111111</v>
      </c>
      <c r="R7" s="87" t="s">
        <v>2720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2712</v>
      </c>
      <c r="E8" s="10">
        <v>0.1401</v>
      </c>
      <c r="F8" s="10" t="s">
        <v>2721</v>
      </c>
      <c r="G8" s="81">
        <f>Table2[[#This Row],[Current Total FG QTY]]*Table2[[#This Row],[SAM Improvement]]*$S$7</f>
        <v>11703.17965811966</v>
      </c>
      <c r="H8" s="10" t="s">
        <v>2714</v>
      </c>
      <c r="I8" s="10" t="s">
        <v>2715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2712</v>
      </c>
      <c r="E10" s="10">
        <v>0.1177</v>
      </c>
      <c r="F10" s="10" t="s">
        <v>2721</v>
      </c>
      <c r="G10" s="81">
        <f>Table2[[#This Row],[Current Total FG QTY]]*Table2[[#This Row],[SAM Improvement]]*$S$7</f>
        <v>8856.7573361823361</v>
      </c>
      <c r="H10" s="10"/>
      <c r="I10" s="10" t="s">
        <v>2715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2712</v>
      </c>
      <c r="E14" s="10">
        <v>0</v>
      </c>
      <c r="F14" s="10" t="s">
        <v>2722</v>
      </c>
      <c r="G14" s="81">
        <f>Table2[[#This Row],[Current Total FG QTY]]*Table2[[#This Row],[SAM Improvement]]*$S$7</f>
        <v>0</v>
      </c>
      <c r="H14" s="10" t="s">
        <v>2714</v>
      </c>
      <c r="I14" s="10" t="s">
        <v>2715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2725</v>
      </c>
      <c r="D76">
        <v>163</v>
      </c>
    </row>
    <row r="77" spans="2:4">
      <c r="B77" t="s">
        <v>2726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2727</v>
      </c>
      <c r="D167">
        <v>499</v>
      </c>
    </row>
    <row r="168" spans="2:4">
      <c r="B168" t="s">
        <v>2728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2730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2733</v>
      </c>
      <c r="D210">
        <v>10</v>
      </c>
    </row>
    <row r="211" spans="2:4">
      <c r="B211" t="s">
        <v>2734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2735</v>
      </c>
      <c r="D218">
        <v>69</v>
      </c>
    </row>
    <row r="219" spans="2:4">
      <c r="B219" t="s">
        <v>2736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2740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2750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2026-05-16T06:39:45Z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