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eek 1" sheetId="1" r:id="rId3"/>
    <sheet state="visible" name="week 2" sheetId="2" r:id="rId4"/>
    <sheet state="visible" name="week 3" sheetId="3" r:id="rId5"/>
    <sheet state="visible" name="week 4" sheetId="4" r:id="rId6"/>
    <sheet state="visible" name="week 5" sheetId="5" r:id="rId7"/>
    <sheet state="visible" name="week 6" sheetId="6" r:id="rId8"/>
    <sheet state="visible" name="week 7" sheetId="7" r:id="rId9"/>
    <sheet state="visible" name="week 8" sheetId="8" r:id="rId10"/>
    <sheet state="visible" name="week 9" sheetId="9" r:id="rId11"/>
    <sheet state="visible" name="week 10" sheetId="10" r:id="rId12"/>
  </sheets>
  <definedNames/>
  <calcPr/>
</workbook>
</file>

<file path=xl/sharedStrings.xml><?xml version="1.0" encoding="utf-8"?>
<sst xmlns="http://schemas.openxmlformats.org/spreadsheetml/2006/main" count="281" uniqueCount="113">
  <si>
    <t>song name</t>
  </si>
  <si>
    <t>submitter</t>
  </si>
  <si>
    <t>gold</t>
  </si>
  <si>
    <t>silver</t>
  </si>
  <si>
    <t>bronze</t>
  </si>
  <si>
    <t>total</t>
  </si>
  <si>
    <t>total w/ bonus</t>
  </si>
  <si>
    <t>recognize count</t>
  </si>
  <si>
    <t>vote gold</t>
  </si>
  <si>
    <t>vote silver</t>
  </si>
  <si>
    <t>vote bronze</t>
  </si>
  <si>
    <t>rec</t>
  </si>
  <si>
    <t>saigo no bansan - radwimps</t>
  </si>
  <si>
    <t>stvntol</t>
  </si>
  <si>
    <t>Koi - Lime</t>
  </si>
  <si>
    <t>jwuphysics</t>
  </si>
  <si>
    <t>Rodrigo y Gabriela - Tamacun</t>
  </si>
  <si>
    <t>frederic - oddloop</t>
  </si>
  <si>
    <t>watchwolf92</t>
  </si>
  <si>
    <t>Halcyon - Runaway (feat. Valentina Franco) [NCS Release]</t>
  </si>
  <si>
    <t>citrus</t>
  </si>
  <si>
    <t>taeyeon - 11:11</t>
  </si>
  <si>
    <t>pseudo</t>
  </si>
  <si>
    <t>nikita</t>
  </si>
  <si>
    <t>Summer Solstice  - Moonlit Sailor</t>
  </si>
  <si>
    <t>chris</t>
  </si>
  <si>
    <t>Ron Pope - A drop in the ocean [with lyrics]</t>
  </si>
  <si>
    <t>psuedo</t>
  </si>
  <si>
    <t>OC ReMix #2514: Pokémon Red Version 'Moondrops' [Mt. Moon Cave] by Sockpuppet</t>
  </si>
  <si>
    <t>Phoria-Melatonin</t>
  </si>
  <si>
    <t>Yosi Horikawa - Bubbles</t>
  </si>
  <si>
    <t>gracebunella</t>
  </si>
  <si>
    <t>Lifting The Seas-Hunt</t>
  </si>
  <si>
    <t>Umphrey's McGee - In The Kitchen (Album Version)</t>
  </si>
  <si>
    <t>羽生結弦「Hope &amp; Legacy」音源（再現</t>
  </si>
  <si>
    <t>vivian(guest)</t>
  </si>
  <si>
    <t>A Fine Frenzy</t>
  </si>
  <si>
    <t>Emancipator</t>
  </si>
  <si>
    <t>Senpai gone love it - oregairu vs jay rock feat kendrick lamar edit</t>
  </si>
  <si>
    <t>RJD2 - Smoke and Mirrors</t>
  </si>
  <si>
    <t>sundial - way home</t>
  </si>
  <si>
    <t>chillin at nemus place - in love with a ghost</t>
  </si>
  <si>
    <t>ゲスの極み乙女 -  ロマンスがありあまる</t>
  </si>
  <si>
    <t>Simcity 4 Music - By The Bay</t>
  </si>
  <si>
    <t>梁靜茹 - 情歌MV</t>
  </si>
  <si>
    <t>haelstrom mz hyde</t>
  </si>
  <si>
    <t>tony(guest)</t>
  </si>
  <si>
    <t>Nada Surf - Inside Of Love</t>
  </si>
  <si>
    <t>Trip4luv - Taiyo Ky</t>
  </si>
  <si>
    <t>guest(Tony)</t>
  </si>
  <si>
    <t>Yellow Magic Orchestra - Firecracker (1978)</t>
  </si>
  <si>
    <t>Alarmist - 'Petrichor'</t>
  </si>
  <si>
    <t>Kyoukai no Kanata Ending Full</t>
  </si>
  <si>
    <t>Pheeno - Open Up</t>
  </si>
  <si>
    <t>Lukas Graham Ordinary Things</t>
  </si>
  <si>
    <t>Kubbi - Algebraic!</t>
  </si>
  <si>
    <t>c h r i s</t>
  </si>
  <si>
    <t>LEMS / Sakura waltz (code"M" Remix) -Live in 大子町-</t>
  </si>
  <si>
    <t>butterfly effect- fox capture plan</t>
  </si>
  <si>
    <t>SunSquabi - After the Rain</t>
  </si>
  <si>
    <t>tony guest</t>
  </si>
  <si>
    <t>"I NEED U" Piano cover 피아노 커버 - BTS 방탄소년단</t>
  </si>
  <si>
    <t>環状線は僕らをのせて / the chef cooks me</t>
  </si>
  <si>
    <t>Natural Cause (9 Theory Remix)</t>
  </si>
  <si>
    <t>MV】Akira Kosemura - Light Dance</t>
  </si>
  <si>
    <t>Wish - Olivia Lufkin [HQ]</t>
  </si>
  <si>
    <t>ODESZA - Say My Name (feat. Zyra) - Lyric Video</t>
  </si>
  <si>
    <t>Sora no Kiseki the 3rd OST - Cradle Where Feelings Rest</t>
  </si>
  <si>
    <t>東方 [Piano] Necrofantasia 『3』</t>
  </si>
  <si>
    <t>tofubeats / トーフビーツ -「すてきなメゾン feat. 玉城ティナ」</t>
  </si>
  <si>
    <t>Jeanne Cherhal Le Tissu</t>
  </si>
  <si>
    <t>Yaeji - Drink I'm Sippin On (Official Music Video)</t>
  </si>
  <si>
    <t>hawk(guest)</t>
  </si>
  <si>
    <t>キリトリセンおさむらいさんverを叩いてみた</t>
  </si>
  <si>
    <t>Rakuen Soundtrack - Build a little world with me (Laura Shigihara)</t>
  </si>
  <si>
    <t>Hidden Orchestra - Antiphon</t>
  </si>
  <si>
    <t>Julie Fowlis - Dh’èirich mi moch madainn cheòthar</t>
  </si>
  <si>
    <t>[Flaming June] Maeda Jun x Yanagi Nagi</t>
  </si>
  <si>
    <t>Godspeed You! Black Emperor - The Cowboy...</t>
  </si>
  <si>
    <t>Ronald Jenkees - Loui</t>
  </si>
  <si>
    <t>filthy- justin timberlake</t>
  </si>
  <si>
    <t>guest(allen)</t>
  </si>
  <si>
    <t>젖고있어 So Wet</t>
  </si>
  <si>
    <t>jonathan</t>
  </si>
  <si>
    <t>Around Thirty Dreaming</t>
  </si>
  <si>
    <t>(Nana Best) 02 - A Little Pain</t>
  </si>
  <si>
    <t>최하민 (Osshun Gum) - Osshun Waves</t>
  </si>
  <si>
    <t>Nils Frahm - Says</t>
  </si>
  <si>
    <t>Goon Squad - Ripe</t>
  </si>
  <si>
    <t>GO - Boys Like Girls</t>
  </si>
  <si>
    <t>ツンデレミマちゃん-手をツナギたい</t>
  </si>
  <si>
    <t>silas(guest)</t>
  </si>
  <si>
    <t>WANIMA -ともに</t>
  </si>
  <si>
    <t>ANOMALIE - MÉTROPOLE</t>
  </si>
  <si>
    <t>the trouble with hello is goodbye-gene harris quartet</t>
  </si>
  <si>
    <t>tony(chris's slot)</t>
  </si>
  <si>
    <t>your best mistake</t>
  </si>
  <si>
    <t>shoji - ❤ Bubble Tea Date ❤</t>
  </si>
  <si>
    <t>Seira Kagami - Follow Me</t>
  </si>
  <si>
    <t>Indigo la end - Rakuen 楽園</t>
  </si>
  <si>
    <t>Ori and the Blind Forest OST - 21 - Escaping the Ruins</t>
  </si>
  <si>
    <t xml:space="preserve"> Ars Prosthetica - By Starlight</t>
  </si>
  <si>
    <t>kevin (guest)</t>
  </si>
  <si>
    <t>Mrs. GREEN APPLE - In the Morning</t>
  </si>
  <si>
    <t>Riddim - Cheer up (구름의 노래 ost)</t>
  </si>
  <si>
    <t>Super Mario Galaxy 2: "Starship Mario" (Fanmade Theme)</t>
  </si>
  <si>
    <t>gucci lewis -relief</t>
  </si>
  <si>
    <t>guest</t>
  </si>
  <si>
    <t>STYLE(Music Video) - TATSUYA MARUYAMA</t>
  </si>
  <si>
    <t>Avril 14th</t>
  </si>
  <si>
    <t>「Sakura Quest ED」Freesia / (K)NoW_NAME</t>
  </si>
  <si>
    <t>Vienna Teng - Recessional</t>
  </si>
  <si>
    <t>Sword Art Online: Ordinal Scale - "Break Beat Bark!" by Yuna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</si>
</sst>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name val="Roboto"/>
    </font>
    <font>
      <color rgb="FF00B0F4"/>
      <name val="Inherit"/>
    </font>
    <font>
      <sz val="11.0"/>
      <color rgb="FF333333"/>
      <name val="Interstate"/>
    </font>
    <font>
      <sz val="11.0"/>
      <color rgb="FF000000"/>
      <name val="Interstate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3" fontId="5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57"/>
    <col customWidth="1" min="2" max="2" width="28.57"/>
    <col customWidth="1" min="3" max="3" width="8.71"/>
    <col customWidth="1" min="4" max="4" width="4.71"/>
    <col customWidth="1" min="5" max="5" width="5.43"/>
    <col customWidth="1" min="6" max="6" width="6.86"/>
    <col customWidth="1" min="7" max="7" width="4.71"/>
    <col customWidth="1" min="10" max="10" width="8.71"/>
    <col customWidth="1" min="11" max="11" width="9.57"/>
    <col customWidth="1" min="12" max="12" width="10.86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>
      <c r="A2" s="1">
        <v>1.0</v>
      </c>
      <c r="B2" s="1" t="s">
        <v>12</v>
      </c>
      <c r="C2" s="1" t="s">
        <v>13</v>
      </c>
      <c r="D2" s="1">
        <v>3.0</v>
      </c>
      <c r="E2" s="1">
        <v>1.0</v>
      </c>
      <c r="F2" s="1"/>
      <c r="G2">
        <f t="shared" ref="G2:G9" si="1">3*D2+2*E2+F2</f>
        <v>11</v>
      </c>
      <c r="H2">
        <f t="shared" ref="H2:H9" si="2">G2+IF(I2&gt;0,0,3)</f>
        <v>14</v>
      </c>
      <c r="J2" s="1">
        <v>2.0</v>
      </c>
      <c r="K2" s="1">
        <v>4.0</v>
      </c>
      <c r="L2" s="1">
        <v>8.0</v>
      </c>
      <c r="M2" s="1"/>
    </row>
    <row r="3">
      <c r="A3" s="1">
        <v>2.0</v>
      </c>
      <c r="B3" s="1" t="s">
        <v>17</v>
      </c>
      <c r="C3" s="1" t="s">
        <v>18</v>
      </c>
      <c r="D3" s="1">
        <v>1.0</v>
      </c>
      <c r="E3" s="1">
        <v>1.0</v>
      </c>
      <c r="F3" s="1">
        <v>1.0</v>
      </c>
      <c r="G3">
        <f t="shared" si="1"/>
        <v>6</v>
      </c>
      <c r="H3">
        <f t="shared" si="2"/>
        <v>9</v>
      </c>
      <c r="J3" s="1">
        <v>1.0</v>
      </c>
      <c r="K3" s="1">
        <v>6.0</v>
      </c>
      <c r="L3" s="1">
        <v>3.0</v>
      </c>
    </row>
    <row r="4">
      <c r="A4" s="1">
        <v>3.0</v>
      </c>
      <c r="B4" s="1" t="s">
        <v>21</v>
      </c>
      <c r="C4" s="1" t="s">
        <v>22</v>
      </c>
      <c r="D4" s="1">
        <v>1.0</v>
      </c>
      <c r="F4" s="1">
        <v>1.0</v>
      </c>
      <c r="G4">
        <f t="shared" si="1"/>
        <v>4</v>
      </c>
      <c r="H4">
        <f t="shared" si="2"/>
        <v>7</v>
      </c>
      <c r="I4" s="1"/>
      <c r="J4" s="1">
        <v>1.0</v>
      </c>
      <c r="K4" s="1">
        <v>8.0</v>
      </c>
      <c r="L4" s="1">
        <v>5.0</v>
      </c>
    </row>
    <row r="5">
      <c r="A5" s="1">
        <v>4.0</v>
      </c>
      <c r="B5" s="1" t="s">
        <v>24</v>
      </c>
      <c r="C5" s="1" t="s">
        <v>25</v>
      </c>
      <c r="E5" s="1">
        <v>2.0</v>
      </c>
      <c r="F5" s="1">
        <v>2.0</v>
      </c>
      <c r="G5">
        <f t="shared" si="1"/>
        <v>6</v>
      </c>
      <c r="H5">
        <f t="shared" si="2"/>
        <v>9</v>
      </c>
      <c r="J5" s="1">
        <v>1.0</v>
      </c>
      <c r="K5" s="1">
        <v>8.0</v>
      </c>
      <c r="L5" s="1">
        <v>2.0</v>
      </c>
      <c r="M5" s="1">
        <v>8.0</v>
      </c>
    </row>
    <row r="6">
      <c r="A6" s="1">
        <v>5.0</v>
      </c>
      <c r="B6" s="1" t="s">
        <v>29</v>
      </c>
      <c r="C6" s="1" t="s">
        <v>23</v>
      </c>
      <c r="F6" s="1">
        <v>1.0</v>
      </c>
      <c r="G6">
        <f t="shared" si="1"/>
        <v>1</v>
      </c>
      <c r="H6">
        <f t="shared" si="2"/>
        <v>4</v>
      </c>
      <c r="J6" s="1">
        <v>6.0</v>
      </c>
      <c r="K6" s="1">
        <v>4.0</v>
      </c>
      <c r="L6" s="1">
        <v>8.0</v>
      </c>
    </row>
    <row r="7">
      <c r="A7" s="1">
        <v>6.0</v>
      </c>
      <c r="B7" s="1" t="s">
        <v>32</v>
      </c>
      <c r="C7" s="1" t="s">
        <v>15</v>
      </c>
      <c r="D7" s="1">
        <v>2.0</v>
      </c>
      <c r="E7" s="1">
        <v>1.0</v>
      </c>
      <c r="G7">
        <f t="shared" si="1"/>
        <v>8</v>
      </c>
      <c r="H7">
        <f t="shared" si="2"/>
        <v>11</v>
      </c>
      <c r="J7" s="1">
        <v>8.0</v>
      </c>
      <c r="K7" s="1">
        <v>7.0</v>
      </c>
      <c r="L7" s="1">
        <v>4.0</v>
      </c>
    </row>
    <row r="8">
      <c r="A8" s="1">
        <v>7.0</v>
      </c>
      <c r="B8" s="1" t="s">
        <v>36</v>
      </c>
      <c r="C8" s="1" t="s">
        <v>20</v>
      </c>
      <c r="E8" s="1">
        <v>1.0</v>
      </c>
      <c r="F8" s="1"/>
      <c r="G8">
        <f t="shared" si="1"/>
        <v>2</v>
      </c>
      <c r="H8">
        <f t="shared" si="2"/>
        <v>5</v>
      </c>
      <c r="J8" s="1">
        <v>3.0</v>
      </c>
      <c r="K8" s="1">
        <v>1.0</v>
      </c>
      <c r="L8" s="1">
        <v>8.0</v>
      </c>
      <c r="M8" s="1"/>
    </row>
    <row r="9">
      <c r="A9" s="1">
        <v>8.0</v>
      </c>
      <c r="B9" s="1" t="s">
        <v>37</v>
      </c>
      <c r="C9" s="1" t="s">
        <v>31</v>
      </c>
      <c r="D9" s="1">
        <v>1.0</v>
      </c>
      <c r="E9" s="1">
        <v>2.0</v>
      </c>
      <c r="F9" s="1">
        <v>3.0</v>
      </c>
      <c r="G9">
        <f t="shared" si="1"/>
        <v>10</v>
      </c>
      <c r="H9">
        <f t="shared" si="2"/>
        <v>10</v>
      </c>
      <c r="I9" s="1">
        <v>1.0</v>
      </c>
      <c r="J9" s="1">
        <v>6.0</v>
      </c>
      <c r="K9" s="1">
        <v>2.0</v>
      </c>
      <c r="L9" s="1">
        <v>4.0</v>
      </c>
    </row>
    <row r="10">
      <c r="A10" s="1"/>
      <c r="B10" s="1"/>
      <c r="C10" s="1"/>
      <c r="D10">
        <f t="shared" ref="D10:G10" si="3">sum(D2:D9)</f>
        <v>8</v>
      </c>
      <c r="E10">
        <f t="shared" si="3"/>
        <v>8</v>
      </c>
      <c r="F10">
        <f t="shared" si="3"/>
        <v>8</v>
      </c>
      <c r="G10">
        <f t="shared" si="3"/>
        <v>48</v>
      </c>
      <c r="I10" s="1"/>
    </row>
    <row r="12">
      <c r="B12" s="1"/>
      <c r="C12" s="3"/>
    </row>
    <row r="13">
      <c r="B13" s="1"/>
      <c r="C13" s="3"/>
    </row>
    <row r="14">
      <c r="B14" s="1"/>
      <c r="C14" s="3"/>
    </row>
    <row r="15">
      <c r="B15" s="1"/>
      <c r="C15" s="3"/>
    </row>
    <row r="16">
      <c r="B16" s="1"/>
      <c r="C16" s="3"/>
    </row>
    <row r="17">
      <c r="B17" s="1"/>
    </row>
    <row r="18">
      <c r="B18" s="1"/>
      <c r="C18" s="3"/>
    </row>
    <row r="20">
      <c r="B20" s="1"/>
      <c r="C20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.14"/>
    <col customWidth="1" min="2" max="2" width="45.0"/>
    <col customWidth="1" min="3" max="3" width="14.57"/>
    <col customWidth="1" min="4" max="4" width="4.71"/>
    <col customWidth="1" min="5" max="5" width="5.43"/>
    <col customWidth="1" min="6" max="6" width="6.86"/>
    <col customWidth="1" min="7" max="7" width="4.71"/>
    <col customWidth="1" min="8" max="8" width="12.57"/>
    <col customWidth="1" min="9" max="9" width="14.29"/>
    <col customWidth="1" min="10" max="10" width="8.71"/>
    <col customWidth="1" min="11" max="11" width="9.57"/>
    <col customWidth="1" min="12" max="12" width="10.86"/>
    <col customWidth="1" min="13" max="13" width="3.71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>
      <c r="A2" s="1">
        <v>1.0</v>
      </c>
      <c r="B2" s="2" t="s">
        <v>104</v>
      </c>
      <c r="C2" s="1" t="s">
        <v>13</v>
      </c>
      <c r="D2" s="1">
        <v>2.0</v>
      </c>
      <c r="E2" s="1">
        <v>1.0</v>
      </c>
      <c r="F2" s="1"/>
      <c r="G2">
        <f t="shared" ref="G2:G9" si="1">3*D2+2*E2+F2</f>
        <v>8</v>
      </c>
      <c r="H2">
        <f t="shared" ref="H2:H9" si="2">G2+IF(I2&gt;0,0,3)</f>
        <v>11</v>
      </c>
      <c r="J2" s="1">
        <v>4.0</v>
      </c>
      <c r="K2" s="1">
        <v>6.0</v>
      </c>
      <c r="L2" s="1">
        <v>7.0</v>
      </c>
      <c r="M2" s="1">
        <v>6.0</v>
      </c>
    </row>
    <row r="3">
      <c r="A3" s="1">
        <v>2.0</v>
      </c>
      <c r="B3" s="2" t="s">
        <v>105</v>
      </c>
      <c r="C3" s="1" t="s">
        <v>25</v>
      </c>
      <c r="D3" s="1"/>
      <c r="E3" s="1"/>
      <c r="F3" s="1"/>
      <c r="G3">
        <f t="shared" si="1"/>
        <v>0</v>
      </c>
      <c r="H3">
        <f t="shared" si="2"/>
        <v>3</v>
      </c>
      <c r="J3" s="1">
        <v>1.0</v>
      </c>
      <c r="K3" s="1">
        <v>6.0</v>
      </c>
      <c r="L3" s="1">
        <v>8.0</v>
      </c>
    </row>
    <row r="4">
      <c r="A4" s="1">
        <v>3.0</v>
      </c>
      <c r="B4" s="2" t="s">
        <v>106</v>
      </c>
      <c r="C4" s="1" t="s">
        <v>107</v>
      </c>
      <c r="D4" s="1"/>
      <c r="E4" s="1"/>
      <c r="F4" s="1">
        <v>1.0</v>
      </c>
      <c r="G4">
        <f t="shared" si="1"/>
        <v>1</v>
      </c>
      <c r="H4">
        <f t="shared" si="2"/>
        <v>4</v>
      </c>
      <c r="I4" s="1"/>
      <c r="J4" s="1"/>
      <c r="K4" s="1"/>
      <c r="L4" s="1"/>
    </row>
    <row r="5">
      <c r="A5" s="1">
        <v>4.0</v>
      </c>
      <c r="B5" s="2" t="s">
        <v>108</v>
      </c>
      <c r="C5" s="1" t="s">
        <v>15</v>
      </c>
      <c r="D5" s="1">
        <v>1.0</v>
      </c>
      <c r="E5" s="1">
        <v>3.0</v>
      </c>
      <c r="F5" s="1">
        <v>1.0</v>
      </c>
      <c r="G5">
        <f t="shared" si="1"/>
        <v>10</v>
      </c>
      <c r="H5">
        <f t="shared" si="2"/>
        <v>13</v>
      </c>
      <c r="I5" s="1"/>
      <c r="J5" s="1">
        <v>8.0</v>
      </c>
      <c r="K5" s="1">
        <v>1.0</v>
      </c>
      <c r="L5" s="1">
        <v>3.0</v>
      </c>
      <c r="M5" s="1"/>
    </row>
    <row r="6">
      <c r="A6" s="1">
        <v>5.0</v>
      </c>
      <c r="B6" s="2" t="s">
        <v>109</v>
      </c>
      <c r="C6" s="1" t="s">
        <v>31</v>
      </c>
      <c r="D6" s="1"/>
      <c r="E6" s="1"/>
      <c r="F6" s="1">
        <v>1.0</v>
      </c>
      <c r="G6">
        <f t="shared" si="1"/>
        <v>1</v>
      </c>
      <c r="H6">
        <f t="shared" si="2"/>
        <v>4</v>
      </c>
      <c r="I6" s="1"/>
      <c r="J6" s="1">
        <v>7.0</v>
      </c>
      <c r="K6" s="1">
        <v>4.0</v>
      </c>
      <c r="L6" s="1">
        <v>8.0</v>
      </c>
    </row>
    <row r="7">
      <c r="A7" s="1">
        <v>6.0</v>
      </c>
      <c r="B7" s="2" t="s">
        <v>110</v>
      </c>
      <c r="C7" s="1" t="s">
        <v>20</v>
      </c>
      <c r="D7" s="1">
        <v>1.0</v>
      </c>
      <c r="E7" s="1">
        <v>3.0</v>
      </c>
      <c r="F7" s="1"/>
      <c r="G7">
        <f t="shared" si="1"/>
        <v>9</v>
      </c>
      <c r="H7">
        <f t="shared" si="2"/>
        <v>9</v>
      </c>
      <c r="I7" s="1">
        <v>1.0</v>
      </c>
      <c r="J7" s="1">
        <v>8.0</v>
      </c>
      <c r="K7" s="1">
        <v>4.0</v>
      </c>
      <c r="L7" s="1">
        <v>5.0</v>
      </c>
    </row>
    <row r="8">
      <c r="A8" s="1">
        <v>7.0</v>
      </c>
      <c r="B8" s="2" t="s">
        <v>111</v>
      </c>
      <c r="C8" s="1" t="s">
        <v>22</v>
      </c>
      <c r="D8" s="1">
        <v>1.0</v>
      </c>
      <c r="E8" s="1"/>
      <c r="F8" s="1">
        <v>1.0</v>
      </c>
      <c r="G8">
        <f t="shared" si="1"/>
        <v>4</v>
      </c>
      <c r="H8">
        <f t="shared" si="2"/>
        <v>7</v>
      </c>
      <c r="J8" s="1">
        <v>6.0</v>
      </c>
      <c r="K8" s="1">
        <v>4.0</v>
      </c>
      <c r="L8" s="1">
        <v>8.0</v>
      </c>
      <c r="M8" s="1"/>
    </row>
    <row r="9">
      <c r="A9" s="1">
        <v>8.0</v>
      </c>
      <c r="B9" s="2" t="s">
        <v>112</v>
      </c>
      <c r="C9" s="1" t="s">
        <v>18</v>
      </c>
      <c r="D9" s="1">
        <v>2.0</v>
      </c>
      <c r="E9" s="1"/>
      <c r="F9" s="1">
        <v>3.0</v>
      </c>
      <c r="G9">
        <f t="shared" si="1"/>
        <v>9</v>
      </c>
      <c r="H9">
        <f t="shared" si="2"/>
        <v>12</v>
      </c>
      <c r="I9" s="1"/>
      <c r="J9" s="1">
        <v>1.0</v>
      </c>
      <c r="K9" s="1">
        <v>6.0</v>
      </c>
      <c r="L9" s="1">
        <v>4.0</v>
      </c>
      <c r="M9" s="1"/>
    </row>
    <row r="10">
      <c r="A10" s="1"/>
      <c r="C10" s="1"/>
      <c r="D10">
        <f t="shared" ref="D10:G10" si="3">sum(D2:D9)</f>
        <v>7</v>
      </c>
      <c r="E10">
        <f t="shared" si="3"/>
        <v>7</v>
      </c>
      <c r="F10">
        <f t="shared" si="3"/>
        <v>7</v>
      </c>
      <c r="G10">
        <f t="shared" si="3"/>
        <v>42</v>
      </c>
    </row>
    <row r="12">
      <c r="B12" s="1"/>
    </row>
    <row r="13">
      <c r="B13" s="1"/>
    </row>
    <row r="14">
      <c r="B14" s="1"/>
    </row>
    <row r="15">
      <c r="B15" s="1"/>
    </row>
    <row r="16">
      <c r="B16" s="1"/>
    </row>
    <row r="17">
      <c r="B17" s="1"/>
    </row>
    <row r="18">
      <c r="B18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57"/>
    <col customWidth="1" min="2" max="2" width="54.43"/>
    <col customWidth="1" min="3" max="3" width="8.71"/>
    <col customWidth="1" min="4" max="4" width="4.71"/>
    <col customWidth="1" min="5" max="5" width="5.43"/>
    <col customWidth="1" min="6" max="6" width="6.86"/>
    <col customWidth="1" min="7" max="7" width="4.71"/>
    <col customWidth="1" min="10" max="10" width="8.71"/>
    <col customWidth="1" min="11" max="11" width="9.57"/>
    <col customWidth="1" min="12" max="12" width="10.86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>
      <c r="A2" s="1">
        <v>1.0</v>
      </c>
      <c r="B2" s="1" t="s">
        <v>38</v>
      </c>
      <c r="C2" s="1" t="s">
        <v>22</v>
      </c>
      <c r="D2" s="1">
        <v>1.0</v>
      </c>
      <c r="E2" s="1"/>
      <c r="G2">
        <f t="shared" ref="G2:G9" si="1">3*D2+2*E2+F2</f>
        <v>3</v>
      </c>
      <c r="H2">
        <f t="shared" ref="H2:H9" si="2">G2+IF(I2&gt;0,0,3)</f>
        <v>3</v>
      </c>
      <c r="I2" s="1">
        <v>1.0</v>
      </c>
      <c r="J2" s="1">
        <v>3.0</v>
      </c>
      <c r="K2" s="1">
        <v>4.0</v>
      </c>
      <c r="L2" s="1">
        <v>6.0</v>
      </c>
    </row>
    <row r="3">
      <c r="A3" s="1">
        <v>2.0</v>
      </c>
      <c r="B3" s="1" t="s">
        <v>39</v>
      </c>
      <c r="C3" s="1" t="s">
        <v>31</v>
      </c>
      <c r="D3" s="1"/>
      <c r="E3" s="1">
        <v>2.0</v>
      </c>
      <c r="F3" s="1"/>
      <c r="G3">
        <f t="shared" si="1"/>
        <v>4</v>
      </c>
      <c r="H3">
        <f t="shared" si="2"/>
        <v>7</v>
      </c>
      <c r="J3" s="1">
        <v>4.0</v>
      </c>
      <c r="K3" s="1">
        <v>3.0</v>
      </c>
      <c r="L3" s="1">
        <v>6.0</v>
      </c>
    </row>
    <row r="4">
      <c r="A4" s="1">
        <v>3.0</v>
      </c>
      <c r="B4" s="1" t="s">
        <v>40</v>
      </c>
      <c r="C4" s="1" t="s">
        <v>13</v>
      </c>
      <c r="D4" s="1">
        <v>2.0</v>
      </c>
      <c r="E4" s="1">
        <v>1.0</v>
      </c>
      <c r="F4" s="1">
        <v>1.0</v>
      </c>
      <c r="G4">
        <f t="shared" si="1"/>
        <v>9</v>
      </c>
      <c r="H4">
        <f t="shared" si="2"/>
        <v>12</v>
      </c>
      <c r="J4" s="1">
        <v>4.0</v>
      </c>
      <c r="K4" s="1">
        <v>2.0</v>
      </c>
      <c r="L4" s="1">
        <v>7.0</v>
      </c>
    </row>
    <row r="5">
      <c r="A5" s="1">
        <v>4.0</v>
      </c>
      <c r="B5" s="1" t="s">
        <v>41</v>
      </c>
      <c r="C5" s="1" t="s">
        <v>15</v>
      </c>
      <c r="D5" s="1">
        <v>2.0</v>
      </c>
      <c r="E5" s="1">
        <v>2.0</v>
      </c>
      <c r="F5" s="1">
        <v>1.0</v>
      </c>
      <c r="G5">
        <f t="shared" si="1"/>
        <v>11</v>
      </c>
      <c r="H5">
        <f t="shared" si="2"/>
        <v>14</v>
      </c>
      <c r="J5" s="1">
        <v>5.0</v>
      </c>
      <c r="K5" s="1">
        <v>2.0</v>
      </c>
      <c r="L5" s="1">
        <v>3.0</v>
      </c>
      <c r="M5" s="1"/>
    </row>
    <row r="6">
      <c r="A6" s="1">
        <v>5.0</v>
      </c>
      <c r="B6" s="2" t="s">
        <v>42</v>
      </c>
      <c r="C6" s="1" t="s">
        <v>18</v>
      </c>
      <c r="D6" s="1">
        <v>1.0</v>
      </c>
      <c r="E6" s="1">
        <v>1.0</v>
      </c>
      <c r="F6" s="1">
        <v>1.0</v>
      </c>
      <c r="G6">
        <f t="shared" si="1"/>
        <v>6</v>
      </c>
      <c r="H6">
        <f t="shared" si="2"/>
        <v>9</v>
      </c>
      <c r="J6" s="1">
        <v>1.0</v>
      </c>
      <c r="K6" s="1">
        <v>4.0</v>
      </c>
      <c r="L6" s="1">
        <v>8.0</v>
      </c>
    </row>
    <row r="7">
      <c r="A7" s="1">
        <v>6.0</v>
      </c>
      <c r="B7" s="1" t="s">
        <v>43</v>
      </c>
      <c r="C7" s="1" t="s">
        <v>25</v>
      </c>
      <c r="D7" s="1"/>
      <c r="E7" s="1">
        <v>1.0</v>
      </c>
      <c r="F7" s="1">
        <v>2.0</v>
      </c>
      <c r="G7">
        <f t="shared" si="1"/>
        <v>4</v>
      </c>
      <c r="H7">
        <f t="shared" si="2"/>
        <v>7</v>
      </c>
      <c r="J7" s="1">
        <v>7.0</v>
      </c>
      <c r="K7" s="1">
        <v>5.0</v>
      </c>
      <c r="L7" s="1">
        <v>4.0</v>
      </c>
    </row>
    <row r="8">
      <c r="A8" s="1">
        <v>7.0</v>
      </c>
      <c r="B8" s="1" t="s">
        <v>44</v>
      </c>
      <c r="C8" s="1" t="s">
        <v>20</v>
      </c>
      <c r="D8" s="1">
        <v>1.0</v>
      </c>
      <c r="E8" s="1"/>
      <c r="F8" s="1">
        <v>1.0</v>
      </c>
      <c r="G8">
        <f t="shared" si="1"/>
        <v>4</v>
      </c>
      <c r="H8">
        <f t="shared" si="2"/>
        <v>7</v>
      </c>
      <c r="J8" s="1">
        <v>3.0</v>
      </c>
      <c r="K8" s="1">
        <v>6.0</v>
      </c>
      <c r="L8" s="1">
        <v>5.0</v>
      </c>
    </row>
    <row r="9">
      <c r="A9" s="1">
        <v>8.0</v>
      </c>
      <c r="B9" s="1" t="s">
        <v>45</v>
      </c>
      <c r="C9" s="1" t="s">
        <v>46</v>
      </c>
      <c r="D9" s="1"/>
      <c r="E9" s="1"/>
      <c r="F9" s="1">
        <v>1.0</v>
      </c>
      <c r="G9">
        <f t="shared" si="1"/>
        <v>1</v>
      </c>
      <c r="H9">
        <f t="shared" si="2"/>
        <v>1</v>
      </c>
      <c r="I9" s="1">
        <v>1.0</v>
      </c>
      <c r="J9" s="1"/>
      <c r="K9" s="1"/>
      <c r="L9" s="1"/>
    </row>
    <row r="10">
      <c r="B10" s="1"/>
      <c r="C10" s="1"/>
      <c r="D10">
        <f t="shared" ref="D10:G10" si="3">sum(D2:D9)</f>
        <v>7</v>
      </c>
      <c r="E10">
        <f t="shared" si="3"/>
        <v>7</v>
      </c>
      <c r="F10">
        <f t="shared" si="3"/>
        <v>7</v>
      </c>
      <c r="G10">
        <f t="shared" si="3"/>
        <v>42</v>
      </c>
    </row>
    <row r="12">
      <c r="A12" s="1"/>
      <c r="B12" s="1"/>
      <c r="C12" s="3"/>
    </row>
    <row r="13">
      <c r="A13" s="1"/>
      <c r="B13" s="1"/>
      <c r="C13" s="3"/>
    </row>
    <row r="14">
      <c r="A14" s="1"/>
      <c r="B14" s="1"/>
      <c r="C14" s="3"/>
    </row>
    <row r="15">
      <c r="A15" s="1"/>
      <c r="B15" s="1"/>
      <c r="C15" s="3"/>
    </row>
    <row r="16">
      <c r="A16" s="1"/>
      <c r="B16" s="1"/>
      <c r="C16" s="3"/>
    </row>
    <row r="17">
      <c r="A17" s="1"/>
      <c r="B17" s="1"/>
      <c r="C17" s="3"/>
    </row>
    <row r="18">
      <c r="A18" s="1"/>
      <c r="B18" s="1"/>
      <c r="C18" s="3"/>
    </row>
    <row r="19">
      <c r="A19" s="1"/>
      <c r="B19" s="1"/>
      <c r="C19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57"/>
    <col customWidth="1" min="2" max="2" width="34.57"/>
    <col customWidth="1" min="3" max="3" width="10.14"/>
    <col customWidth="1" min="4" max="4" width="4.71"/>
    <col customWidth="1" min="5" max="5" width="5.43"/>
    <col customWidth="1" min="6" max="6" width="6.86"/>
    <col customWidth="1" min="7" max="7" width="4.71"/>
    <col customWidth="1" min="10" max="10" width="8.71"/>
    <col customWidth="1" min="11" max="11" width="9.57"/>
    <col customWidth="1" min="12" max="12" width="10.86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>
      <c r="A2" s="1">
        <v>1.0</v>
      </c>
      <c r="B2" s="2" t="s">
        <v>14</v>
      </c>
      <c r="C2" s="1" t="s">
        <v>15</v>
      </c>
      <c r="D2" s="1">
        <v>2.0</v>
      </c>
      <c r="E2" s="1">
        <v>1.0</v>
      </c>
      <c r="F2" s="1">
        <v>1.0</v>
      </c>
      <c r="G2">
        <f t="shared" ref="G2:G10" si="1">3*D2+2*E2+F2</f>
        <v>9</v>
      </c>
      <c r="H2">
        <f t="shared" ref="H2:H9" si="2">G2+IF(I2&gt;0,0,3)</f>
        <v>12</v>
      </c>
      <c r="J2" s="1">
        <v>2.0</v>
      </c>
      <c r="K2" s="1">
        <v>7.0</v>
      </c>
      <c r="L2" s="1">
        <v>4.0</v>
      </c>
    </row>
    <row r="3">
      <c r="A3" s="1">
        <v>2.0</v>
      </c>
      <c r="B3" s="2" t="s">
        <v>16</v>
      </c>
      <c r="C3" s="1" t="s">
        <v>13</v>
      </c>
      <c r="D3" s="1">
        <v>2.0</v>
      </c>
      <c r="E3" s="1"/>
      <c r="F3" s="1">
        <v>1.0</v>
      </c>
      <c r="G3">
        <f t="shared" si="1"/>
        <v>7</v>
      </c>
      <c r="H3">
        <f t="shared" si="2"/>
        <v>10</v>
      </c>
      <c r="J3" s="1">
        <v>1.0</v>
      </c>
      <c r="K3" s="1">
        <v>6.0</v>
      </c>
      <c r="L3" s="1">
        <v>5.0</v>
      </c>
    </row>
    <row r="4">
      <c r="A4" s="1">
        <v>3.0</v>
      </c>
      <c r="B4" s="2" t="s">
        <v>19</v>
      </c>
      <c r="C4" s="1" t="s">
        <v>20</v>
      </c>
      <c r="D4" s="1">
        <v>1.0</v>
      </c>
      <c r="E4" s="1">
        <v>1.0</v>
      </c>
      <c r="F4" s="1">
        <v>1.0</v>
      </c>
      <c r="G4">
        <f t="shared" si="1"/>
        <v>6</v>
      </c>
      <c r="H4">
        <f t="shared" si="2"/>
        <v>9</v>
      </c>
      <c r="J4" s="1">
        <v>4.0</v>
      </c>
      <c r="K4" s="1">
        <v>1.0</v>
      </c>
      <c r="L4" s="1">
        <v>8.0</v>
      </c>
    </row>
    <row r="5">
      <c r="A5" s="1">
        <v>4.0</v>
      </c>
      <c r="B5" s="1"/>
      <c r="C5" s="1" t="s">
        <v>23</v>
      </c>
      <c r="E5" s="1"/>
      <c r="F5" s="1"/>
      <c r="G5">
        <f t="shared" si="1"/>
        <v>0</v>
      </c>
      <c r="H5">
        <f t="shared" si="2"/>
        <v>3</v>
      </c>
      <c r="J5" s="1"/>
      <c r="K5" s="1"/>
      <c r="L5" s="1"/>
      <c r="M5" s="1"/>
    </row>
    <row r="6">
      <c r="A6" s="1">
        <v>5.0</v>
      </c>
      <c r="B6" s="2" t="s">
        <v>26</v>
      </c>
      <c r="C6" s="1" t="s">
        <v>27</v>
      </c>
      <c r="D6" s="1">
        <v>1.0</v>
      </c>
      <c r="F6" s="1">
        <v>1.0</v>
      </c>
      <c r="G6">
        <f t="shared" si="1"/>
        <v>4</v>
      </c>
      <c r="H6">
        <f t="shared" si="2"/>
        <v>4</v>
      </c>
      <c r="I6" s="1">
        <v>1.0</v>
      </c>
      <c r="J6" s="1">
        <v>3.0</v>
      </c>
      <c r="K6" s="1">
        <v>4.0</v>
      </c>
      <c r="L6" s="1">
        <v>6.0</v>
      </c>
    </row>
    <row r="7">
      <c r="A7" s="1">
        <v>6.0</v>
      </c>
      <c r="B7" s="2" t="s">
        <v>28</v>
      </c>
      <c r="C7" s="1" t="s">
        <v>25</v>
      </c>
      <c r="D7" s="1"/>
      <c r="E7" s="1">
        <v>2.0</v>
      </c>
      <c r="F7" s="1">
        <v>1.0</v>
      </c>
      <c r="G7">
        <f t="shared" si="1"/>
        <v>5</v>
      </c>
      <c r="H7">
        <f t="shared" si="2"/>
        <v>8</v>
      </c>
      <c r="J7" s="1">
        <v>1.0</v>
      </c>
      <c r="K7" s="1">
        <v>3.0</v>
      </c>
      <c r="L7" s="1">
        <v>2.0</v>
      </c>
    </row>
    <row r="8">
      <c r="A8" s="1">
        <v>7.0</v>
      </c>
      <c r="B8" s="2" t="s">
        <v>30</v>
      </c>
      <c r="C8" s="1" t="s">
        <v>31</v>
      </c>
      <c r="E8" s="1">
        <v>1.0</v>
      </c>
      <c r="G8">
        <f t="shared" si="1"/>
        <v>2</v>
      </c>
      <c r="H8">
        <f t="shared" si="2"/>
        <v>5</v>
      </c>
      <c r="J8" s="1">
        <v>2.0</v>
      </c>
      <c r="K8" s="1">
        <v>4.0</v>
      </c>
      <c r="L8" s="1">
        <v>1.0</v>
      </c>
    </row>
    <row r="9">
      <c r="A9" s="1">
        <v>8.0</v>
      </c>
      <c r="B9" s="2" t="s">
        <v>33</v>
      </c>
      <c r="C9" s="1" t="s">
        <v>18</v>
      </c>
      <c r="D9" s="1"/>
      <c r="E9" s="1"/>
      <c r="F9" s="1">
        <v>1.0</v>
      </c>
      <c r="G9">
        <f t="shared" si="1"/>
        <v>1</v>
      </c>
      <c r="H9">
        <f t="shared" si="2"/>
        <v>4</v>
      </c>
      <c r="I9" s="1"/>
      <c r="J9" s="1">
        <v>5.0</v>
      </c>
      <c r="K9" s="1">
        <v>6.0</v>
      </c>
      <c r="L9" s="1">
        <v>3.0</v>
      </c>
    </row>
    <row r="10">
      <c r="A10" s="1">
        <v>4.0</v>
      </c>
      <c r="B10" s="2" t="s">
        <v>34</v>
      </c>
      <c r="C10" s="1" t="s">
        <v>35</v>
      </c>
      <c r="D10" s="1">
        <v>1.0</v>
      </c>
      <c r="E10" s="1">
        <v>2.0</v>
      </c>
      <c r="F10" s="1">
        <v>1.0</v>
      </c>
      <c r="G10">
        <f t="shared" si="1"/>
        <v>8</v>
      </c>
    </row>
    <row r="11">
      <c r="D11">
        <f t="shared" ref="D11:G11" si="3">sum(D2:D10)</f>
        <v>7</v>
      </c>
      <c r="E11">
        <f t="shared" si="3"/>
        <v>7</v>
      </c>
      <c r="F11">
        <f t="shared" si="3"/>
        <v>7</v>
      </c>
      <c r="G11">
        <f t="shared" si="3"/>
        <v>42</v>
      </c>
    </row>
    <row r="12">
      <c r="B12" s="1"/>
    </row>
    <row r="13">
      <c r="B13" s="1"/>
    </row>
    <row r="14">
      <c r="B14" s="1"/>
    </row>
    <row r="15">
      <c r="B15" s="1"/>
    </row>
    <row r="16">
      <c r="B16" s="1"/>
    </row>
    <row r="17">
      <c r="B17" s="1"/>
    </row>
    <row r="18">
      <c r="B18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54.71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>
      <c r="A2" s="1">
        <v>1.0</v>
      </c>
      <c r="B2" s="2" t="s">
        <v>66</v>
      </c>
      <c r="C2" s="1" t="s">
        <v>31</v>
      </c>
      <c r="D2" s="1"/>
      <c r="E2" s="1">
        <v>3.0</v>
      </c>
      <c r="F2" s="1">
        <v>1.0</v>
      </c>
      <c r="G2">
        <f t="shared" ref="G2:G9" si="1">3*D2+2*E2+F2</f>
        <v>7</v>
      </c>
      <c r="H2">
        <f t="shared" ref="H2:H9" si="2">G2+IF(I2&gt;0,0,3)</f>
        <v>10</v>
      </c>
      <c r="J2" s="1">
        <v>5.0</v>
      </c>
      <c r="K2" s="1">
        <v>7.0</v>
      </c>
      <c r="L2" s="1">
        <v>8.0</v>
      </c>
    </row>
    <row r="3">
      <c r="A3" s="1">
        <v>2.0</v>
      </c>
      <c r="B3" s="2" t="s">
        <v>67</v>
      </c>
      <c r="C3" s="1" t="s">
        <v>20</v>
      </c>
      <c r="D3" s="1">
        <v>1.0</v>
      </c>
      <c r="E3" s="1">
        <v>1.0</v>
      </c>
      <c r="F3" s="1"/>
      <c r="G3">
        <f t="shared" si="1"/>
        <v>5</v>
      </c>
      <c r="H3">
        <f t="shared" si="2"/>
        <v>8</v>
      </c>
      <c r="J3" s="1">
        <v>8.0</v>
      </c>
      <c r="K3" s="1">
        <v>3.0</v>
      </c>
      <c r="L3" s="1">
        <v>5.0</v>
      </c>
    </row>
    <row r="4">
      <c r="A4" s="1">
        <v>3.0</v>
      </c>
      <c r="B4" s="2" t="s">
        <v>68</v>
      </c>
      <c r="C4" s="1" t="s">
        <v>56</v>
      </c>
      <c r="D4" s="1"/>
      <c r="E4" s="1">
        <v>2.0</v>
      </c>
      <c r="F4" s="1">
        <v>2.0</v>
      </c>
      <c r="G4">
        <f t="shared" si="1"/>
        <v>6</v>
      </c>
      <c r="H4">
        <f t="shared" si="2"/>
        <v>9</v>
      </c>
      <c r="J4" s="1">
        <v>8.0</v>
      </c>
      <c r="K4" s="1">
        <v>2.0</v>
      </c>
      <c r="L4" s="1">
        <v>1.0</v>
      </c>
    </row>
    <row r="5">
      <c r="A5" s="1">
        <v>4.0</v>
      </c>
      <c r="B5" s="2" t="s">
        <v>69</v>
      </c>
      <c r="C5" s="1" t="s">
        <v>15</v>
      </c>
      <c r="D5" s="1">
        <v>1.0</v>
      </c>
      <c r="E5" s="1"/>
      <c r="F5" s="1"/>
      <c r="G5">
        <f t="shared" si="1"/>
        <v>3</v>
      </c>
      <c r="H5">
        <f t="shared" si="2"/>
        <v>6</v>
      </c>
      <c r="J5" s="1">
        <v>7.0</v>
      </c>
      <c r="K5" s="1">
        <v>1.0</v>
      </c>
      <c r="L5" s="1">
        <v>3.0</v>
      </c>
      <c r="M5" s="1"/>
    </row>
    <row r="6">
      <c r="A6" s="1">
        <v>5.0</v>
      </c>
      <c r="B6" s="2" t="s">
        <v>70</v>
      </c>
      <c r="C6" s="1" t="s">
        <v>13</v>
      </c>
      <c r="D6" s="1">
        <v>1.0</v>
      </c>
      <c r="F6" s="1">
        <v>1.0</v>
      </c>
      <c r="G6">
        <f t="shared" si="1"/>
        <v>4</v>
      </c>
      <c r="H6">
        <f t="shared" si="2"/>
        <v>7</v>
      </c>
      <c r="I6" s="1"/>
      <c r="J6" s="1">
        <v>7.0</v>
      </c>
      <c r="K6" s="1">
        <v>1.0</v>
      </c>
      <c r="L6" s="1">
        <v>3.0</v>
      </c>
    </row>
    <row r="7">
      <c r="A7" s="1">
        <v>6.0</v>
      </c>
      <c r="B7" s="2" t="s">
        <v>71</v>
      </c>
      <c r="C7" s="1" t="s">
        <v>72</v>
      </c>
      <c r="D7" s="1"/>
      <c r="E7" s="1"/>
      <c r="F7" s="1">
        <v>1.0</v>
      </c>
      <c r="G7">
        <f t="shared" si="1"/>
        <v>1</v>
      </c>
      <c r="H7">
        <f t="shared" si="2"/>
        <v>4</v>
      </c>
      <c r="J7" s="1"/>
      <c r="K7" s="1"/>
      <c r="L7" s="1"/>
    </row>
    <row r="8">
      <c r="A8" s="1">
        <v>7.0</v>
      </c>
      <c r="B8" s="2" t="s">
        <v>73</v>
      </c>
      <c r="C8" s="1" t="s">
        <v>18</v>
      </c>
      <c r="D8" s="1">
        <v>2.0</v>
      </c>
      <c r="E8" s="1">
        <v>1.0</v>
      </c>
      <c r="G8">
        <f t="shared" si="1"/>
        <v>8</v>
      </c>
      <c r="H8">
        <f t="shared" si="2"/>
        <v>11</v>
      </c>
      <c r="J8" s="1">
        <v>4.0</v>
      </c>
      <c r="K8" s="1">
        <v>1.0</v>
      </c>
      <c r="L8" s="1">
        <v>8.0</v>
      </c>
    </row>
    <row r="9">
      <c r="A9" s="1">
        <v>8.0</v>
      </c>
      <c r="B9" s="2" t="s">
        <v>74</v>
      </c>
      <c r="C9" s="1" t="s">
        <v>22</v>
      </c>
      <c r="D9" s="1">
        <v>2.0</v>
      </c>
      <c r="E9" s="1"/>
      <c r="F9" s="1">
        <v>2.0</v>
      </c>
      <c r="G9">
        <f t="shared" si="1"/>
        <v>8</v>
      </c>
      <c r="H9">
        <f t="shared" si="2"/>
        <v>11</v>
      </c>
      <c r="I9" s="1"/>
      <c r="J9" s="1">
        <v>2.0</v>
      </c>
      <c r="K9" s="1">
        <v>3.0</v>
      </c>
      <c r="L9" s="1">
        <v>6.0</v>
      </c>
    </row>
    <row r="10">
      <c r="A10" s="1"/>
      <c r="B10" s="2"/>
      <c r="C10" s="1"/>
      <c r="D10">
        <f t="shared" ref="D10:G10" si="3">sum(D2:D9)</f>
        <v>7</v>
      </c>
      <c r="E10">
        <f t="shared" si="3"/>
        <v>7</v>
      </c>
      <c r="F10">
        <f t="shared" si="3"/>
        <v>7</v>
      </c>
      <c r="G10">
        <f t="shared" si="3"/>
        <v>42</v>
      </c>
    </row>
    <row r="12">
      <c r="B12" s="1"/>
    </row>
    <row r="13">
      <c r="B13" s="1"/>
    </row>
    <row r="14">
      <c r="B14" s="1"/>
    </row>
    <row r="15">
      <c r="B15" s="1"/>
    </row>
    <row r="16">
      <c r="B16" s="1"/>
    </row>
    <row r="17">
      <c r="B17" s="1"/>
    </row>
    <row r="18">
      <c r="B18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.14"/>
    <col customWidth="1" min="2" max="2" width="37.14"/>
    <col customWidth="1" min="4" max="4" width="4.71"/>
    <col customWidth="1" min="5" max="5" width="5.43"/>
    <col customWidth="1" min="6" max="6" width="6.86"/>
    <col customWidth="1" min="7" max="7" width="4.71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>
      <c r="A2" s="1">
        <v>1.0</v>
      </c>
      <c r="B2" s="2" t="s">
        <v>47</v>
      </c>
      <c r="C2" s="1" t="s">
        <v>20</v>
      </c>
      <c r="D2" s="1">
        <v>1.0</v>
      </c>
      <c r="E2" s="1">
        <v>1.0</v>
      </c>
      <c r="F2" s="1"/>
      <c r="G2">
        <f t="shared" ref="G2:G9" si="1">3*D2+2*E2+F2</f>
        <v>5</v>
      </c>
      <c r="H2">
        <f t="shared" ref="H2:H9" si="2">G2+IF(I2&gt;0,0,3)</f>
        <v>8</v>
      </c>
      <c r="J2" s="1">
        <v>2.0</v>
      </c>
      <c r="K2" s="1">
        <v>5.0</v>
      </c>
      <c r="L2" s="1">
        <v>6.0</v>
      </c>
    </row>
    <row r="3">
      <c r="A3" s="1">
        <v>2.0</v>
      </c>
      <c r="B3" s="2" t="s">
        <v>48</v>
      </c>
      <c r="C3" s="1" t="s">
        <v>49</v>
      </c>
      <c r="D3" s="1">
        <v>2.0</v>
      </c>
      <c r="E3" s="1">
        <v>3.0</v>
      </c>
      <c r="F3" s="1"/>
      <c r="G3">
        <f t="shared" si="1"/>
        <v>12</v>
      </c>
      <c r="H3">
        <f t="shared" si="2"/>
        <v>15</v>
      </c>
      <c r="J3" s="1"/>
      <c r="K3" s="1"/>
      <c r="L3" s="1"/>
    </row>
    <row r="4">
      <c r="A4" s="1">
        <v>3.0</v>
      </c>
      <c r="B4" s="2" t="s">
        <v>50</v>
      </c>
      <c r="C4" s="1" t="s">
        <v>15</v>
      </c>
      <c r="D4" s="1">
        <v>1.0</v>
      </c>
      <c r="E4" s="1">
        <v>2.0</v>
      </c>
      <c r="F4" s="1"/>
      <c r="G4">
        <f t="shared" si="1"/>
        <v>7</v>
      </c>
      <c r="H4">
        <f t="shared" si="2"/>
        <v>10</v>
      </c>
      <c r="J4" s="1">
        <v>4.0</v>
      </c>
      <c r="K4" s="1">
        <v>2.0</v>
      </c>
      <c r="L4" s="1">
        <v>8.0</v>
      </c>
    </row>
    <row r="5">
      <c r="A5" s="1">
        <v>4.0</v>
      </c>
      <c r="B5" s="2" t="s">
        <v>51</v>
      </c>
      <c r="C5" s="1" t="s">
        <v>31</v>
      </c>
      <c r="D5" s="1">
        <v>1.0</v>
      </c>
      <c r="E5" s="1"/>
      <c r="F5" s="1"/>
      <c r="G5">
        <f t="shared" si="1"/>
        <v>3</v>
      </c>
      <c r="H5">
        <f t="shared" si="2"/>
        <v>6</v>
      </c>
      <c r="J5" s="1">
        <v>3.0</v>
      </c>
      <c r="K5" s="1">
        <v>2.0</v>
      </c>
      <c r="L5" s="1">
        <v>8.0</v>
      </c>
      <c r="M5" s="1"/>
    </row>
    <row r="6">
      <c r="A6" s="1">
        <v>5.0</v>
      </c>
      <c r="B6" s="2" t="s">
        <v>52</v>
      </c>
      <c r="C6" s="1" t="s">
        <v>22</v>
      </c>
      <c r="D6" s="1">
        <v>2.0</v>
      </c>
      <c r="E6" s="1">
        <v>1.0</v>
      </c>
      <c r="F6" s="1"/>
      <c r="G6">
        <f t="shared" si="1"/>
        <v>8</v>
      </c>
      <c r="H6">
        <f t="shared" si="2"/>
        <v>11</v>
      </c>
      <c r="I6" s="1"/>
      <c r="J6" s="1">
        <v>2.0</v>
      </c>
      <c r="K6" s="1">
        <v>3.0</v>
      </c>
      <c r="L6" s="1">
        <v>8.0</v>
      </c>
    </row>
    <row r="7">
      <c r="A7" s="1">
        <v>6.0</v>
      </c>
      <c r="B7" s="2" t="s">
        <v>53</v>
      </c>
      <c r="C7" s="1" t="s">
        <v>13</v>
      </c>
      <c r="D7" s="1"/>
      <c r="E7" s="1"/>
      <c r="F7" s="1">
        <v>1.0</v>
      </c>
      <c r="G7">
        <f t="shared" si="1"/>
        <v>1</v>
      </c>
      <c r="H7">
        <f t="shared" si="2"/>
        <v>4</v>
      </c>
      <c r="J7" s="1">
        <v>1.0</v>
      </c>
      <c r="K7" s="1">
        <v>2.0</v>
      </c>
      <c r="L7" s="1">
        <v>7.0</v>
      </c>
    </row>
    <row r="8">
      <c r="A8" s="1">
        <v>7.0</v>
      </c>
      <c r="B8" s="2" t="s">
        <v>54</v>
      </c>
      <c r="C8" s="1" t="s">
        <v>18</v>
      </c>
      <c r="D8" s="1"/>
      <c r="E8" s="1"/>
      <c r="F8" s="1">
        <v>2.0</v>
      </c>
      <c r="G8">
        <f t="shared" si="1"/>
        <v>2</v>
      </c>
      <c r="H8">
        <f t="shared" si="2"/>
        <v>5</v>
      </c>
      <c r="J8" s="1">
        <v>5.0</v>
      </c>
      <c r="K8" s="1">
        <v>3.0</v>
      </c>
      <c r="L8" s="1">
        <v>8.0</v>
      </c>
    </row>
    <row r="9">
      <c r="A9" s="1">
        <v>8.0</v>
      </c>
      <c r="B9" s="4" t="s">
        <v>55</v>
      </c>
      <c r="C9" s="1" t="s">
        <v>56</v>
      </c>
      <c r="D9" s="1"/>
      <c r="E9" s="1"/>
      <c r="F9" s="1">
        <v>4.0</v>
      </c>
      <c r="G9">
        <f t="shared" si="1"/>
        <v>4</v>
      </c>
      <c r="H9">
        <f t="shared" si="2"/>
        <v>7</v>
      </c>
      <c r="I9" s="1"/>
      <c r="J9" s="1">
        <v>5.0</v>
      </c>
      <c r="K9" s="1">
        <v>1.0</v>
      </c>
      <c r="L9" s="1">
        <v>7.0</v>
      </c>
    </row>
    <row r="10">
      <c r="A10" s="1"/>
      <c r="C10" s="1"/>
      <c r="D10">
        <f t="shared" ref="D10:G10" si="3">sum(D2:D9)</f>
        <v>7</v>
      </c>
      <c r="E10">
        <f t="shared" si="3"/>
        <v>7</v>
      </c>
      <c r="F10">
        <f t="shared" si="3"/>
        <v>7</v>
      </c>
      <c r="G10">
        <f t="shared" si="3"/>
        <v>42</v>
      </c>
    </row>
    <row r="12">
      <c r="B12" s="1"/>
    </row>
    <row r="13">
      <c r="B13" s="1"/>
    </row>
    <row r="14">
      <c r="B14" s="1"/>
    </row>
    <row r="15">
      <c r="B15" s="1"/>
    </row>
    <row r="16">
      <c r="B16" s="1"/>
    </row>
    <row r="17">
      <c r="B17" s="1"/>
    </row>
    <row r="18">
      <c r="B18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.14"/>
    <col customWidth="1" min="2" max="2" width="37.14"/>
    <col customWidth="1" min="3" max="3" width="11.43"/>
    <col customWidth="1" min="4" max="4" width="4.71"/>
    <col customWidth="1" min="5" max="5" width="5.43"/>
    <col customWidth="1" min="6" max="6" width="6.86"/>
    <col customWidth="1" min="7" max="7" width="4.71"/>
    <col customWidth="1" min="8" max="8" width="12.57"/>
    <col customWidth="1" min="9" max="9" width="14.29"/>
    <col customWidth="1" min="10" max="10" width="8.71"/>
    <col customWidth="1" min="11" max="11" width="9.57"/>
    <col customWidth="1" min="12" max="12" width="10.86"/>
    <col customWidth="1" min="13" max="13" width="3.71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>
      <c r="A2" s="1">
        <v>1.0</v>
      </c>
      <c r="B2" s="2" t="s">
        <v>57</v>
      </c>
      <c r="C2" s="1" t="s">
        <v>15</v>
      </c>
      <c r="D2" s="1">
        <v>2.0</v>
      </c>
      <c r="E2" s="1"/>
      <c r="F2" s="1">
        <v>1.0</v>
      </c>
      <c r="G2">
        <f t="shared" ref="G2:G9" si="1">3*D2+2*E2+F2</f>
        <v>7</v>
      </c>
      <c r="H2">
        <f t="shared" ref="H2:H9" si="2">G2+IF(I2&gt;0,0,3)</f>
        <v>10</v>
      </c>
      <c r="J2" s="1">
        <v>2.0</v>
      </c>
      <c r="K2" s="1">
        <v>8.0</v>
      </c>
      <c r="L2" s="1">
        <v>6.0</v>
      </c>
    </row>
    <row r="3">
      <c r="A3" s="1">
        <v>2.0</v>
      </c>
      <c r="B3" s="2" t="s">
        <v>58</v>
      </c>
      <c r="C3" s="1" t="s">
        <v>18</v>
      </c>
      <c r="D3" s="1">
        <v>1.0</v>
      </c>
      <c r="E3" s="1">
        <v>2.0</v>
      </c>
      <c r="F3" s="1"/>
      <c r="G3">
        <f t="shared" si="1"/>
        <v>7</v>
      </c>
      <c r="H3">
        <f t="shared" si="2"/>
        <v>10</v>
      </c>
      <c r="J3" s="1">
        <v>5.0</v>
      </c>
      <c r="K3" s="1">
        <v>3.0</v>
      </c>
      <c r="L3" s="1">
        <v>8.0</v>
      </c>
    </row>
    <row r="4">
      <c r="A4" s="1">
        <v>3.0</v>
      </c>
      <c r="B4" s="2" t="s">
        <v>59</v>
      </c>
      <c r="C4" s="1" t="s">
        <v>60</v>
      </c>
      <c r="D4" s="1"/>
      <c r="E4" s="1">
        <v>1.0</v>
      </c>
      <c r="F4" s="1"/>
      <c r="G4">
        <f t="shared" si="1"/>
        <v>2</v>
      </c>
      <c r="H4">
        <f t="shared" si="2"/>
        <v>5</v>
      </c>
      <c r="J4" s="1"/>
      <c r="K4" s="1"/>
      <c r="L4" s="1"/>
    </row>
    <row r="5">
      <c r="A5" s="1">
        <v>4.0</v>
      </c>
      <c r="B5" s="2" t="s">
        <v>61</v>
      </c>
      <c r="C5" s="1" t="s">
        <v>27</v>
      </c>
      <c r="D5" s="1">
        <v>1.0</v>
      </c>
      <c r="E5" s="1">
        <v>1.0</v>
      </c>
      <c r="F5" s="1">
        <v>1.0</v>
      </c>
      <c r="G5">
        <f t="shared" si="1"/>
        <v>6</v>
      </c>
      <c r="H5">
        <f t="shared" si="2"/>
        <v>6</v>
      </c>
      <c r="I5" s="1">
        <v>1.0</v>
      </c>
      <c r="J5" s="1">
        <v>1.0</v>
      </c>
      <c r="K5" s="1">
        <v>2.0</v>
      </c>
      <c r="L5" s="1">
        <v>8.0</v>
      </c>
      <c r="M5" s="1"/>
    </row>
    <row r="6">
      <c r="A6" s="1">
        <v>5.0</v>
      </c>
      <c r="B6" s="2" t="s">
        <v>62</v>
      </c>
      <c r="C6" s="1" t="s">
        <v>13</v>
      </c>
      <c r="D6" s="1">
        <v>1.0</v>
      </c>
      <c r="E6" s="1"/>
      <c r="F6" s="1"/>
      <c r="G6">
        <f t="shared" si="1"/>
        <v>3</v>
      </c>
      <c r="H6">
        <f t="shared" si="2"/>
        <v>6</v>
      </c>
      <c r="I6" s="1"/>
      <c r="J6" s="1">
        <v>7.0</v>
      </c>
      <c r="K6" s="1">
        <v>8.0</v>
      </c>
      <c r="L6" s="1">
        <v>4.0</v>
      </c>
    </row>
    <row r="7">
      <c r="A7" s="1">
        <v>6.0</v>
      </c>
      <c r="B7" s="2" t="s">
        <v>63</v>
      </c>
      <c r="C7" s="1" t="s">
        <v>31</v>
      </c>
      <c r="D7" s="1"/>
      <c r="E7" s="1">
        <v>1.0</v>
      </c>
      <c r="F7" s="1">
        <v>2.0</v>
      </c>
      <c r="G7">
        <f t="shared" si="1"/>
        <v>4</v>
      </c>
      <c r="H7">
        <f t="shared" si="2"/>
        <v>7</v>
      </c>
      <c r="J7" s="1">
        <v>1.0</v>
      </c>
      <c r="K7" s="1">
        <v>2.0</v>
      </c>
      <c r="L7" s="1">
        <v>7.0</v>
      </c>
    </row>
    <row r="8">
      <c r="A8" s="1">
        <v>7.0</v>
      </c>
      <c r="B8" s="2" t="s">
        <v>64</v>
      </c>
      <c r="C8" s="1" t="s">
        <v>25</v>
      </c>
      <c r="D8" s="1">
        <v>1.0</v>
      </c>
      <c r="E8" s="1"/>
      <c r="F8" s="1">
        <v>1.0</v>
      </c>
      <c r="G8">
        <f t="shared" si="1"/>
        <v>4</v>
      </c>
      <c r="H8">
        <f t="shared" si="2"/>
        <v>7</v>
      </c>
      <c r="J8" s="1">
        <v>8.0</v>
      </c>
      <c r="K8" s="1">
        <v>4.0</v>
      </c>
      <c r="L8" s="1">
        <v>6.0</v>
      </c>
      <c r="M8" s="1">
        <v>4.0</v>
      </c>
    </row>
    <row r="9">
      <c r="A9" s="1">
        <v>8.0</v>
      </c>
      <c r="B9" s="2" t="s">
        <v>65</v>
      </c>
      <c r="C9" s="1" t="s">
        <v>20</v>
      </c>
      <c r="D9" s="1">
        <v>1.0</v>
      </c>
      <c r="E9" s="1">
        <v>2.0</v>
      </c>
      <c r="F9" s="1">
        <v>2.0</v>
      </c>
      <c r="G9">
        <f t="shared" si="1"/>
        <v>9</v>
      </c>
      <c r="H9">
        <f t="shared" si="2"/>
        <v>12</v>
      </c>
      <c r="I9" s="1"/>
      <c r="J9" s="1">
        <v>4.0</v>
      </c>
      <c r="K9" s="1">
        <v>6.0</v>
      </c>
      <c r="L9" s="1">
        <v>1.0</v>
      </c>
    </row>
    <row r="10">
      <c r="A10" s="1"/>
      <c r="C10" s="1"/>
      <c r="D10">
        <f t="shared" ref="D10:G10" si="3">sum(D2:D9)</f>
        <v>7</v>
      </c>
      <c r="E10">
        <f t="shared" si="3"/>
        <v>7</v>
      </c>
      <c r="F10">
        <f t="shared" si="3"/>
        <v>7</v>
      </c>
      <c r="G10">
        <f t="shared" si="3"/>
        <v>42</v>
      </c>
    </row>
    <row r="12">
      <c r="B12" s="1"/>
    </row>
    <row r="13">
      <c r="B13" s="1"/>
    </row>
    <row r="14">
      <c r="B14" s="1"/>
    </row>
    <row r="15">
      <c r="B15" s="1"/>
    </row>
    <row r="16">
      <c r="B16" s="1"/>
    </row>
    <row r="17">
      <c r="B17" s="1"/>
    </row>
    <row r="18">
      <c r="B18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.14"/>
    <col customWidth="1" min="2" max="2" width="42.43"/>
    <col customWidth="1" min="3" max="3" width="11.43"/>
    <col customWidth="1" min="4" max="4" width="4.71"/>
    <col customWidth="1" min="5" max="5" width="5.43"/>
    <col customWidth="1" min="6" max="6" width="6.86"/>
    <col customWidth="1" min="7" max="7" width="4.71"/>
    <col customWidth="1" min="8" max="8" width="12.57"/>
    <col customWidth="1" min="9" max="9" width="14.29"/>
    <col customWidth="1" min="10" max="10" width="8.71"/>
    <col customWidth="1" min="11" max="11" width="9.57"/>
    <col customWidth="1" min="12" max="12" width="10.86"/>
    <col customWidth="1" min="13" max="13" width="3.71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>
      <c r="A2" s="1">
        <v>1.0</v>
      </c>
      <c r="B2" s="2" t="s">
        <v>75</v>
      </c>
      <c r="C2" s="1" t="s">
        <v>31</v>
      </c>
      <c r="D2" s="1">
        <v>1.0</v>
      </c>
      <c r="E2" s="1">
        <v>1.0</v>
      </c>
      <c r="F2" s="1">
        <v>1.0</v>
      </c>
      <c r="G2">
        <f t="shared" ref="G2:G9" si="1">3*D2+2*E2+F2</f>
        <v>6</v>
      </c>
      <c r="H2">
        <f t="shared" ref="H2:H9" si="2">G2+IF(I2&gt;0,0,3)</f>
        <v>9</v>
      </c>
      <c r="J2" s="1">
        <v>2.0</v>
      </c>
      <c r="K2" s="1">
        <v>4.0</v>
      </c>
      <c r="L2" s="1">
        <v>3.0</v>
      </c>
    </row>
    <row r="3">
      <c r="A3" s="1">
        <v>2.0</v>
      </c>
      <c r="B3" s="2" t="s">
        <v>76</v>
      </c>
      <c r="C3" s="1" t="s">
        <v>22</v>
      </c>
      <c r="D3" s="1">
        <v>2.0</v>
      </c>
      <c r="E3" s="1">
        <v>2.0</v>
      </c>
      <c r="F3" s="1"/>
      <c r="G3">
        <f t="shared" si="1"/>
        <v>10</v>
      </c>
      <c r="H3">
        <f t="shared" si="2"/>
        <v>13</v>
      </c>
      <c r="J3" s="1">
        <v>5.0</v>
      </c>
      <c r="K3" s="1">
        <v>8.0</v>
      </c>
      <c r="L3" s="1">
        <v>3.0</v>
      </c>
    </row>
    <row r="4">
      <c r="A4" s="1">
        <v>3.0</v>
      </c>
      <c r="B4" s="2" t="s">
        <v>77</v>
      </c>
      <c r="C4" s="1" t="s">
        <v>20</v>
      </c>
      <c r="D4" s="1">
        <v>1.0</v>
      </c>
      <c r="E4" s="1"/>
      <c r="F4" s="1">
        <v>3.0</v>
      </c>
      <c r="G4">
        <f t="shared" si="1"/>
        <v>6</v>
      </c>
      <c r="H4">
        <f t="shared" si="2"/>
        <v>6</v>
      </c>
      <c r="I4" s="1">
        <v>1.0</v>
      </c>
      <c r="J4" s="1">
        <v>8.0</v>
      </c>
      <c r="K4" s="1">
        <v>2.0</v>
      </c>
      <c r="L4" s="1">
        <v>5.0</v>
      </c>
    </row>
    <row r="5">
      <c r="A5" s="1">
        <v>4.0</v>
      </c>
      <c r="B5" s="2" t="s">
        <v>78</v>
      </c>
      <c r="C5" s="1" t="s">
        <v>25</v>
      </c>
      <c r="D5" s="1"/>
      <c r="E5" s="1">
        <v>1.0</v>
      </c>
      <c r="F5" s="1"/>
      <c r="G5">
        <f t="shared" si="1"/>
        <v>2</v>
      </c>
      <c r="H5">
        <f t="shared" si="2"/>
        <v>5</v>
      </c>
      <c r="I5" s="1"/>
      <c r="J5" s="1">
        <v>5.0</v>
      </c>
      <c r="K5" s="1">
        <v>8.0</v>
      </c>
      <c r="L5" s="1">
        <v>1.0</v>
      </c>
      <c r="M5" s="1"/>
    </row>
    <row r="6">
      <c r="A6" s="1">
        <v>5.0</v>
      </c>
      <c r="B6" s="2" t="s">
        <v>79</v>
      </c>
      <c r="C6" s="1" t="s">
        <v>15</v>
      </c>
      <c r="D6" s="1">
        <v>2.0</v>
      </c>
      <c r="E6" s="1"/>
      <c r="F6" s="1">
        <v>1.0</v>
      </c>
      <c r="G6">
        <f t="shared" si="1"/>
        <v>7</v>
      </c>
      <c r="H6">
        <f t="shared" si="2"/>
        <v>10</v>
      </c>
      <c r="I6" s="1"/>
      <c r="J6" s="1">
        <v>1.0</v>
      </c>
      <c r="K6" s="1">
        <v>2.0</v>
      </c>
      <c r="L6" s="1">
        <v>8.0</v>
      </c>
    </row>
    <row r="7">
      <c r="A7" s="1">
        <v>6.0</v>
      </c>
      <c r="B7" s="2" t="s">
        <v>80</v>
      </c>
      <c r="C7" s="1" t="s">
        <v>81</v>
      </c>
      <c r="D7" s="1"/>
      <c r="E7" s="1"/>
      <c r="F7" s="1">
        <v>1.0</v>
      </c>
      <c r="G7">
        <f t="shared" si="1"/>
        <v>1</v>
      </c>
      <c r="H7">
        <f t="shared" si="2"/>
        <v>4</v>
      </c>
      <c r="J7" s="1"/>
      <c r="K7" s="1"/>
      <c r="L7" s="1"/>
    </row>
    <row r="8">
      <c r="A8" s="1">
        <v>7.0</v>
      </c>
      <c r="B8" s="2" t="s">
        <v>82</v>
      </c>
      <c r="C8" s="1" t="s">
        <v>83</v>
      </c>
      <c r="D8" s="1"/>
      <c r="E8" s="1"/>
      <c r="F8" s="1"/>
      <c r="G8">
        <f t="shared" si="1"/>
        <v>0</v>
      </c>
      <c r="H8">
        <f t="shared" si="2"/>
        <v>3</v>
      </c>
      <c r="J8" s="1">
        <v>3.0</v>
      </c>
      <c r="K8" s="1">
        <v>8.0</v>
      </c>
      <c r="L8" s="1">
        <v>6.0</v>
      </c>
      <c r="M8" s="1">
        <v>3.0</v>
      </c>
    </row>
    <row r="9">
      <c r="A9" s="1">
        <v>8.0</v>
      </c>
      <c r="B9" s="2" t="s">
        <v>84</v>
      </c>
      <c r="C9" s="1" t="s">
        <v>13</v>
      </c>
      <c r="D9" s="1">
        <v>1.0</v>
      </c>
      <c r="E9" s="1">
        <v>3.0</v>
      </c>
      <c r="F9" s="1">
        <v>1.0</v>
      </c>
      <c r="G9">
        <f t="shared" si="1"/>
        <v>10</v>
      </c>
      <c r="H9">
        <f t="shared" si="2"/>
        <v>13</v>
      </c>
      <c r="I9" s="1"/>
      <c r="J9" s="1">
        <v>2.0</v>
      </c>
      <c r="K9" s="1">
        <v>1.0</v>
      </c>
      <c r="L9" s="1">
        <v>3.0</v>
      </c>
    </row>
    <row r="10">
      <c r="A10" s="1"/>
      <c r="C10" s="1"/>
      <c r="D10">
        <f t="shared" ref="D10:G10" si="3">sum(D2:D9)</f>
        <v>7</v>
      </c>
      <c r="E10">
        <f t="shared" si="3"/>
        <v>7</v>
      </c>
      <c r="F10">
        <f t="shared" si="3"/>
        <v>7</v>
      </c>
      <c r="G10">
        <f t="shared" si="3"/>
        <v>42</v>
      </c>
    </row>
    <row r="12">
      <c r="B12" s="1"/>
    </row>
    <row r="13">
      <c r="B13" s="1"/>
    </row>
    <row r="14">
      <c r="B14" s="1"/>
    </row>
    <row r="15">
      <c r="B15" s="1"/>
    </row>
    <row r="16">
      <c r="B16" s="1"/>
    </row>
    <row r="17">
      <c r="B17" s="1"/>
    </row>
    <row r="18">
      <c r="B18" s="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.14"/>
    <col customWidth="1" min="2" max="2" width="45.0"/>
    <col customWidth="1" min="3" max="3" width="14.57"/>
    <col customWidth="1" min="4" max="4" width="4.71"/>
    <col customWidth="1" min="5" max="5" width="5.43"/>
    <col customWidth="1" min="6" max="6" width="6.86"/>
    <col customWidth="1" min="7" max="7" width="4.71"/>
    <col customWidth="1" min="8" max="8" width="12.57"/>
    <col customWidth="1" min="9" max="9" width="14.29"/>
    <col customWidth="1" min="10" max="10" width="8.71"/>
    <col customWidth="1" min="11" max="11" width="9.57"/>
    <col customWidth="1" min="12" max="12" width="10.86"/>
    <col customWidth="1" min="13" max="13" width="3.71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>
      <c r="A2" s="1">
        <v>1.0</v>
      </c>
      <c r="B2" s="2" t="s">
        <v>94</v>
      </c>
      <c r="C2" s="1" t="s">
        <v>95</v>
      </c>
      <c r="D2" s="1">
        <v>1.0</v>
      </c>
      <c r="E2" s="1"/>
      <c r="F2" s="1"/>
      <c r="G2">
        <f t="shared" ref="G2:G9" si="1">3*D2+2*E2+F2</f>
        <v>3</v>
      </c>
      <c r="H2">
        <f t="shared" ref="H2:H9" si="2">G2+IF(I2&gt;0,0,3)</f>
        <v>6</v>
      </c>
      <c r="J2" s="1">
        <v>8.0</v>
      </c>
      <c r="K2" s="1">
        <v>4.0</v>
      </c>
      <c r="L2" s="1">
        <v>2.0</v>
      </c>
    </row>
    <row r="3">
      <c r="A3" s="1">
        <v>2.0</v>
      </c>
      <c r="B3" s="2" t="s">
        <v>96</v>
      </c>
      <c r="C3" s="1" t="s">
        <v>15</v>
      </c>
      <c r="D3" s="1">
        <v>2.0</v>
      </c>
      <c r="E3" s="1"/>
      <c r="F3" s="1">
        <v>1.0</v>
      </c>
      <c r="G3">
        <f t="shared" si="1"/>
        <v>7</v>
      </c>
      <c r="H3">
        <f t="shared" si="2"/>
        <v>10</v>
      </c>
      <c r="J3" s="1">
        <v>1.0</v>
      </c>
      <c r="K3" s="1">
        <v>3.0</v>
      </c>
      <c r="L3" s="1">
        <v>6.0</v>
      </c>
    </row>
    <row r="4">
      <c r="A4" s="1">
        <v>3.0</v>
      </c>
      <c r="B4" s="2" t="s">
        <v>97</v>
      </c>
      <c r="C4" s="1" t="s">
        <v>22</v>
      </c>
      <c r="D4" s="1">
        <v>1.0</v>
      </c>
      <c r="E4" s="1">
        <v>2.0</v>
      </c>
      <c r="F4" s="1">
        <v>1.0</v>
      </c>
      <c r="G4">
        <f t="shared" si="1"/>
        <v>8</v>
      </c>
      <c r="H4">
        <f t="shared" si="2"/>
        <v>11</v>
      </c>
      <c r="I4" s="1"/>
      <c r="J4" s="1">
        <v>6.0</v>
      </c>
      <c r="K4" s="1">
        <v>8.0</v>
      </c>
      <c r="L4" s="1">
        <v>7.0</v>
      </c>
    </row>
    <row r="5">
      <c r="A5" s="1">
        <v>4.0</v>
      </c>
      <c r="B5" s="2" t="s">
        <v>98</v>
      </c>
      <c r="C5" s="1" t="s">
        <v>20</v>
      </c>
      <c r="D5" s="1"/>
      <c r="E5" s="1">
        <v>2.0</v>
      </c>
      <c r="F5" s="1">
        <v>1.0</v>
      </c>
      <c r="G5">
        <f t="shared" si="1"/>
        <v>5</v>
      </c>
      <c r="H5">
        <f t="shared" si="2"/>
        <v>8</v>
      </c>
      <c r="I5" s="1"/>
      <c r="J5" s="1">
        <v>2.0</v>
      </c>
      <c r="K5" s="1">
        <v>6.0</v>
      </c>
      <c r="L5" s="1">
        <v>8.0</v>
      </c>
      <c r="M5" s="1"/>
    </row>
    <row r="6">
      <c r="A6" s="1">
        <v>5.0</v>
      </c>
      <c r="B6" s="2" t="s">
        <v>99</v>
      </c>
      <c r="C6" s="1" t="s">
        <v>18</v>
      </c>
      <c r="D6" s="1"/>
      <c r="E6" s="1"/>
      <c r="F6" s="1">
        <v>1.0</v>
      </c>
      <c r="G6">
        <f t="shared" si="1"/>
        <v>1</v>
      </c>
      <c r="H6">
        <f t="shared" si="2"/>
        <v>1</v>
      </c>
      <c r="I6" s="1">
        <v>1.0</v>
      </c>
      <c r="J6" s="1">
        <v>8.0</v>
      </c>
      <c r="K6" s="1">
        <v>3.0</v>
      </c>
      <c r="L6" s="1">
        <v>4.0</v>
      </c>
    </row>
    <row r="7">
      <c r="A7" s="1">
        <v>6.0</v>
      </c>
      <c r="B7" s="2" t="s">
        <v>100</v>
      </c>
      <c r="C7" s="1" t="s">
        <v>31</v>
      </c>
      <c r="D7" s="1">
        <v>1.0</v>
      </c>
      <c r="E7" s="1">
        <v>1.0</v>
      </c>
      <c r="F7" s="1">
        <v>1.0</v>
      </c>
      <c r="G7">
        <f t="shared" si="1"/>
        <v>6</v>
      </c>
      <c r="H7">
        <f t="shared" si="2"/>
        <v>9</v>
      </c>
      <c r="J7" s="1">
        <v>2.0</v>
      </c>
      <c r="K7" s="1">
        <v>7.0</v>
      </c>
      <c r="L7" s="1">
        <v>3.0</v>
      </c>
    </row>
    <row r="8">
      <c r="A8" s="1">
        <v>7.0</v>
      </c>
      <c r="B8" s="6" t="s">
        <v>101</v>
      </c>
      <c r="C8" s="1" t="s">
        <v>102</v>
      </c>
      <c r="D8" s="1"/>
      <c r="E8" s="1">
        <v>1.0</v>
      </c>
      <c r="F8" s="1">
        <v>1.0</v>
      </c>
      <c r="G8">
        <f t="shared" si="1"/>
        <v>3</v>
      </c>
      <c r="H8">
        <f t="shared" si="2"/>
        <v>6</v>
      </c>
      <c r="J8" s="1"/>
      <c r="K8" s="1"/>
      <c r="L8" s="1"/>
      <c r="M8" s="1"/>
    </row>
    <row r="9">
      <c r="A9" s="1">
        <v>8.0</v>
      </c>
      <c r="B9" s="2" t="s">
        <v>103</v>
      </c>
      <c r="C9" s="1" t="s">
        <v>13</v>
      </c>
      <c r="D9" s="1">
        <v>2.0</v>
      </c>
      <c r="E9" s="1">
        <v>1.0</v>
      </c>
      <c r="F9" s="1">
        <v>1.0</v>
      </c>
      <c r="G9">
        <f t="shared" si="1"/>
        <v>9</v>
      </c>
      <c r="H9">
        <f t="shared" si="2"/>
        <v>12</v>
      </c>
      <c r="I9" s="1"/>
      <c r="J9" s="1">
        <v>3.0</v>
      </c>
      <c r="K9" s="1">
        <v>4.0</v>
      </c>
      <c r="L9" s="1">
        <v>5.0</v>
      </c>
      <c r="M9" s="1">
        <v>5.0</v>
      </c>
    </row>
    <row r="10">
      <c r="A10" s="1"/>
      <c r="C10" s="1"/>
      <c r="D10">
        <f t="shared" ref="D10:G10" si="3">sum(D2:D9)</f>
        <v>7</v>
      </c>
      <c r="E10">
        <f t="shared" si="3"/>
        <v>7</v>
      </c>
      <c r="F10">
        <f t="shared" si="3"/>
        <v>7</v>
      </c>
      <c r="G10">
        <f t="shared" si="3"/>
        <v>42</v>
      </c>
    </row>
    <row r="12">
      <c r="B12" s="1"/>
    </row>
    <row r="13">
      <c r="B13" s="1"/>
    </row>
    <row r="14">
      <c r="B14" s="1"/>
    </row>
    <row r="15">
      <c r="B15" s="1"/>
    </row>
    <row r="16">
      <c r="B16" s="1"/>
    </row>
    <row r="17">
      <c r="B17" s="1"/>
    </row>
    <row r="18">
      <c r="B18" s="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.14"/>
    <col customWidth="1" min="2" max="2" width="45.0"/>
    <col customWidth="1" min="3" max="3" width="14.57"/>
    <col customWidth="1" min="4" max="4" width="4.71"/>
    <col customWidth="1" min="5" max="5" width="5.43"/>
    <col customWidth="1" min="6" max="6" width="6.86"/>
    <col customWidth="1" min="7" max="7" width="4.71"/>
    <col customWidth="1" min="8" max="8" width="12.57"/>
    <col customWidth="1" min="9" max="9" width="14.29"/>
    <col customWidth="1" min="10" max="10" width="8.71"/>
    <col customWidth="1" min="11" max="11" width="9.57"/>
    <col customWidth="1" min="12" max="12" width="10.86"/>
    <col customWidth="1" min="13" max="13" width="3.71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>
      <c r="A2" s="1">
        <v>1.0</v>
      </c>
      <c r="B2" s="2" t="s">
        <v>85</v>
      </c>
      <c r="C2" s="1" t="s">
        <v>20</v>
      </c>
      <c r="D2" s="1">
        <v>2.0</v>
      </c>
      <c r="E2" s="1"/>
      <c r="F2" s="1">
        <v>1.0</v>
      </c>
      <c r="G2">
        <f t="shared" ref="G2:G9" si="1">3*D2+2*E2+F2</f>
        <v>7</v>
      </c>
      <c r="H2">
        <f t="shared" ref="H2:H9" si="2">G2+IF(I2&gt;0,0,3)</f>
        <v>10</v>
      </c>
      <c r="J2" s="1">
        <v>5.0</v>
      </c>
      <c r="K2" s="1">
        <v>3.0</v>
      </c>
      <c r="L2" s="1">
        <v>4.0</v>
      </c>
    </row>
    <row r="3">
      <c r="A3" s="1">
        <v>2.0</v>
      </c>
      <c r="B3" s="2" t="s">
        <v>86</v>
      </c>
      <c r="C3" s="1" t="s">
        <v>22</v>
      </c>
      <c r="D3" s="1"/>
      <c r="E3" s="1"/>
      <c r="F3" s="1">
        <v>1.0</v>
      </c>
      <c r="G3">
        <f t="shared" si="1"/>
        <v>1</v>
      </c>
      <c r="H3">
        <f t="shared" si="2"/>
        <v>4</v>
      </c>
      <c r="J3" s="1">
        <v>1.0</v>
      </c>
      <c r="K3" s="1">
        <v>5.0</v>
      </c>
      <c r="L3" s="1">
        <v>8.0</v>
      </c>
    </row>
    <row r="4">
      <c r="A4" s="1">
        <v>3.0</v>
      </c>
      <c r="B4" s="2" t="s">
        <v>87</v>
      </c>
      <c r="C4" s="1" t="s">
        <v>31</v>
      </c>
      <c r="D4" s="1"/>
      <c r="E4" s="1">
        <v>1.0</v>
      </c>
      <c r="F4" s="1"/>
      <c r="G4">
        <f t="shared" si="1"/>
        <v>2</v>
      </c>
      <c r="H4">
        <f t="shared" si="2"/>
        <v>5</v>
      </c>
      <c r="I4" s="1"/>
      <c r="J4" s="1">
        <v>8.0</v>
      </c>
      <c r="K4" s="1">
        <v>4.0</v>
      </c>
      <c r="L4" s="1">
        <v>1.0</v>
      </c>
    </row>
    <row r="5">
      <c r="A5" s="1">
        <v>4.0</v>
      </c>
      <c r="B5" s="2" t="s">
        <v>88</v>
      </c>
      <c r="C5" s="1" t="s">
        <v>18</v>
      </c>
      <c r="D5" s="1">
        <v>1.0</v>
      </c>
      <c r="E5" s="1">
        <v>2.0</v>
      </c>
      <c r="F5" s="1">
        <v>1.0</v>
      </c>
      <c r="G5">
        <f t="shared" si="1"/>
        <v>8</v>
      </c>
      <c r="H5">
        <f t="shared" si="2"/>
        <v>11</v>
      </c>
      <c r="I5" s="1"/>
      <c r="J5" s="1">
        <v>8.0</v>
      </c>
      <c r="K5" s="1">
        <v>7.0</v>
      </c>
      <c r="L5" s="1">
        <v>6.0</v>
      </c>
      <c r="M5" s="1"/>
    </row>
    <row r="6">
      <c r="A6" s="1">
        <v>5.0</v>
      </c>
      <c r="B6" s="2" t="s">
        <v>89</v>
      </c>
      <c r="C6" s="1" t="s">
        <v>25</v>
      </c>
      <c r="D6" s="1">
        <v>1.0</v>
      </c>
      <c r="E6" s="1">
        <v>1.0</v>
      </c>
      <c r="F6" s="1"/>
      <c r="G6">
        <f t="shared" si="1"/>
        <v>5</v>
      </c>
      <c r="H6">
        <f t="shared" si="2"/>
        <v>8</v>
      </c>
      <c r="I6" s="1"/>
      <c r="J6" s="1">
        <v>1.0</v>
      </c>
      <c r="K6" s="1">
        <v>6.0</v>
      </c>
      <c r="L6" s="1">
        <v>7.0</v>
      </c>
    </row>
    <row r="7">
      <c r="A7" s="1">
        <v>6.0</v>
      </c>
      <c r="B7" s="5" t="s">
        <v>90</v>
      </c>
      <c r="C7" s="1" t="s">
        <v>91</v>
      </c>
      <c r="D7" s="1"/>
      <c r="E7" s="1">
        <v>1.0</v>
      </c>
      <c r="F7" s="1">
        <v>2.0</v>
      </c>
      <c r="G7">
        <f t="shared" si="1"/>
        <v>4</v>
      </c>
      <c r="H7">
        <f t="shared" si="2"/>
        <v>7</v>
      </c>
      <c r="J7" s="1"/>
      <c r="K7" s="1"/>
      <c r="L7" s="1"/>
    </row>
    <row r="8">
      <c r="A8" s="1">
        <v>7.0</v>
      </c>
      <c r="B8" s="2" t="s">
        <v>92</v>
      </c>
      <c r="C8" s="1" t="s">
        <v>13</v>
      </c>
      <c r="D8" s="1"/>
      <c r="E8" s="1">
        <v>2.0</v>
      </c>
      <c r="F8" s="1">
        <v>1.0</v>
      </c>
      <c r="G8">
        <f t="shared" si="1"/>
        <v>5</v>
      </c>
      <c r="H8">
        <f t="shared" si="2"/>
        <v>8</v>
      </c>
      <c r="J8" s="1">
        <v>8.0</v>
      </c>
      <c r="K8" s="1">
        <v>4.0</v>
      </c>
      <c r="L8" s="1">
        <v>2.0</v>
      </c>
      <c r="M8" s="1"/>
    </row>
    <row r="9">
      <c r="A9" s="1">
        <v>8.0</v>
      </c>
      <c r="B9" s="2" t="s">
        <v>93</v>
      </c>
      <c r="C9" s="1" t="s">
        <v>15</v>
      </c>
      <c r="D9" s="1">
        <v>3.0</v>
      </c>
      <c r="E9" s="1"/>
      <c r="F9" s="1">
        <v>1.0</v>
      </c>
      <c r="G9">
        <f t="shared" si="1"/>
        <v>10</v>
      </c>
      <c r="H9">
        <f t="shared" si="2"/>
        <v>13</v>
      </c>
      <c r="I9" s="1"/>
      <c r="J9" s="1">
        <v>4.0</v>
      </c>
      <c r="K9" s="1">
        <v>7.0</v>
      </c>
      <c r="L9" s="1">
        <v>6.0</v>
      </c>
      <c r="M9" s="1"/>
    </row>
    <row r="10">
      <c r="A10" s="1"/>
      <c r="C10" s="1"/>
      <c r="D10">
        <f t="shared" ref="D10:G10" si="3">sum(D2:D9)</f>
        <v>7</v>
      </c>
      <c r="E10">
        <f t="shared" si="3"/>
        <v>7</v>
      </c>
      <c r="F10">
        <f t="shared" si="3"/>
        <v>7</v>
      </c>
      <c r="G10">
        <f t="shared" si="3"/>
        <v>42</v>
      </c>
    </row>
    <row r="12">
      <c r="B12" s="1"/>
    </row>
    <row r="13">
      <c r="B13" s="1"/>
    </row>
    <row r="14">
      <c r="B14" s="1"/>
    </row>
    <row r="15">
      <c r="B15" s="1"/>
    </row>
    <row r="16">
      <c r="B16" s="1"/>
    </row>
    <row r="17">
      <c r="B17" s="1"/>
    </row>
    <row r="18">
      <c r="B18" s="1"/>
    </row>
  </sheetData>
  <drawing r:id="rId1"/>
</worksheet>
</file>