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vin\OneDrive\Desktop\SCHOOL\"/>
    </mc:Choice>
  </mc:AlternateContent>
  <xr:revisionPtr revIDLastSave="0" documentId="8_{FFBD485D-3CD3-4FD1-87FC-BF00E5826978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ntroduction" sheetId="1" r:id="rId1"/>
    <sheet name="Product backlog" sheetId="2" r:id="rId2"/>
    <sheet name="Sprint 1" sheetId="27" r:id="rId3"/>
    <sheet name="Sprint 2" sheetId="26" r:id="rId4"/>
  </sheets>
  <definedNames>
    <definedName name="_xlnm._FilterDatabase" localSheetId="1" hidden="1">'Product backlog'!$A$10:$F$10</definedName>
    <definedName name="_xlnm._FilterDatabase" localSheetId="2" hidden="1">'Sprint 1'!$A$10:$E$10</definedName>
    <definedName name="_xlnm._FilterDatabase" localSheetId="3" hidden="1">'Sprint 2'!$A$10:$E$10</definedName>
    <definedName name="Z_988818D5_2AEF_4A9A_A55E_18240173EC63_.wvu.FilterData" localSheetId="1" hidden="1">'Product backlog'!$A$10:$F$10</definedName>
    <definedName name="Z_988818D5_2AEF_4A9A_A55E_18240173EC63_.wvu.FilterData" localSheetId="2" hidden="1">'Sprint 1'!$A$10:$E$10</definedName>
    <definedName name="Z_988818D5_2AEF_4A9A_A55E_18240173EC63_.wvu.FilterData" localSheetId="3" hidden="1">'Sprint 2'!$A$10:$E$10</definedName>
    <definedName name="Z_AF9CDD9E_3CB3_EE48_8887_F1090B6AE042_.wvu.FilterData" localSheetId="1" hidden="1">'Product backlog'!$A$10:$F$10</definedName>
    <definedName name="Z_AF9CDD9E_3CB3_EE48_8887_F1090B6AE042_.wvu.FilterData" localSheetId="2" hidden="1">'Sprint 1'!$A$10:$E$10</definedName>
    <definedName name="Z_AF9CDD9E_3CB3_EE48_8887_F1090B6AE042_.wvu.FilterData" localSheetId="3" hidden="1">'Sprint 2'!$A$10:$E$10</definedName>
    <definedName name="Z_F117AA09_D9DE_4D2E_A2DF_77AB3D7617C3_.wvu.FilterData" localSheetId="1" hidden="1">'Product backlog'!$A$10:$F$10</definedName>
    <definedName name="Z_F117AA09_D9DE_4D2E_A2DF_77AB3D7617C3_.wvu.FilterData" localSheetId="2" hidden="1">'Sprint 1'!$A$10:$E$10</definedName>
    <definedName name="Z_F117AA09_D9DE_4D2E_A2DF_77AB3D7617C3_.wvu.FilterData" localSheetId="3" hidden="1">'Sprint 2'!$A$10:$E$10</definedName>
  </definedNames>
  <calcPr calcId="191029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27" l="1"/>
  <c r="L26" i="27"/>
  <c r="S20" i="27"/>
  <c r="R20" i="27"/>
  <c r="Q20" i="27"/>
  <c r="P20" i="27"/>
  <c r="O20" i="27"/>
  <c r="L20" i="27"/>
  <c r="M20" i="27" s="1"/>
  <c r="K20" i="27"/>
  <c r="J20" i="27"/>
  <c r="I20" i="27"/>
  <c r="G20" i="27"/>
  <c r="F20" i="27"/>
  <c r="H20" i="27" s="1"/>
  <c r="E20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F10" i="27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A2" i="27"/>
  <c r="S26" i="26"/>
  <c r="L26" i="26"/>
  <c r="E20" i="26"/>
  <c r="F21" i="26" s="1"/>
  <c r="G21" i="26" s="1"/>
  <c r="F10" i="26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A2" i="26"/>
  <c r="N20" i="27" l="1"/>
  <c r="L20" i="26"/>
  <c r="I20" i="26"/>
  <c r="K20" i="26"/>
  <c r="F20" i="26"/>
  <c r="H20" i="26" s="1"/>
  <c r="G20" i="26"/>
  <c r="H21" i="26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J20" i="26"/>
  <c r="R20" i="26" l="1"/>
  <c r="Q20" i="26"/>
  <c r="P20" i="26"/>
  <c r="N20" i="26"/>
  <c r="M20" i="26"/>
  <c r="O20" i="26" s="1"/>
  <c r="S20" i="26"/>
</calcChain>
</file>

<file path=xl/sharedStrings.xml><?xml version="1.0" encoding="utf-8"?>
<sst xmlns="http://schemas.openxmlformats.org/spreadsheetml/2006/main" count="112" uniqueCount="80">
  <si>
    <t>What is this?</t>
  </si>
  <si>
    <t>This workbook is meant to help manage and piroritize the user stories and features using scrum.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</si>
  <si>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</si>
  <si>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</si>
  <si>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</si>
  <si>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</si>
  <si>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</si>
  <si>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</si>
  <si>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</si>
  <si>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</si>
  <si>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</si>
  <si>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</si>
  <si>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</si>
  <si>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</si>
  <si>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</si>
  <si>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</si>
  <si>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</si>
  <si>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</si>
  <si>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</si>
  <si>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</si>
  <si>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</si>
  <si>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</si>
  <si>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</si>
  <si>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</si>
  <si>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</si>
  <si>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Initial estimate</t>
  </si>
  <si>
    <t>Remaining units (actual)</t>
  </si>
  <si>
    <t>Remaining units (ideal)</t>
  </si>
  <si>
    <t>Project Name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</si>
  <si>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</si>
  <si>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</si>
  <si>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</si>
  <si>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</si>
  <si>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</si>
  <si>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Fasano, Cole</t>
  </si>
  <si>
    <t>Landavazo, Gavin</t>
  </si>
  <si>
    <t>Jance, Elion  Landavazo, Gavin  Fasano,Cole</t>
  </si>
  <si>
    <t>Pizzeria Website</t>
  </si>
  <si>
    <t>Pizzeria</t>
  </si>
  <si>
    <t>E01</t>
  </si>
  <si>
    <t>User Friendly UI</t>
  </si>
  <si>
    <t>The UI should be easy to navigate &amp; use</t>
  </si>
  <si>
    <t>Menu Photos</t>
  </si>
  <si>
    <t>Menu items should have photos attached to present them.</t>
  </si>
  <si>
    <t>Promotions &amp; Discounts</t>
  </si>
  <si>
    <t>The menu will display current promotions &amp; discounts</t>
  </si>
  <si>
    <t>Payment System</t>
  </si>
  <si>
    <t>The system will handle payment &amp; calculations</t>
  </si>
  <si>
    <t>Log in system</t>
  </si>
  <si>
    <t>There will be admin &amp; customer accounts. Admin account will be able to edit menu.</t>
  </si>
  <si>
    <t>Gavin</t>
  </si>
  <si>
    <t>Elion</t>
  </si>
  <si>
    <t>Cole</t>
  </si>
  <si>
    <t>Gavin,Elion</t>
  </si>
  <si>
    <t>Gavin, Cole</t>
  </si>
  <si>
    <t>E02</t>
  </si>
  <si>
    <t>E03</t>
  </si>
  <si>
    <t>E04</t>
  </si>
  <si>
    <t>E05</t>
  </si>
  <si>
    <t>The UI  feels responsive &amp; easy to navigate because time was spent ensuring ease of use.</t>
  </si>
  <si>
    <t>Each menu item, promotion, or discount has an appropriate photo to present them.</t>
  </si>
  <si>
    <t>Current promotions &amp; discounts are visible because promotions have been updated.</t>
  </si>
  <si>
    <t>Each order calculates total payment when checking out.</t>
  </si>
  <si>
    <t>Admin accounts can edit menu items, customer accounts can make orders.</t>
  </si>
  <si>
    <t>T01</t>
  </si>
  <si>
    <t>User Friendly UI, easy to navigate &amp; use.</t>
  </si>
  <si>
    <t>T02</t>
  </si>
  <si>
    <t>Photos for all menu items &amp; promotions</t>
  </si>
  <si>
    <t>T03</t>
  </si>
  <si>
    <t>T04</t>
  </si>
  <si>
    <t>T05</t>
  </si>
  <si>
    <t>Update promotions &amp; Discounts</t>
  </si>
  <si>
    <t>Total order calculations &amp; payment</t>
  </si>
  <si>
    <t>T06</t>
  </si>
  <si>
    <t>Admin accounts to edit menu.</t>
  </si>
  <si>
    <t>Gavin, Elion</t>
  </si>
  <si>
    <t>T07</t>
  </si>
  <si>
    <t>Implement account creation</t>
  </si>
  <si>
    <t>Add manager menu modification capability</t>
  </si>
  <si>
    <t>Gavin, Cole, Elion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</si>
</sst>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b/>
      <i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1" fillId="3" borderId="5" xfId="0" applyFont="1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1" fillId="3" borderId="6" xfId="0" applyFont="1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 applyProtection="1">
      <alignment horizontal="center" vertical="top"/>
      <protection locked="0"/>
    </xf>
    <xf numFmtId="0" fontId="5" fillId="3" borderId="9" xfId="0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vertical="top" wrapText="1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1" applyFont="1" applyAlignment="1" applyProtection="1">
      <alignment wrapText="1"/>
    </xf>
    <xf numFmtId="0" fontId="15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15" fillId="3" borderId="0" xfId="0" applyFont="1" applyFill="1" applyAlignment="1">
      <alignment wrapText="1"/>
    </xf>
    <xf numFmtId="0" fontId="1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9" fillId="3" borderId="1" xfId="0" applyFont="1" applyFill="1" applyBorder="1" applyAlignment="1" applyProtection="1">
      <alignment horizontal="center" vertical="top"/>
      <protection locked="0"/>
    </xf>
    <xf numFmtId="0" fontId="14" fillId="5" borderId="14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top" wrapText="1"/>
    </xf>
    <xf numFmtId="0" fontId="5" fillId="3" borderId="11" xfId="0" applyFont="1" applyFill="1" applyBorder="1" applyAlignment="1" applyProtection="1">
      <alignment vertical="top" wrapText="1"/>
      <protection locked="0"/>
    </xf>
    <xf numFmtId="0" fontId="1" fillId="3" borderId="15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9" fillId="3" borderId="6" xfId="0" applyFont="1" applyFill="1" applyBorder="1" applyAlignment="1" applyProtection="1">
      <alignment horizontal="center" vertical="top"/>
      <protection locked="0"/>
    </xf>
    <xf numFmtId="0" fontId="1" fillId="3" borderId="23" xfId="0" applyFont="1" applyFill="1" applyBorder="1" applyAlignment="1" applyProtection="1">
      <alignment horizontal="center" vertical="top"/>
      <protection locked="0"/>
    </xf>
    <xf numFmtId="0" fontId="13" fillId="0" borderId="11" xfId="0" applyFont="1" applyBorder="1" applyAlignment="1">
      <alignment horizontal="center" vertical="center"/>
    </xf>
    <xf numFmtId="20" fontId="5" fillId="3" borderId="1" xfId="0" applyNumberFormat="1" applyFont="1" applyFill="1" applyBorder="1" applyAlignment="1" applyProtection="1">
      <alignment horizontal="center" vertical="top"/>
      <protection locked="0"/>
    </xf>
    <xf numFmtId="20" fontId="1" fillId="3" borderId="8" xfId="0" applyNumberFormat="1" applyFont="1" applyFill="1" applyBorder="1" applyAlignment="1" applyProtection="1">
      <alignment horizontal="center" vertical="top"/>
      <protection locked="0"/>
    </xf>
    <xf numFmtId="46" fontId="1" fillId="3" borderId="8" xfId="0" applyNumberFormat="1" applyFont="1" applyFill="1" applyBorder="1" applyAlignment="1" applyProtection="1">
      <alignment horizontal="center" vertical="top"/>
      <protection locked="0"/>
    </xf>
    <xf numFmtId="0" fontId="20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/>
    <xf numFmtId="0" fontId="7" fillId="4" borderId="0" xfId="0" applyFont="1" applyFill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i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1-4C18-A971-9C38F0E96954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1'!$F$21:$S$21</c:f>
              <c:numCache>
                <c:formatCode>0.0</c:formatCode>
                <c:ptCount val="14"/>
                <c:pt idx="0">
                  <c:v>44.571428571428569</c:v>
                </c:pt>
                <c:pt idx="1">
                  <c:v>41.142857142857139</c:v>
                </c:pt>
                <c:pt idx="2">
                  <c:v>37.714285714285708</c:v>
                </c:pt>
                <c:pt idx="3">
                  <c:v>34.285714285714278</c:v>
                </c:pt>
                <c:pt idx="4">
                  <c:v>30.857142857142851</c:v>
                </c:pt>
                <c:pt idx="5">
                  <c:v>27.428571428571423</c:v>
                </c:pt>
                <c:pt idx="6">
                  <c:v>23.999999999999996</c:v>
                </c:pt>
                <c:pt idx="7">
                  <c:v>20.571428571428569</c:v>
                </c:pt>
                <c:pt idx="8">
                  <c:v>17.142857142857142</c:v>
                </c:pt>
                <c:pt idx="9">
                  <c:v>13.714285714285714</c:v>
                </c:pt>
                <c:pt idx="10">
                  <c:v>10.285714285714285</c:v>
                </c:pt>
                <c:pt idx="11">
                  <c:v>6.8571428571428559</c:v>
                </c:pt>
                <c:pt idx="12">
                  <c:v>3.4285714285714275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A1-4C18-A971-9C38F0E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71-4A42-A3C9-73AA942ED07A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2'!$F$21:$S$21</c:f>
              <c:numCache>
                <c:formatCode>0.0</c:formatCode>
                <c:ptCount val="14"/>
                <c:pt idx="0">
                  <c:v>44.571428571428569</c:v>
                </c:pt>
                <c:pt idx="1">
                  <c:v>41.142857142857139</c:v>
                </c:pt>
                <c:pt idx="2">
                  <c:v>37.714285714285708</c:v>
                </c:pt>
                <c:pt idx="3">
                  <c:v>34.285714285714278</c:v>
                </c:pt>
                <c:pt idx="4">
                  <c:v>30.857142857142851</c:v>
                </c:pt>
                <c:pt idx="5">
                  <c:v>27.428571428571423</c:v>
                </c:pt>
                <c:pt idx="6">
                  <c:v>23.999999999999996</c:v>
                </c:pt>
                <c:pt idx="7">
                  <c:v>20.571428571428569</c:v>
                </c:pt>
                <c:pt idx="8">
                  <c:v>17.142857142857142</c:v>
                </c:pt>
                <c:pt idx="9">
                  <c:v>13.714285714285714</c:v>
                </c:pt>
                <c:pt idx="10">
                  <c:v>10.285714285714285</c:v>
                </c:pt>
                <c:pt idx="11">
                  <c:v>6.8571428571428559</c:v>
                </c:pt>
                <c:pt idx="12">
                  <c:v>3.4285714285714275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71-4A42-A3C9-73AA942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3CF0BCF1-74B1-4046-A36A-C9C6440D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42BE9ED-0A1B-4A3C-A2D7-1DB086E0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G20" totalsRowShown="0" headerRowDxfId="18" dataDxfId="16" headerRowBorderDxfId="17" tableBorderDxfId="15">
  <autoFilter ref="A10:G20" xr:uid="{00000000-0009-0000-0100-000001000000}"/>
  <sortState xmlns:xlrd2="http://schemas.microsoft.com/office/spreadsheetml/2017/richdata2" ref="A11:F20">
    <sortCondition ref="F10:F20"/>
  </sortState>
  <tableColumns count="7">
    <tableColumn id="1" xr3:uid="{00000000-0010-0000-0000-000001000000}" name=" Story ID" dataDxfId="14"/>
    <tableColumn id="2" xr3:uid="{00000000-0010-0000-0000-000002000000}" name="Title" dataDxfId="13"/>
    <tableColumn id="3" xr3:uid="{00000000-0010-0000-0000-000003000000}" name="Description" dataDxfId="12"/>
    <tableColumn id="4" xr3:uid="{00000000-0010-0000-0000-000004000000}" name="Acceptance Criteria" dataDxfId="11"/>
    <tableColumn id="5" xr3:uid="{00000000-0010-0000-0000-000005000000}" name="Priority #" dataDxfId="10"/>
    <tableColumn id="6" xr3:uid="{00000000-0010-0000-0000-000006000000}" name="Sprint #" dataDxfId="9"/>
    <tableColumn id="7" xr3:uid="{00000000-0010-0000-0000-000007000000}" name="Responsibility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7" workbookViewId="0">
      <selection activeCell="B15" sqref="B15"/>
    </sheetView>
  </sheetViews>
  <sheetFormatPr defaultColWidth="11.453125" defaultRowHeight="13" x14ac:dyDescent="0.25"/>
  <cols>
    <col min="1" max="1" width="36.7265625" style="16" customWidth="1"/>
    <col min="2" max="2" width="114.81640625" style="1" customWidth="1"/>
    <col min="3" max="16384" width="11.453125" style="1"/>
  </cols>
  <sheetData>
    <row r="2" spans="1:4" s="13" customFormat="1" ht="39.75" customHeight="1" x14ac:dyDescent="0.3">
      <c r="A2" s="69" t="s">
        <v>28</v>
      </c>
      <c r="B2" s="70"/>
      <c r="C2" s="36"/>
      <c r="D2" s="36"/>
    </row>
    <row r="3" spans="1:4" x14ac:dyDescent="0.3">
      <c r="A3" s="37"/>
      <c r="B3" s="36"/>
      <c r="C3" s="38"/>
      <c r="D3" s="38"/>
    </row>
    <row r="4" spans="1:4" s="15" customFormat="1" x14ac:dyDescent="0.3">
      <c r="A4" s="37"/>
      <c r="B4" s="39"/>
      <c r="C4" s="39"/>
      <c r="D4" s="39"/>
    </row>
    <row r="5" spans="1:4" s="15" customFormat="1" x14ac:dyDescent="0.3">
      <c r="A5" s="37"/>
      <c r="B5" s="39"/>
      <c r="C5" s="39"/>
      <c r="D5" s="39"/>
    </row>
    <row r="6" spans="1:4" s="14" customFormat="1" x14ac:dyDescent="0.3">
      <c r="A6" s="37" t="s">
        <v>0</v>
      </c>
      <c r="B6" s="38" t="s">
        <v>1</v>
      </c>
      <c r="C6" s="38"/>
      <c r="D6" s="38"/>
    </row>
    <row r="7" spans="1:4" s="15" customFormat="1" x14ac:dyDescent="0.3">
      <c r="A7" s="37"/>
      <c r="B7" s="39"/>
      <c r="C7" s="39"/>
      <c r="D7" s="39"/>
    </row>
    <row r="8" spans="1:4" s="15" customFormat="1" x14ac:dyDescent="0.3">
      <c r="A8" s="37"/>
      <c r="B8" s="40"/>
      <c r="C8" s="39"/>
      <c r="D8" s="39"/>
    </row>
    <row r="9" spans="1:4" s="14" customFormat="1" x14ac:dyDescent="0.3">
      <c r="A9" s="41"/>
      <c r="B9" s="40"/>
      <c r="C9" s="38"/>
      <c r="D9" s="38"/>
    </row>
    <row r="10" spans="1:4" s="15" customFormat="1" x14ac:dyDescent="0.3">
      <c r="A10" s="37"/>
      <c r="B10" s="39"/>
      <c r="C10" s="39"/>
      <c r="D10" s="39"/>
    </row>
    <row r="11" spans="1:4" s="14" customFormat="1" x14ac:dyDescent="0.3">
      <c r="A11" s="37" t="s">
        <v>2</v>
      </c>
      <c r="B11" s="42" t="s">
        <v>30</v>
      </c>
      <c r="C11" s="38"/>
      <c r="D11" s="38"/>
    </row>
    <row r="12" spans="1:4" x14ac:dyDescent="0.3">
      <c r="A12" s="37"/>
      <c r="B12" s="42" t="s">
        <v>3</v>
      </c>
      <c r="C12" s="38"/>
      <c r="D12" s="38"/>
    </row>
    <row r="13" spans="1:4" x14ac:dyDescent="0.3">
      <c r="A13" s="37"/>
      <c r="B13" s="42"/>
      <c r="C13" s="38"/>
      <c r="D13" s="38"/>
    </row>
    <row r="14" spans="1:4" x14ac:dyDescent="0.3">
      <c r="A14" s="37"/>
      <c r="B14" s="38"/>
      <c r="C14" s="38"/>
      <c r="D14" s="38"/>
    </row>
    <row r="15" spans="1:4" x14ac:dyDescent="0.3">
      <c r="A15" s="37" t="s">
        <v>4</v>
      </c>
      <c r="B15" s="43" t="s">
        <v>5</v>
      </c>
      <c r="C15" s="38"/>
      <c r="D15" s="38"/>
    </row>
    <row r="16" spans="1:4" x14ac:dyDescent="0.3">
      <c r="A16" s="37"/>
      <c r="B16" s="38" t="s">
        <v>6</v>
      </c>
      <c r="C16" s="38"/>
      <c r="D16" s="38"/>
    </row>
    <row r="17" spans="1:4" s="14" customFormat="1" x14ac:dyDescent="0.3">
      <c r="A17" s="37"/>
      <c r="B17" s="38"/>
      <c r="C17" s="38"/>
      <c r="D17" s="38"/>
    </row>
    <row r="18" spans="1:4" s="15" customFormat="1" x14ac:dyDescent="0.3">
      <c r="A18" s="37" t="s">
        <v>7</v>
      </c>
      <c r="B18" s="44" t="s">
        <v>8</v>
      </c>
      <c r="C18" s="39"/>
      <c r="D18" s="39"/>
    </row>
    <row r="19" spans="1:4" x14ac:dyDescent="0.3">
      <c r="A19" s="37"/>
      <c r="B19" s="38"/>
      <c r="C19" s="38"/>
      <c r="D19" s="38"/>
    </row>
    <row r="20" spans="1:4" x14ac:dyDescent="0.3">
      <c r="A20" s="37"/>
      <c r="B20" s="38"/>
      <c r="C20" s="38"/>
      <c r="D20" s="38"/>
    </row>
    <row r="21" spans="1:4" x14ac:dyDescent="0.3">
      <c r="A21" s="37"/>
      <c r="B21" s="38"/>
      <c r="C21" s="38"/>
      <c r="D21" s="38"/>
    </row>
    <row r="22" spans="1:4" x14ac:dyDescent="0.3">
      <c r="A22" s="37"/>
      <c r="B22" s="38"/>
      <c r="C22" s="38"/>
      <c r="D22" s="38"/>
    </row>
    <row r="23" spans="1:4" x14ac:dyDescent="0.3">
      <c r="A23" s="37" t="s">
        <v>9</v>
      </c>
      <c r="B23" s="38" t="s">
        <v>10</v>
      </c>
      <c r="C23" s="38"/>
      <c r="D23" s="38"/>
    </row>
    <row r="24" spans="1:4" x14ac:dyDescent="0.3">
      <c r="A24" s="37"/>
      <c r="B24" s="40"/>
      <c r="C24" s="38"/>
      <c r="D24" s="38"/>
    </row>
    <row r="31" spans="1:4" ht="12.5" x14ac:dyDescent="0.25">
      <c r="A31" s="1"/>
    </row>
    <row r="32" spans="1:4" ht="12.5" x14ac:dyDescent="0.25">
      <c r="A32" s="1"/>
    </row>
    <row r="33" spans="1:1" ht="12.5" x14ac:dyDescent="0.25">
      <c r="A33" s="1"/>
    </row>
    <row r="34" spans="1:1" ht="12.5" x14ac:dyDescent="0.25">
      <c r="A34" s="1"/>
    </row>
    <row r="35" spans="1:1" ht="12.5" x14ac:dyDescent="0.25">
      <c r="A35" s="1"/>
    </row>
  </sheetData>
  <customSheetViews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C24"/>
  <sheetViews>
    <sheetView tabSelected="1" zoomScaleNormal="100" workbookViewId="0">
      <selection activeCell="E15" sqref="E15"/>
    </sheetView>
  </sheetViews>
  <sheetFormatPr defaultColWidth="11.453125" defaultRowHeight="15.5" x14ac:dyDescent="0.35"/>
  <cols>
    <col min="1" max="1" width="14.54296875" style="46" bestFit="1" customWidth="1"/>
    <col min="2" max="2" width="33.453125" style="45" bestFit="1" customWidth="1"/>
    <col min="3" max="3" width="103.1796875" style="45" bestFit="1" customWidth="1"/>
    <col min="4" max="4" width="74.81640625" style="45" bestFit="1" customWidth="1"/>
    <col min="5" max="5" width="15.54296875" style="46" bestFit="1" customWidth="1"/>
    <col min="6" max="6" width="11.81640625" style="45" bestFit="1" customWidth="1"/>
    <col min="7" max="7" width="20.54296875" style="45" customWidth="1"/>
    <col min="8" max="16384" width="11.453125" style="45"/>
  </cols>
  <sheetData>
    <row r="2" spans="1:133" x14ac:dyDescent="0.35">
      <c r="A2" s="71" t="s">
        <v>28</v>
      </c>
      <c r="B2" s="72"/>
      <c r="C2" s="72"/>
      <c r="D2" s="72"/>
      <c r="E2" s="72"/>
      <c r="F2" s="72"/>
    </row>
    <row r="3" spans="1:133" x14ac:dyDescent="0.35">
      <c r="D3" s="46"/>
    </row>
    <row r="4" spans="1:133" x14ac:dyDescent="0.35">
      <c r="B4" s="51" t="s">
        <v>11</v>
      </c>
      <c r="C4" s="52" t="s">
        <v>38</v>
      </c>
      <c r="D4" s="46"/>
    </row>
    <row r="5" spans="1:133" x14ac:dyDescent="0.35">
      <c r="B5" s="51" t="s">
        <v>12</v>
      </c>
      <c r="C5" s="52" t="s">
        <v>37</v>
      </c>
      <c r="D5" s="46"/>
    </row>
    <row r="6" spans="1:133" x14ac:dyDescent="0.35">
      <c r="B6" s="51" t="s">
        <v>14</v>
      </c>
      <c r="C6" s="52" t="s">
        <v>34</v>
      </c>
      <c r="D6" s="46"/>
    </row>
    <row r="7" spans="1:133" x14ac:dyDescent="0.35">
      <c r="B7" s="51" t="s">
        <v>13</v>
      </c>
      <c r="C7" s="52" t="s">
        <v>35</v>
      </c>
      <c r="D7" s="46"/>
    </row>
    <row r="8" spans="1:133" x14ac:dyDescent="0.35">
      <c r="B8" s="51" t="s">
        <v>15</v>
      </c>
      <c r="C8" s="52" t="s">
        <v>36</v>
      </c>
      <c r="D8" s="46"/>
    </row>
    <row r="9" spans="1:133" x14ac:dyDescent="0.35">
      <c r="D9" s="46"/>
    </row>
    <row r="10" spans="1:133" s="47" customFormat="1" x14ac:dyDescent="0.25">
      <c r="A10" s="49" t="s">
        <v>32</v>
      </c>
      <c r="B10" s="50" t="s">
        <v>17</v>
      </c>
      <c r="C10" s="50" t="s">
        <v>24</v>
      </c>
      <c r="D10" s="50" t="s">
        <v>18</v>
      </c>
      <c r="E10" s="50" t="s">
        <v>19</v>
      </c>
      <c r="F10" s="50" t="s">
        <v>20</v>
      </c>
      <c r="G10" s="53" t="s">
        <v>29</v>
      </c>
    </row>
    <row r="11" spans="1:133" s="52" customFormat="1" x14ac:dyDescent="0.25">
      <c r="A11" s="52" t="s">
        <v>39</v>
      </c>
      <c r="B11" s="52" t="s">
        <v>40</v>
      </c>
      <c r="C11" s="52" t="s">
        <v>41</v>
      </c>
      <c r="D11" s="52" t="s">
        <v>59</v>
      </c>
      <c r="E11" s="52">
        <v>1</v>
      </c>
      <c r="F11" s="52">
        <v>1</v>
      </c>
      <c r="G11" s="52" t="s">
        <v>50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</row>
    <row r="12" spans="1:133" s="52" customFormat="1" x14ac:dyDescent="0.25">
      <c r="A12" s="52" t="s">
        <v>55</v>
      </c>
      <c r="B12" s="52" t="s">
        <v>42</v>
      </c>
      <c r="C12" s="52" t="s">
        <v>43</v>
      </c>
      <c r="D12" s="52" t="s">
        <v>60</v>
      </c>
      <c r="E12" s="52">
        <v>2</v>
      </c>
      <c r="F12" s="52">
        <v>1</v>
      </c>
      <c r="G12" s="52" t="s">
        <v>51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</row>
    <row r="13" spans="1:133" s="52" customFormat="1" x14ac:dyDescent="0.25">
      <c r="A13" s="52" t="s">
        <v>56</v>
      </c>
      <c r="B13" s="52" t="s">
        <v>44</v>
      </c>
      <c r="C13" s="52" t="s">
        <v>45</v>
      </c>
      <c r="D13" s="52" t="s">
        <v>61</v>
      </c>
      <c r="E13" s="52">
        <v>3</v>
      </c>
      <c r="F13" s="52">
        <v>1</v>
      </c>
      <c r="G13" s="52" t="s">
        <v>53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</row>
    <row r="14" spans="1:133" s="52" customFormat="1" x14ac:dyDescent="0.25">
      <c r="A14" s="52" t="s">
        <v>57</v>
      </c>
      <c r="B14" s="52" t="s">
        <v>46</v>
      </c>
      <c r="C14" s="52" t="s">
        <v>47</v>
      </c>
      <c r="D14" s="52" t="s">
        <v>62</v>
      </c>
      <c r="E14" s="52">
        <v>4</v>
      </c>
      <c r="F14" s="52">
        <v>2</v>
      </c>
      <c r="G14" s="52" t="s">
        <v>52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</row>
    <row r="15" spans="1:133" s="52" customFormat="1" x14ac:dyDescent="0.25">
      <c r="A15" s="52" t="s">
        <v>58</v>
      </c>
      <c r="B15" s="52" t="s">
        <v>48</v>
      </c>
      <c r="C15" s="52" t="s">
        <v>49</v>
      </c>
      <c r="D15" s="52" t="s">
        <v>63</v>
      </c>
      <c r="E15" s="52">
        <v>5</v>
      </c>
      <c r="F15" s="52">
        <v>2</v>
      </c>
      <c r="G15" s="52" t="s">
        <v>54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</row>
    <row r="16" spans="1:133" s="52" customFormat="1" x14ac:dyDescent="0.25"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</row>
    <row r="17" spans="8:133" s="52" customFormat="1" x14ac:dyDescent="0.25"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</row>
    <row r="18" spans="8:133" s="52" customFormat="1" x14ac:dyDescent="0.25"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</row>
    <row r="19" spans="8:133" s="52" customFormat="1" x14ac:dyDescent="0.25"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</row>
    <row r="20" spans="8:133" s="52" customFormat="1" x14ac:dyDescent="0.25"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</row>
    <row r="21" spans="8:133" s="52" customFormat="1" x14ac:dyDescent="0.25"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</row>
    <row r="22" spans="8:133" s="45" customFormat="1" x14ac:dyDescent="0.35"/>
    <row r="23" spans="8:133" s="45" customFormat="1" x14ac:dyDescent="0.35"/>
    <row r="24" spans="8:133" s="45" customFormat="1" x14ac:dyDescent="0.35"/>
  </sheetData>
  <customSheetViews>
    <customSheetView guid="{988818D5-2AEF-4A9A-A55E-18240173EC63}" showAutoFilter="1">
      <selection activeCell="B43" sqref="B43"/>
      <pageMargins left="0" right="0" top="0" bottom="0" header="0" footer="0"/>
      <pageSetup orientation="portrait" r:id="rId1"/>
      <headerFooter alignWithMargins="0"/>
      <autoFilter ref="B1:F1" xr:uid="{0DD37408-C19F-4EA4-AE0A-F9E0351FFA82}"/>
    </customSheetView>
    <customSheetView guid="{AF9CDD9E-3CB3-EE48-8887-F1090B6AE042}" scale="150" showAutoFilter="1" topLeftCell="B36">
      <selection activeCell="C41" sqref="C41"/>
      <pageMargins left="0" right="0" top="0" bottom="0" header="0" footer="0"/>
      <pageSetup orientation="portrait"/>
      <headerFooter alignWithMargins="0"/>
      <autoFilter ref="B1:F1" xr:uid="{B88BF287-B794-478D-880B-6B5CABDD712E}"/>
    </customSheetView>
    <customSheetView guid="{F117AA09-D9DE-4D2E-A2DF-77AB3D7617C3}" showAutoFilter="1">
      <selection activeCell="B7" sqref="B7"/>
      <pageMargins left="0" right="0" top="0" bottom="0" header="0" footer="0"/>
      <pageSetup orientation="portrait" r:id="rId2"/>
      <headerFooter alignWithMargins="0"/>
      <autoFilter ref="B1:F1" xr:uid="{68ABCF58-5216-4B8D-B3C3-62B73202030F}"/>
    </customSheetView>
  </customSheetViews>
  <mergeCells count="1">
    <mergeCell ref="A2:F2"/>
  </mergeCells>
  <phoneticPr fontId="4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AAEB-B5F0-468C-BFDD-E9B5D3EFF0AD}">
  <dimension ref="A2:S44"/>
  <sheetViews>
    <sheetView workbookViewId="0">
      <selection activeCell="E4" sqref="E4:J4"/>
    </sheetView>
  </sheetViews>
  <sheetFormatPr defaultColWidth="11.453125" defaultRowHeight="12.5" x14ac:dyDescent="0.25"/>
  <cols>
    <col min="1" max="2" width="6.81640625" style="5" customWidth="1"/>
    <col min="3" max="3" width="33.81640625" style="6" customWidth="1"/>
    <col min="4" max="4" width="21.1796875" style="6" customWidth="1"/>
    <col min="5" max="5" width="10.453125" style="4" customWidth="1"/>
    <col min="6" max="12" width="11.453125" style="4" customWidth="1"/>
    <col min="13" max="16384" width="11.453125" style="5"/>
  </cols>
  <sheetData>
    <row r="2" spans="1:19" customFormat="1" ht="43.5" customHeight="1" x14ac:dyDescent="0.25">
      <c r="A2" s="73" t="str">
        <f>CONCATENATE("Sprint #",E5, "Tracking Sheet")</f>
        <v>Sprint #1Tracking Sheet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4" spans="1:19" customFormat="1" ht="13" x14ac:dyDescent="0.3">
      <c r="A4" s="2"/>
      <c r="B4" s="5"/>
      <c r="C4" s="35" t="s">
        <v>12</v>
      </c>
      <c r="D4" s="54"/>
      <c r="E4" s="74" t="s">
        <v>37</v>
      </c>
      <c r="F4" s="75"/>
      <c r="G4" s="75"/>
      <c r="H4" s="75"/>
      <c r="I4" s="75"/>
      <c r="J4" s="76"/>
    </row>
    <row r="5" spans="1:19" ht="13" x14ac:dyDescent="0.25">
      <c r="C5" s="11" t="s">
        <v>20</v>
      </c>
      <c r="D5" s="11"/>
      <c r="E5" s="22">
        <v>1</v>
      </c>
    </row>
    <row r="6" spans="1:19" ht="13" x14ac:dyDescent="0.25">
      <c r="C6" s="11" t="s">
        <v>21</v>
      </c>
      <c r="D6" s="11"/>
      <c r="E6" s="23">
        <v>44927</v>
      </c>
    </row>
    <row r="7" spans="1:19" ht="13.5" thickBot="1" x14ac:dyDescent="0.3">
      <c r="C7" s="3"/>
      <c r="D7" s="11" t="s">
        <v>31</v>
      </c>
      <c r="E7" s="22">
        <v>3</v>
      </c>
    </row>
    <row r="8" spans="1:19" ht="13.5" thickBot="1" x14ac:dyDescent="0.3">
      <c r="F8" s="77" t="s">
        <v>22</v>
      </c>
      <c r="G8" s="78"/>
      <c r="H8" s="78"/>
      <c r="I8" s="78"/>
      <c r="J8" s="78"/>
      <c r="K8" s="78"/>
      <c r="L8" s="79"/>
      <c r="M8" s="77" t="s">
        <v>33</v>
      </c>
      <c r="N8" s="78"/>
      <c r="O8" s="78"/>
      <c r="P8" s="78"/>
      <c r="Q8" s="78"/>
      <c r="R8" s="78"/>
      <c r="S8" s="79"/>
    </row>
    <row r="9" spans="1:19" ht="12.75" customHeight="1" thickBot="1" x14ac:dyDescent="0.3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5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44927</v>
      </c>
      <c r="G10" s="21">
        <f>F10+1</f>
        <v>44928</v>
      </c>
      <c r="H10" s="21">
        <f t="shared" ref="H10:S10" si="0">G10+1</f>
        <v>44929</v>
      </c>
      <c r="I10" s="21">
        <f t="shared" si="0"/>
        <v>44930</v>
      </c>
      <c r="J10" s="21">
        <f t="shared" si="0"/>
        <v>44931</v>
      </c>
      <c r="K10" s="21">
        <f t="shared" si="0"/>
        <v>44932</v>
      </c>
      <c r="L10" s="21">
        <f t="shared" si="0"/>
        <v>44933</v>
      </c>
      <c r="M10" s="21">
        <f t="shared" si="0"/>
        <v>44934</v>
      </c>
      <c r="N10" s="21">
        <f t="shared" si="0"/>
        <v>44935</v>
      </c>
      <c r="O10" s="21">
        <f t="shared" si="0"/>
        <v>44936</v>
      </c>
      <c r="P10" s="21">
        <f t="shared" si="0"/>
        <v>44937</v>
      </c>
      <c r="Q10" s="21">
        <f t="shared" si="0"/>
        <v>44938</v>
      </c>
      <c r="R10" s="21">
        <f t="shared" si="0"/>
        <v>44939</v>
      </c>
      <c r="S10" s="21">
        <f t="shared" si="0"/>
        <v>44940</v>
      </c>
    </row>
    <row r="11" spans="1:19" s="34" customFormat="1" ht="25" x14ac:dyDescent="0.25">
      <c r="A11" s="30" t="s">
        <v>64</v>
      </c>
      <c r="B11" s="31" t="s">
        <v>39</v>
      </c>
      <c r="C11" s="32" t="s">
        <v>65</v>
      </c>
      <c r="D11" s="56" t="s">
        <v>50</v>
      </c>
      <c r="E11" s="67">
        <v>0.5</v>
      </c>
      <c r="F11" s="66"/>
      <c r="G11" s="66"/>
      <c r="H11" s="66"/>
      <c r="I11" s="66"/>
      <c r="J11" s="66"/>
      <c r="K11" s="66"/>
      <c r="L11" s="66"/>
      <c r="M11" s="66"/>
      <c r="N11" s="66"/>
      <c r="O11" s="33"/>
      <c r="P11" s="33"/>
      <c r="Q11" s="31"/>
      <c r="R11" s="31"/>
      <c r="S11" s="31"/>
    </row>
    <row r="12" spans="1:19" s="34" customFormat="1" ht="13" x14ac:dyDescent="0.25">
      <c r="A12" s="30" t="s">
        <v>66</v>
      </c>
      <c r="B12" s="31" t="s">
        <v>55</v>
      </c>
      <c r="C12" s="32" t="s">
        <v>67</v>
      </c>
      <c r="D12" s="56" t="s">
        <v>51</v>
      </c>
      <c r="E12" s="67">
        <v>0.5</v>
      </c>
      <c r="F12" s="66"/>
      <c r="G12" s="66"/>
      <c r="H12" s="66"/>
      <c r="I12" s="66"/>
      <c r="J12" s="66"/>
      <c r="K12" s="66"/>
      <c r="L12" s="66"/>
      <c r="M12" s="66"/>
      <c r="N12" s="66"/>
      <c r="O12" s="33"/>
      <c r="P12" s="33"/>
      <c r="Q12" s="31"/>
      <c r="R12" s="31"/>
      <c r="S12" s="31"/>
    </row>
    <row r="13" spans="1:19" s="34" customFormat="1" ht="13" x14ac:dyDescent="0.25">
      <c r="A13" s="30" t="s">
        <v>68</v>
      </c>
      <c r="B13" s="31" t="s">
        <v>56</v>
      </c>
      <c r="C13" s="32" t="s">
        <v>71</v>
      </c>
      <c r="D13" s="56" t="s">
        <v>75</v>
      </c>
      <c r="E13" s="67">
        <v>0.5</v>
      </c>
      <c r="F13" s="66"/>
      <c r="G13" s="66"/>
      <c r="H13" s="66"/>
      <c r="I13" s="66"/>
      <c r="J13" s="66"/>
      <c r="K13" s="66"/>
      <c r="L13" s="66"/>
      <c r="M13" s="66"/>
      <c r="N13" s="66"/>
      <c r="O13" s="31"/>
      <c r="P13" s="31"/>
      <c r="Q13" s="31"/>
      <c r="R13" s="31"/>
      <c r="S13" s="31"/>
    </row>
    <row r="14" spans="1:19" s="34" customFormat="1" ht="13" x14ac:dyDescent="0.25">
      <c r="A14" s="30"/>
      <c r="B14" s="31"/>
      <c r="C14" s="32"/>
      <c r="D14" s="56"/>
      <c r="E14" s="67"/>
      <c r="F14" s="66"/>
      <c r="G14" s="66"/>
      <c r="H14" s="66"/>
      <c r="I14" s="66"/>
      <c r="J14" s="66"/>
      <c r="K14" s="66"/>
      <c r="L14" s="66"/>
      <c r="M14" s="66"/>
      <c r="N14" s="66"/>
      <c r="O14" s="31"/>
      <c r="P14" s="31"/>
      <c r="Q14" s="31"/>
      <c r="R14" s="31"/>
      <c r="S14" s="31"/>
    </row>
    <row r="15" spans="1:19" s="34" customFormat="1" ht="13" x14ac:dyDescent="0.25">
      <c r="A15" s="30"/>
      <c r="B15" s="31"/>
      <c r="C15" s="32"/>
      <c r="D15" s="56"/>
      <c r="E15" s="67"/>
      <c r="F15" s="66"/>
      <c r="G15" s="66"/>
      <c r="H15" s="66"/>
      <c r="I15" s="66"/>
      <c r="J15" s="66"/>
      <c r="K15" s="66"/>
      <c r="L15" s="66"/>
      <c r="M15" s="66"/>
      <c r="N15" s="66"/>
      <c r="O15" s="31"/>
      <c r="P15" s="31"/>
      <c r="Q15" s="31"/>
      <c r="R15" s="31"/>
      <c r="S15" s="31"/>
    </row>
    <row r="16" spans="1:19" s="34" customFormat="1" ht="13" x14ac:dyDescent="0.25">
      <c r="A16" s="30"/>
      <c r="B16" s="31"/>
      <c r="C16" s="32"/>
      <c r="D16" s="56"/>
      <c r="E16" s="67"/>
      <c r="F16" s="66"/>
      <c r="G16" s="66"/>
      <c r="H16" s="66"/>
      <c r="I16" s="66"/>
      <c r="J16" s="66"/>
      <c r="K16" s="66"/>
      <c r="L16" s="66"/>
      <c r="M16" s="66"/>
      <c r="N16" s="66"/>
      <c r="O16" s="31"/>
      <c r="P16" s="31"/>
      <c r="Q16" s="31"/>
      <c r="R16" s="31"/>
      <c r="S16" s="31"/>
    </row>
    <row r="17" spans="1:19" s="8" customFormat="1" ht="13" x14ac:dyDescent="0.25">
      <c r="A17" s="30"/>
      <c r="B17" s="48"/>
      <c r="C17" s="24"/>
      <c r="D17" s="57"/>
      <c r="E17" s="29"/>
      <c r="F17" s="33"/>
      <c r="G17" s="66"/>
      <c r="H17" s="66"/>
      <c r="I17" s="66"/>
      <c r="J17" s="66"/>
      <c r="K17" s="66"/>
      <c r="L17" s="66"/>
      <c r="M17" s="66"/>
      <c r="N17" s="66"/>
      <c r="O17" s="25"/>
      <c r="P17" s="25"/>
      <c r="Q17" s="25"/>
      <c r="R17" s="25"/>
      <c r="S17" s="25"/>
    </row>
    <row r="18" spans="1:19" s="8" customFormat="1" ht="13.5" thickBot="1" x14ac:dyDescent="0.3">
      <c r="A18" s="62"/>
      <c r="B18" s="63"/>
      <c r="C18" s="26"/>
      <c r="D18" s="26"/>
      <c r="E18" s="64"/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5">
      <c r="M19" s="4"/>
      <c r="N19" s="4"/>
      <c r="O19" s="4"/>
      <c r="P19" s="4"/>
      <c r="Q19" s="4"/>
      <c r="R19" s="4"/>
      <c r="S19" s="4"/>
    </row>
    <row r="20" spans="1:19" ht="13" x14ac:dyDescent="0.25">
      <c r="C20" s="12" t="s">
        <v>26</v>
      </c>
      <c r="D20" s="58"/>
      <c r="E20" s="80">
        <f>8*2*E7</f>
        <v>48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ht="13" x14ac:dyDescent="0.25">
      <c r="C21" s="12" t="s">
        <v>27</v>
      </c>
      <c r="D21" s="59"/>
      <c r="E21" s="81"/>
      <c r="F21" s="10">
        <f>E20-(E20/14)</f>
        <v>44.571428571428569</v>
      </c>
      <c r="G21" s="10">
        <f>F21-(E20/14)</f>
        <v>41.142857142857139</v>
      </c>
      <c r="H21" s="10">
        <f>G21-(E20/14)</f>
        <v>37.714285714285708</v>
      </c>
      <c r="I21" s="10">
        <f>H21-(E20/14)</f>
        <v>34.285714285714278</v>
      </c>
      <c r="J21" s="10">
        <f>I21-(E20/14)</f>
        <v>30.857142857142851</v>
      </c>
      <c r="K21" s="10">
        <f>J21-(E20/14)</f>
        <v>27.428571428571423</v>
      </c>
      <c r="L21" s="10">
        <f>K21-(E20/14)</f>
        <v>23.999999999999996</v>
      </c>
      <c r="M21" s="10">
        <f>L21-(E20/14)</f>
        <v>20.571428571428569</v>
      </c>
      <c r="N21" s="10">
        <f>M21-(E20/14)</f>
        <v>17.142857142857142</v>
      </c>
      <c r="O21" s="10">
        <f>N21-(E20/14)</f>
        <v>13.714285714285714</v>
      </c>
      <c r="P21" s="10">
        <f>O21-(E20/14)</f>
        <v>10.285714285714285</v>
      </c>
      <c r="Q21" s="10">
        <f>P21-(E20/14)</f>
        <v>6.8571428571428559</v>
      </c>
      <c r="R21" s="10">
        <f>Q21-(E20/14)</f>
        <v>3.4285714285714275</v>
      </c>
      <c r="S21" s="10">
        <f>R21-(E20/14)</f>
        <v>0</v>
      </c>
    </row>
    <row r="22" spans="1:19" x14ac:dyDescent="0.25">
      <c r="M22" s="4"/>
      <c r="N22" s="4"/>
      <c r="O22" s="4"/>
      <c r="P22" s="4"/>
      <c r="Q22" s="4"/>
      <c r="R22" s="4"/>
      <c r="S22" s="4"/>
    </row>
    <row r="23" spans="1:19" x14ac:dyDescent="0.25">
      <c r="M23" s="4"/>
      <c r="N23" s="4"/>
      <c r="O23" s="4"/>
      <c r="P23" s="4"/>
      <c r="Q23" s="4"/>
      <c r="R23" s="4"/>
      <c r="S23" s="4"/>
    </row>
    <row r="24" spans="1:19" x14ac:dyDescent="0.25">
      <c r="M24" s="4"/>
      <c r="N24" s="4"/>
      <c r="O24" s="4"/>
      <c r="P24" s="4"/>
      <c r="Q24" s="4"/>
      <c r="R24" s="4"/>
      <c r="S24" s="4"/>
    </row>
    <row r="25" spans="1:19" x14ac:dyDescent="0.25">
      <c r="M25" s="4"/>
      <c r="N25" s="4"/>
      <c r="O25" s="4"/>
      <c r="P25" s="4"/>
      <c r="Q25" s="4"/>
      <c r="R25" s="4"/>
      <c r="S25" s="4"/>
    </row>
    <row r="26" spans="1:19" x14ac:dyDescent="0.25">
      <c r="K26" s="7">
        <v>0</v>
      </c>
      <c r="L26" s="4">
        <f>SUM(E11:E19)</f>
        <v>1.5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5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5">
      <c r="M28" s="4"/>
      <c r="N28" s="4"/>
      <c r="O28" s="4"/>
      <c r="P28" s="4"/>
      <c r="Q28" s="4"/>
      <c r="R28" s="4"/>
      <c r="S28" s="4"/>
    </row>
    <row r="29" spans="1:19" x14ac:dyDescent="0.25">
      <c r="M29" s="4"/>
      <c r="N29" s="4"/>
      <c r="O29" s="4"/>
      <c r="P29" s="4"/>
      <c r="Q29" s="4"/>
      <c r="R29" s="4"/>
      <c r="S29" s="4"/>
    </row>
    <row r="30" spans="1:19" x14ac:dyDescent="0.25">
      <c r="M30" s="4"/>
      <c r="N30" s="4"/>
      <c r="O30" s="4"/>
      <c r="P30" s="4"/>
      <c r="Q30" s="4"/>
      <c r="R30" s="4"/>
      <c r="S30" s="4"/>
    </row>
    <row r="31" spans="1:19" x14ac:dyDescent="0.25">
      <c r="M31" s="4"/>
      <c r="N31" s="4"/>
      <c r="O31" s="4"/>
      <c r="P31" s="4"/>
      <c r="Q31" s="4"/>
      <c r="R31" s="4"/>
      <c r="S31" s="4"/>
    </row>
    <row r="32" spans="1:19" x14ac:dyDescent="0.25">
      <c r="M32" s="4"/>
      <c r="N32" s="4"/>
      <c r="O32" s="4"/>
      <c r="P32" s="4"/>
      <c r="Q32" s="4"/>
      <c r="R32" s="4"/>
      <c r="S32" s="4"/>
    </row>
    <row r="33" spans="13:19" x14ac:dyDescent="0.25">
      <c r="M33" s="4"/>
      <c r="N33" s="4"/>
      <c r="O33" s="4"/>
      <c r="P33" s="4"/>
      <c r="Q33" s="4"/>
      <c r="R33" s="4"/>
      <c r="S33" s="4"/>
    </row>
    <row r="34" spans="13:19" x14ac:dyDescent="0.25">
      <c r="M34" s="4"/>
      <c r="N34" s="4"/>
      <c r="O34" s="4"/>
      <c r="P34" s="4"/>
      <c r="Q34" s="4"/>
      <c r="R34" s="4"/>
      <c r="S34" s="4"/>
    </row>
    <row r="35" spans="13:19" x14ac:dyDescent="0.25">
      <c r="M35" s="4"/>
      <c r="N35" s="4"/>
      <c r="O35" s="4"/>
      <c r="P35" s="4"/>
      <c r="Q35" s="4"/>
      <c r="R35" s="4"/>
      <c r="S35" s="4"/>
    </row>
    <row r="36" spans="13:19" x14ac:dyDescent="0.25">
      <c r="M36" s="4"/>
      <c r="N36" s="4"/>
      <c r="O36" s="4"/>
      <c r="P36" s="4"/>
      <c r="Q36" s="4"/>
      <c r="R36" s="4"/>
      <c r="S36" s="4"/>
    </row>
    <row r="37" spans="13:19" x14ac:dyDescent="0.25">
      <c r="M37" s="4"/>
      <c r="N37" s="4"/>
      <c r="O37" s="4"/>
      <c r="P37" s="4"/>
      <c r="Q37" s="4"/>
      <c r="R37" s="4"/>
      <c r="S37" s="4"/>
    </row>
    <row r="38" spans="13:19" x14ac:dyDescent="0.25">
      <c r="M38" s="4"/>
      <c r="N38" s="4"/>
      <c r="O38" s="4"/>
      <c r="P38" s="4"/>
      <c r="Q38" s="4"/>
      <c r="R38" s="4"/>
      <c r="S38" s="4"/>
    </row>
    <row r="39" spans="13:19" x14ac:dyDescent="0.25">
      <c r="M39" s="4"/>
      <c r="N39" s="4"/>
      <c r="O39" s="4"/>
      <c r="P39" s="4"/>
      <c r="Q39" s="4"/>
      <c r="R39" s="4"/>
      <c r="S39" s="4"/>
    </row>
    <row r="40" spans="13:19" x14ac:dyDescent="0.25">
      <c r="M40" s="4"/>
      <c r="N40" s="4"/>
      <c r="O40" s="4"/>
      <c r="P40" s="4"/>
      <c r="Q40" s="4"/>
      <c r="R40" s="4"/>
      <c r="S40" s="4"/>
    </row>
    <row r="41" spans="13:19" x14ac:dyDescent="0.25">
      <c r="M41" s="4"/>
      <c r="N41" s="4"/>
      <c r="O41" s="4"/>
      <c r="P41" s="4"/>
      <c r="Q41" s="4"/>
      <c r="R41" s="4"/>
      <c r="S41" s="4"/>
    </row>
    <row r="42" spans="13:19" x14ac:dyDescent="0.25">
      <c r="M42" s="4"/>
      <c r="N42" s="4"/>
      <c r="O42" s="4"/>
      <c r="P42" s="4"/>
      <c r="Q42" s="4"/>
      <c r="R42" s="4"/>
      <c r="S42" s="4"/>
    </row>
    <row r="43" spans="13:19" x14ac:dyDescent="0.25">
      <c r="M43" s="4"/>
      <c r="N43" s="4"/>
      <c r="O43" s="4"/>
      <c r="P43" s="4"/>
      <c r="Q43" s="4"/>
      <c r="R43" s="4"/>
      <c r="S43" s="4"/>
    </row>
    <row r="44" spans="13:19" x14ac:dyDescent="0.25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M8:S8"/>
    <mergeCell ref="E20:E21"/>
  </mergeCells>
  <conditionalFormatting sqref="F20:L20">
    <cfRule type="cellIs" dxfId="7" priority="3" stopIfTrue="1" operator="lessThan">
      <formula>F21</formula>
    </cfRule>
    <cfRule type="cellIs" dxfId="6" priority="4" stopIfTrue="1" operator="greaterThan">
      <formula>F21</formula>
    </cfRule>
  </conditionalFormatting>
  <conditionalFormatting sqref="M20:S20">
    <cfRule type="cellIs" dxfId="5" priority="1" stopIfTrue="1" operator="lessThan">
      <formula>M21</formula>
    </cfRule>
    <cfRule type="cellIs" dxfId="4" priority="2" stopIfTrue="1" operator="greaterThan">
      <formula>M21</formula>
    </cfRule>
  </conditionalFormatting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EFA-189F-463E-82F1-D402C5EC0D1D}">
  <dimension ref="A2:S44"/>
  <sheetViews>
    <sheetView workbookViewId="0">
      <selection activeCell="F6" sqref="F6"/>
    </sheetView>
  </sheetViews>
  <sheetFormatPr defaultColWidth="11.453125" defaultRowHeight="12.5" x14ac:dyDescent="0.25"/>
  <cols>
    <col min="1" max="2" width="6.81640625" style="5" customWidth="1"/>
    <col min="3" max="3" width="33.81640625" style="6" customWidth="1"/>
    <col min="4" max="4" width="21.1796875" style="6" customWidth="1"/>
    <col min="5" max="5" width="10.453125" style="4" customWidth="1"/>
    <col min="6" max="12" width="11.453125" style="4" customWidth="1"/>
    <col min="13" max="16384" width="11.453125" style="5"/>
  </cols>
  <sheetData>
    <row r="2" spans="1:19" customFormat="1" ht="43.5" customHeight="1" x14ac:dyDescent="0.25">
      <c r="A2" s="73" t="str">
        <f>CONCATENATE("Sprint #",E5, "Tracking Sheet")</f>
        <v>Sprint #2Tracking Sheet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4" spans="1:19" customFormat="1" ht="13" x14ac:dyDescent="0.3">
      <c r="A4" s="2"/>
      <c r="B4" s="5"/>
      <c r="C4" s="35" t="s">
        <v>12</v>
      </c>
      <c r="D4" s="54"/>
      <c r="E4" s="74" t="s">
        <v>37</v>
      </c>
      <c r="F4" s="75"/>
      <c r="G4" s="75"/>
      <c r="H4" s="75"/>
      <c r="I4" s="75"/>
      <c r="J4" s="76"/>
    </row>
    <row r="5" spans="1:19" ht="13" x14ac:dyDescent="0.25">
      <c r="C5" s="11" t="s">
        <v>20</v>
      </c>
      <c r="D5" s="11"/>
      <c r="E5" s="22">
        <v>2</v>
      </c>
    </row>
    <row r="6" spans="1:19" ht="13" x14ac:dyDescent="0.25">
      <c r="C6" s="11" t="s">
        <v>21</v>
      </c>
      <c r="D6" s="11"/>
      <c r="E6" s="23">
        <v>44976</v>
      </c>
    </row>
    <row r="7" spans="1:19" ht="13.5" thickBot="1" x14ac:dyDescent="0.3">
      <c r="C7" s="3"/>
      <c r="D7" s="11" t="s">
        <v>31</v>
      </c>
      <c r="E7" s="22">
        <v>3</v>
      </c>
    </row>
    <row r="8" spans="1:19" ht="13.5" thickBot="1" x14ac:dyDescent="0.3">
      <c r="F8" s="77" t="s">
        <v>22</v>
      </c>
      <c r="G8" s="78"/>
      <c r="H8" s="78"/>
      <c r="I8" s="78"/>
      <c r="J8" s="78"/>
      <c r="K8" s="78"/>
      <c r="L8" s="79"/>
      <c r="M8" s="77" t="s">
        <v>33</v>
      </c>
      <c r="N8" s="78"/>
      <c r="O8" s="78"/>
      <c r="P8" s="78"/>
      <c r="Q8" s="78"/>
      <c r="R8" s="78"/>
      <c r="S8" s="79"/>
    </row>
    <row r="9" spans="1:19" ht="12.75" customHeight="1" thickBot="1" x14ac:dyDescent="0.3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5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44976</v>
      </c>
      <c r="G10" s="21">
        <f>F10+1</f>
        <v>44977</v>
      </c>
      <c r="H10" s="21">
        <f t="shared" ref="H10:L10" si="0">G10+1</f>
        <v>44978</v>
      </c>
      <c r="I10" s="21">
        <f t="shared" si="0"/>
        <v>44979</v>
      </c>
      <c r="J10" s="21">
        <f t="shared" si="0"/>
        <v>44980</v>
      </c>
      <c r="K10" s="21">
        <f t="shared" si="0"/>
        <v>44981</v>
      </c>
      <c r="L10" s="21">
        <f t="shared" si="0"/>
        <v>44982</v>
      </c>
      <c r="M10" s="21">
        <f t="shared" ref="M10" si="1">L10+1</f>
        <v>44983</v>
      </c>
      <c r="N10" s="21">
        <f t="shared" ref="N10" si="2">M10+1</f>
        <v>44984</v>
      </c>
      <c r="O10" s="21">
        <f t="shared" ref="O10" si="3">N10+1</f>
        <v>44985</v>
      </c>
      <c r="P10" s="21">
        <f t="shared" ref="P10" si="4">O10+1</f>
        <v>44986</v>
      </c>
      <c r="Q10" s="21">
        <f t="shared" ref="Q10" si="5">P10+1</f>
        <v>44987</v>
      </c>
      <c r="R10" s="21">
        <f t="shared" ref="R10" si="6">Q10+1</f>
        <v>44988</v>
      </c>
      <c r="S10" s="21">
        <f t="shared" ref="S10" si="7">R10+1</f>
        <v>44989</v>
      </c>
    </row>
    <row r="11" spans="1:19" s="34" customFormat="1" ht="13" x14ac:dyDescent="0.25">
      <c r="A11" s="30" t="s">
        <v>69</v>
      </c>
      <c r="B11" s="31" t="s">
        <v>57</v>
      </c>
      <c r="C11" s="32" t="s">
        <v>72</v>
      </c>
      <c r="D11" s="56" t="s">
        <v>52</v>
      </c>
      <c r="E11" s="67">
        <v>0.66666666666666663</v>
      </c>
      <c r="F11" s="33"/>
      <c r="G11" s="33"/>
      <c r="H11" s="33"/>
      <c r="I11" s="33"/>
      <c r="J11" s="31"/>
      <c r="K11" s="31"/>
      <c r="L11" s="31"/>
      <c r="M11" s="33"/>
      <c r="N11" s="33"/>
      <c r="O11" s="33"/>
      <c r="P11" s="33"/>
      <c r="Q11" s="31"/>
      <c r="R11" s="31"/>
      <c r="S11" s="31"/>
    </row>
    <row r="12" spans="1:19" s="34" customFormat="1" ht="13" x14ac:dyDescent="0.25">
      <c r="A12" s="30" t="s">
        <v>70</v>
      </c>
      <c r="B12" s="31" t="s">
        <v>58</v>
      </c>
      <c r="C12" s="32" t="s">
        <v>74</v>
      </c>
      <c r="D12" s="56" t="s">
        <v>54</v>
      </c>
      <c r="E12" s="67">
        <v>0.66666666666666663</v>
      </c>
      <c r="F12" s="33"/>
      <c r="G12" s="33"/>
      <c r="H12" s="33"/>
      <c r="I12" s="33"/>
      <c r="J12" s="31"/>
      <c r="K12" s="31"/>
      <c r="L12" s="31"/>
      <c r="M12" s="33"/>
      <c r="N12" s="33"/>
      <c r="O12" s="33"/>
      <c r="P12" s="33"/>
      <c r="Q12" s="31"/>
      <c r="R12" s="31"/>
      <c r="S12" s="31"/>
    </row>
    <row r="13" spans="1:19" s="34" customFormat="1" ht="13" x14ac:dyDescent="0.25">
      <c r="A13" s="30" t="s">
        <v>73</v>
      </c>
      <c r="B13" s="31" t="s">
        <v>58</v>
      </c>
      <c r="C13" s="32" t="s">
        <v>77</v>
      </c>
      <c r="D13" s="56" t="s">
        <v>54</v>
      </c>
      <c r="E13" s="67">
        <v>0.5</v>
      </c>
      <c r="F13" s="33"/>
      <c r="G13" s="31"/>
      <c r="H13" s="31"/>
      <c r="I13" s="31"/>
      <c r="J13" s="31"/>
      <c r="K13" s="31"/>
      <c r="L13" s="31"/>
      <c r="M13" s="33"/>
      <c r="N13" s="31"/>
      <c r="O13" s="31"/>
      <c r="P13" s="31"/>
      <c r="Q13" s="31"/>
      <c r="R13" s="31"/>
      <c r="S13" s="31"/>
    </row>
    <row r="14" spans="1:19" s="34" customFormat="1" ht="25" x14ac:dyDescent="0.25">
      <c r="A14" s="30" t="s">
        <v>76</v>
      </c>
      <c r="B14" s="31" t="s">
        <v>58</v>
      </c>
      <c r="C14" s="32" t="s">
        <v>78</v>
      </c>
      <c r="D14" s="56" t="s">
        <v>79</v>
      </c>
      <c r="E14" s="68">
        <v>1</v>
      </c>
      <c r="F14" s="33"/>
      <c r="G14" s="31"/>
      <c r="H14" s="31"/>
      <c r="I14" s="31"/>
      <c r="J14" s="31"/>
      <c r="K14" s="31"/>
      <c r="L14" s="31"/>
      <c r="M14" s="33"/>
      <c r="N14" s="31"/>
      <c r="O14" s="31"/>
      <c r="P14" s="31"/>
      <c r="Q14" s="31"/>
      <c r="R14" s="31"/>
      <c r="S14" s="31"/>
    </row>
    <row r="15" spans="1:19" s="34" customFormat="1" ht="13" x14ac:dyDescent="0.25">
      <c r="A15" s="30"/>
      <c r="B15" s="48"/>
      <c r="C15" s="32"/>
      <c r="D15" s="56"/>
      <c r="E15" s="29"/>
      <c r="F15" s="33"/>
      <c r="G15" s="31"/>
      <c r="H15" s="31"/>
      <c r="I15" s="31"/>
      <c r="J15" s="31"/>
      <c r="K15" s="31"/>
      <c r="L15" s="31"/>
      <c r="M15" s="33"/>
      <c r="N15" s="31"/>
      <c r="O15" s="31"/>
      <c r="P15" s="31"/>
      <c r="Q15" s="31"/>
      <c r="R15" s="31"/>
      <c r="S15" s="31"/>
    </row>
    <row r="16" spans="1:19" s="34" customFormat="1" ht="13" x14ac:dyDescent="0.25">
      <c r="A16" s="30"/>
      <c r="B16" s="48"/>
      <c r="C16" s="32"/>
      <c r="D16" s="56"/>
      <c r="E16" s="29"/>
      <c r="F16" s="33"/>
      <c r="G16" s="31"/>
      <c r="H16" s="31"/>
      <c r="I16" s="31"/>
      <c r="J16" s="31"/>
      <c r="K16" s="31"/>
      <c r="L16" s="31"/>
      <c r="M16" s="33"/>
      <c r="N16" s="31"/>
      <c r="O16" s="31"/>
      <c r="P16" s="31"/>
      <c r="Q16" s="31"/>
      <c r="R16" s="31"/>
      <c r="S16" s="31"/>
    </row>
    <row r="17" spans="1:19" s="8" customFormat="1" ht="13" x14ac:dyDescent="0.25">
      <c r="A17" s="30"/>
      <c r="B17" s="48"/>
      <c r="C17" s="24"/>
      <c r="D17" s="57"/>
      <c r="E17" s="29"/>
      <c r="F17" s="33"/>
      <c r="G17" s="25"/>
      <c r="H17" s="25"/>
      <c r="I17" s="25"/>
      <c r="J17" s="25"/>
      <c r="K17" s="25"/>
      <c r="L17" s="25"/>
      <c r="M17" s="33"/>
      <c r="N17" s="25"/>
      <c r="O17" s="25"/>
      <c r="P17" s="25"/>
      <c r="Q17" s="25"/>
      <c r="R17" s="25"/>
      <c r="S17" s="25"/>
    </row>
    <row r="18" spans="1:19" s="8" customFormat="1" ht="13.5" thickBot="1" x14ac:dyDescent="0.3">
      <c r="A18" s="62"/>
      <c r="B18" s="63"/>
      <c r="C18" s="26"/>
      <c r="D18" s="26"/>
      <c r="E18" s="64"/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5">
      <c r="M19" s="4"/>
      <c r="N19" s="4"/>
      <c r="O19" s="4"/>
      <c r="P19" s="4"/>
      <c r="Q19" s="4"/>
      <c r="R19" s="4"/>
      <c r="S19" s="4"/>
    </row>
    <row r="20" spans="1:19" ht="13" x14ac:dyDescent="0.25">
      <c r="C20" s="12" t="s">
        <v>26</v>
      </c>
      <c r="D20" s="58"/>
      <c r="E20" s="80">
        <f>8*2*E7</f>
        <v>48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ht="13" x14ac:dyDescent="0.25">
      <c r="C21" s="12" t="s">
        <v>27</v>
      </c>
      <c r="D21" s="59"/>
      <c r="E21" s="81"/>
      <c r="F21" s="10">
        <f>E20-(E20/14)</f>
        <v>44.571428571428569</v>
      </c>
      <c r="G21" s="10">
        <f>F21-(E20/14)</f>
        <v>41.142857142857139</v>
      </c>
      <c r="H21" s="10">
        <f>G21-(E20/14)</f>
        <v>37.714285714285708</v>
      </c>
      <c r="I21" s="10">
        <f>H21-(E20/14)</f>
        <v>34.285714285714278</v>
      </c>
      <c r="J21" s="10">
        <f>I21-(E20/14)</f>
        <v>30.857142857142851</v>
      </c>
      <c r="K21" s="10">
        <f>J21-(E20/14)</f>
        <v>27.428571428571423</v>
      </c>
      <c r="L21" s="10">
        <f>K21-(E20/14)</f>
        <v>23.999999999999996</v>
      </c>
      <c r="M21" s="10">
        <f>L21-(E20/14)</f>
        <v>20.571428571428569</v>
      </c>
      <c r="N21" s="10">
        <f>M21-(E20/14)</f>
        <v>17.142857142857142</v>
      </c>
      <c r="O21" s="10">
        <f>N21-(E20/14)</f>
        <v>13.714285714285714</v>
      </c>
      <c r="P21" s="10">
        <f>O21-(E20/14)</f>
        <v>10.285714285714285</v>
      </c>
      <c r="Q21" s="10">
        <f>P21-(E20/14)</f>
        <v>6.8571428571428559</v>
      </c>
      <c r="R21" s="10">
        <f>Q21-(E20/14)</f>
        <v>3.4285714285714275</v>
      </c>
      <c r="S21" s="10">
        <f>R21-(E20/14)</f>
        <v>0</v>
      </c>
    </row>
    <row r="22" spans="1:19" x14ac:dyDescent="0.25">
      <c r="M22" s="4"/>
      <c r="N22" s="4"/>
      <c r="O22" s="4"/>
      <c r="P22" s="4"/>
      <c r="Q22" s="4"/>
      <c r="R22" s="4"/>
      <c r="S22" s="4"/>
    </row>
    <row r="23" spans="1:19" x14ac:dyDescent="0.25">
      <c r="M23" s="4"/>
      <c r="N23" s="4"/>
      <c r="O23" s="4"/>
      <c r="P23" s="4"/>
      <c r="Q23" s="4"/>
      <c r="R23" s="4"/>
      <c r="S23" s="4"/>
    </row>
    <row r="24" spans="1:19" x14ac:dyDescent="0.25">
      <c r="M24" s="4"/>
      <c r="N24" s="4"/>
      <c r="O24" s="4"/>
      <c r="P24" s="4"/>
      <c r="Q24" s="4"/>
      <c r="R24" s="4"/>
      <c r="S24" s="4"/>
    </row>
    <row r="25" spans="1:19" x14ac:dyDescent="0.25">
      <c r="M25" s="4"/>
      <c r="N25" s="4"/>
      <c r="O25" s="4"/>
      <c r="P25" s="4"/>
      <c r="Q25" s="4"/>
      <c r="R25" s="4"/>
      <c r="S25" s="4"/>
    </row>
    <row r="26" spans="1:19" x14ac:dyDescent="0.25">
      <c r="K26" s="7">
        <v>0</v>
      </c>
      <c r="L26" s="4">
        <f>SUM(E11:E19)</f>
        <v>2.833333333333333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5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5">
      <c r="M28" s="4"/>
      <c r="N28" s="4"/>
      <c r="O28" s="4"/>
      <c r="P28" s="4"/>
      <c r="Q28" s="4"/>
      <c r="R28" s="4"/>
      <c r="S28" s="4"/>
    </row>
    <row r="29" spans="1:19" x14ac:dyDescent="0.25">
      <c r="M29" s="4"/>
      <c r="N29" s="4"/>
      <c r="O29" s="4"/>
      <c r="P29" s="4"/>
      <c r="Q29" s="4"/>
      <c r="R29" s="4"/>
      <c r="S29" s="4"/>
    </row>
    <row r="30" spans="1:19" x14ac:dyDescent="0.25">
      <c r="M30" s="4"/>
      <c r="N30" s="4"/>
      <c r="O30" s="4"/>
      <c r="P30" s="4"/>
      <c r="Q30" s="4"/>
      <c r="R30" s="4"/>
      <c r="S30" s="4"/>
    </row>
    <row r="31" spans="1:19" x14ac:dyDescent="0.25">
      <c r="M31" s="4"/>
      <c r="N31" s="4"/>
      <c r="O31" s="4"/>
      <c r="P31" s="4"/>
      <c r="Q31" s="4"/>
      <c r="R31" s="4"/>
      <c r="S31" s="4"/>
    </row>
    <row r="32" spans="1:19" x14ac:dyDescent="0.25">
      <c r="M32" s="4"/>
      <c r="N32" s="4"/>
      <c r="O32" s="4"/>
      <c r="P32" s="4"/>
      <c r="Q32" s="4"/>
      <c r="R32" s="4"/>
      <c r="S32" s="4"/>
    </row>
    <row r="33" spans="13:19" x14ac:dyDescent="0.25">
      <c r="M33" s="4"/>
      <c r="N33" s="4"/>
      <c r="O33" s="4"/>
      <c r="P33" s="4"/>
      <c r="Q33" s="4"/>
      <c r="R33" s="4"/>
      <c r="S33" s="4"/>
    </row>
    <row r="34" spans="13:19" x14ac:dyDescent="0.25">
      <c r="M34" s="4"/>
      <c r="N34" s="4"/>
      <c r="O34" s="4"/>
      <c r="P34" s="4"/>
      <c r="Q34" s="4"/>
      <c r="R34" s="4"/>
      <c r="S34" s="4"/>
    </row>
    <row r="35" spans="13:19" x14ac:dyDescent="0.25">
      <c r="M35" s="4"/>
      <c r="N35" s="4"/>
      <c r="O35" s="4"/>
      <c r="P35" s="4"/>
      <c r="Q35" s="4"/>
      <c r="R35" s="4"/>
      <c r="S35" s="4"/>
    </row>
    <row r="36" spans="13:19" x14ac:dyDescent="0.25">
      <c r="M36" s="4"/>
      <c r="N36" s="4"/>
      <c r="O36" s="4"/>
      <c r="P36" s="4"/>
      <c r="Q36" s="4"/>
      <c r="R36" s="4"/>
      <c r="S36" s="4"/>
    </row>
    <row r="37" spans="13:19" x14ac:dyDescent="0.25">
      <c r="M37" s="4"/>
      <c r="N37" s="4"/>
      <c r="O37" s="4"/>
      <c r="P37" s="4"/>
      <c r="Q37" s="4"/>
      <c r="R37" s="4"/>
      <c r="S37" s="4"/>
    </row>
    <row r="38" spans="13:19" x14ac:dyDescent="0.25">
      <c r="M38" s="4"/>
      <c r="N38" s="4"/>
      <c r="O38" s="4"/>
      <c r="P38" s="4"/>
      <c r="Q38" s="4"/>
      <c r="R38" s="4"/>
      <c r="S38" s="4"/>
    </row>
    <row r="39" spans="13:19" x14ac:dyDescent="0.25">
      <c r="M39" s="4"/>
      <c r="N39" s="4"/>
      <c r="O39" s="4"/>
      <c r="P39" s="4"/>
      <c r="Q39" s="4"/>
      <c r="R39" s="4"/>
      <c r="S39" s="4"/>
    </row>
    <row r="40" spans="13:19" x14ac:dyDescent="0.25">
      <c r="M40" s="4"/>
      <c r="N40" s="4"/>
      <c r="O40" s="4"/>
      <c r="P40" s="4"/>
      <c r="Q40" s="4"/>
      <c r="R40" s="4"/>
      <c r="S40" s="4"/>
    </row>
    <row r="41" spans="13:19" x14ac:dyDescent="0.25">
      <c r="M41" s="4"/>
      <c r="N41" s="4"/>
      <c r="O41" s="4"/>
      <c r="P41" s="4"/>
      <c r="Q41" s="4"/>
      <c r="R41" s="4"/>
      <c r="S41" s="4"/>
    </row>
    <row r="42" spans="13:19" x14ac:dyDescent="0.25">
      <c r="M42" s="4"/>
      <c r="N42" s="4"/>
      <c r="O42" s="4"/>
      <c r="P42" s="4"/>
      <c r="Q42" s="4"/>
      <c r="R42" s="4"/>
      <c r="S42" s="4"/>
    </row>
    <row r="43" spans="13:19" x14ac:dyDescent="0.25">
      <c r="M43" s="4"/>
      <c r="N43" s="4"/>
      <c r="O43" s="4"/>
      <c r="P43" s="4"/>
      <c r="Q43" s="4"/>
      <c r="R43" s="4"/>
      <c r="S43" s="4"/>
    </row>
    <row r="44" spans="13:19" x14ac:dyDescent="0.25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E20:E21"/>
    <mergeCell ref="M8:S8"/>
  </mergeCells>
  <conditionalFormatting sqref="F20:L20">
    <cfRule type="cellIs" dxfId="3" priority="3" stopIfTrue="1" operator="lessThan">
      <formula>F21</formula>
    </cfRule>
    <cfRule type="cellIs" dxfId="2" priority="4" stopIfTrue="1" operator="greaterThan">
      <formula>F21</formula>
    </cfRule>
  </conditionalFormatting>
  <conditionalFormatting sqref="M20:S20">
    <cfRule type="cellIs" dxfId="1" priority="1" stopIfTrue="1" operator="lessThan">
      <formula>M21</formula>
    </cfRule>
    <cfRule type="cellIs" dxfId="0" priority="2" stopIfTrue="1" operator="greaterThan">
      <formula>M21</formula>
    </cfRule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Product backlog</vt:lpstr>
      <vt:lpstr>Sprint 1</vt:lpstr>
      <vt:lpstr>Sprint 2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gavin landavazo</cp:lastModifiedBy>
  <cp:revision/>
  <dcterms:created xsi:type="dcterms:W3CDTF">2009-04-30T08:53:36Z</dcterms:created>
  <dcterms:modified xsi:type="dcterms:W3CDTF">2023-02-20T00:21:03Z</dcterms:modified>
</cp:coreProperties>
</file>