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680" yWindow="8880" windowWidth="25600" windowHeight="16060" tabRatio="500"/>
  </bookViews>
  <sheets>
    <sheet name="Infomation-tileable-both" sheetId="2" r:id="rId1"/>
    <sheet name="render_time" sheetId="1" r:id="rId2"/>
    <sheet name="Sheet1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" i="3" l="1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2" i="2"/>
  <c r="A7" i="2"/>
  <c r="A8" i="2"/>
  <c r="A9" i="2"/>
  <c r="A10" i="2"/>
  <c r="A11" i="2"/>
  <c r="A12" i="2"/>
  <c r="A13" i="2"/>
  <c r="A14" i="2"/>
  <c r="A15" i="2"/>
  <c r="A16" i="2"/>
  <c r="A17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3" i="2"/>
  <c r="A4" i="2"/>
  <c r="A5" i="2"/>
  <c r="A6" i="2"/>
  <c r="A2" i="2"/>
  <c r="N2" i="2"/>
  <c r="I60" i="2"/>
  <c r="I59" i="2"/>
  <c r="I57" i="2"/>
  <c r="I58" i="2"/>
  <c r="I56" i="2"/>
  <c r="I45" i="2"/>
  <c r="I46" i="2"/>
  <c r="I47" i="2"/>
  <c r="I48" i="2"/>
  <c r="I49" i="2"/>
  <c r="I50" i="2"/>
  <c r="I51" i="2"/>
  <c r="I52" i="2"/>
  <c r="I53" i="2"/>
  <c r="I54" i="2"/>
  <c r="I55" i="2"/>
  <c r="I44" i="2"/>
  <c r="I43" i="2"/>
  <c r="I42" i="2"/>
  <c r="I41" i="2"/>
  <c r="I36" i="2"/>
  <c r="I37" i="2"/>
  <c r="I38" i="2"/>
  <c r="I39" i="2"/>
  <c r="I40" i="2"/>
  <c r="I35" i="2"/>
  <c r="I34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J70" i="1"/>
  <c r="J26" i="1"/>
  <c r="J6" i="1"/>
  <c r="I82" i="1"/>
  <c r="I81" i="1"/>
</calcChain>
</file>

<file path=xl/sharedStrings.xml><?xml version="1.0" encoding="utf-8"?>
<sst xmlns="http://schemas.openxmlformats.org/spreadsheetml/2006/main" count="207" uniqueCount="97">
  <si>
    <t>boards-002.mxs</t>
  </si>
  <si>
    <t>boards-003.mxs</t>
  </si>
  <si>
    <t>boards-005.mxs</t>
  </si>
  <si>
    <t>boards-001.mxs</t>
  </si>
  <si>
    <t>boards-004.mxs</t>
  </si>
  <si>
    <t>bricks-001.mxs</t>
  </si>
  <si>
    <t>bricks-004.mxs</t>
  </si>
  <si>
    <t>bricks-006.mxs</t>
  </si>
  <si>
    <t>bricks-007.mxs</t>
  </si>
  <si>
    <t>bricks-012.mxs</t>
  </si>
  <si>
    <t>bricks-014.mxs</t>
  </si>
  <si>
    <t>bricks-015.mxs</t>
  </si>
  <si>
    <t>bricks-016.mxs</t>
  </si>
  <si>
    <t>bricks-017.mxs</t>
  </si>
  <si>
    <t>bricks-019.mxs</t>
  </si>
  <si>
    <t>bricks-002.mxs</t>
  </si>
  <si>
    <t>bricks-003.mxs</t>
  </si>
  <si>
    <t>bricks-005.mxs</t>
  </si>
  <si>
    <t>bricks-008.mxs</t>
  </si>
  <si>
    <t>bricks-009.mxs</t>
  </si>
  <si>
    <t>bricks-010.mxs</t>
  </si>
  <si>
    <t>bricks-011.mxs</t>
  </si>
  <si>
    <t>bricks-013.mxs</t>
  </si>
  <si>
    <t>bricks-018.mxs</t>
  </si>
  <si>
    <t>bricks-020.mxs</t>
  </si>
  <si>
    <t>concrete-001.mxs</t>
  </si>
  <si>
    <t>concrete-002.mxs</t>
  </si>
  <si>
    <t>concrete-003.mxs</t>
  </si>
  <si>
    <t>metal-plate-001.mxs</t>
  </si>
  <si>
    <t>metal-plate-003.mxs</t>
  </si>
  <si>
    <t>metal-plate-004.mxs</t>
  </si>
  <si>
    <t>metal-structure-001.mxs</t>
  </si>
  <si>
    <t>metal-structure-003.mxs</t>
  </si>
  <si>
    <t>metal-structure-004.mxs</t>
  </si>
  <si>
    <t>metal-structure-005.mxs</t>
  </si>
  <si>
    <t>metal-structure-006.mxs</t>
  </si>
  <si>
    <t>metal-structure-006_flat.mxs</t>
  </si>
  <si>
    <t>metal-structure-007.mxs</t>
  </si>
  <si>
    <t>metal-lattice-001.mxs</t>
  </si>
  <si>
    <t>metal-plate-002.mxs</t>
  </si>
  <si>
    <t>metal-plate-005.mxs</t>
  </si>
  <si>
    <t>metal-structure-002.mxs</t>
  </si>
  <si>
    <t>metal-structure-002_flat.mxs</t>
  </si>
  <si>
    <t>plaster-001.mxs</t>
  </si>
  <si>
    <t>plaster-002.mxs</t>
  </si>
  <si>
    <t>plaster-003.mxs</t>
  </si>
  <si>
    <t>plaster-004.mxs</t>
  </si>
  <si>
    <t>plaster-005.mxs</t>
  </si>
  <si>
    <t>plaster-006.mxs</t>
  </si>
  <si>
    <t>plaster-007.mxs</t>
  </si>
  <si>
    <t>plaster-008.mxs</t>
  </si>
  <si>
    <t>plaster-009.mxs</t>
  </si>
  <si>
    <t>plaster-010.mxs</t>
  </si>
  <si>
    <t>plaster-011.mxs</t>
  </si>
  <si>
    <t>plaster-012.mxs</t>
  </si>
  <si>
    <t>plaster-013.mxs</t>
  </si>
  <si>
    <t>plaster-014.mxs</t>
  </si>
  <si>
    <t>plaster-015.mxs</t>
  </si>
  <si>
    <t>plaster-016.mxs</t>
  </si>
  <si>
    <t>plaster-017.mxs</t>
  </si>
  <si>
    <t>plaster-018.mxs</t>
  </si>
  <si>
    <t>plaster-019.mxs</t>
  </si>
  <si>
    <t>plaster-020.mxs</t>
  </si>
  <si>
    <t>plaster-021.mxs</t>
  </si>
  <si>
    <t>plaster-022.mxs</t>
  </si>
  <si>
    <t>plaster-023.mxs</t>
  </si>
  <si>
    <t>plaster-024.mxs</t>
  </si>
  <si>
    <t>plaster-025.mxs</t>
  </si>
  <si>
    <t>plaster-026.mxs</t>
  </si>
  <si>
    <t>tiles-005.mxs</t>
  </si>
  <si>
    <t>tiles-006.mxs</t>
  </si>
  <si>
    <t>tiles-007.mxs</t>
  </si>
  <si>
    <t>tiles-008.mxs</t>
  </si>
  <si>
    <t>tiles-009.mxs</t>
  </si>
  <si>
    <t>tiles-010.mxs</t>
  </si>
  <si>
    <t>tiles-011.mxs</t>
  </si>
  <si>
    <t>tiles-012.mxs</t>
  </si>
  <si>
    <t>tiles-013.mxs</t>
  </si>
  <si>
    <t>tiles-016.mxs</t>
  </si>
  <si>
    <t>bricks</t>
  </si>
  <si>
    <t>concrete</t>
  </si>
  <si>
    <t>metal structure</t>
  </si>
  <si>
    <t>pavement</t>
  </si>
  <si>
    <t>plaster</t>
  </si>
  <si>
    <t>tiles</t>
  </si>
  <si>
    <t>,</t>
  </si>
  <si>
    <t>"</t>
  </si>
  <si>
    <t>},</t>
  </si>
  <si>
    <t>{</t>
  </si>
  <si>
    <t>index</t>
  </si>
  <si>
    <t>boards</t>
  </si>
  <si>
    <t>Metal</t>
  </si>
  <si>
    <t>Type</t>
  </si>
  <si>
    <t>SubType</t>
  </si>
  <si>
    <t>image height</t>
  </si>
  <si>
    <t>image width</t>
  </si>
  <si>
    <t>Real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</si>
</sst>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#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Hoefler Text"/>
    </font>
    <font>
      <sz val="18"/>
      <color theme="1"/>
      <name val="Times New Roman"/>
    </font>
    <font>
      <sz val="14"/>
      <color theme="1"/>
      <name val="Times New Roman"/>
    </font>
    <font>
      <sz val="18"/>
      <color theme="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0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NumberFormat="1"/>
    <xf numFmtId="0" fontId="0" fillId="3" borderId="1" xfId="2" applyFont="1"/>
    <xf numFmtId="0" fontId="2" fillId="2" borderId="0" xfId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7" fillId="4" borderId="5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7" fillId="4" borderId="0" xfId="0" applyFont="1" applyFill="1" applyBorder="1"/>
    <xf numFmtId="0" fontId="7" fillId="4" borderId="6" xfId="0" applyFont="1" applyFill="1" applyBorder="1"/>
    <xf numFmtId="0" fontId="7" fillId="4" borderId="7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4" borderId="8" xfId="0" applyFont="1" applyFill="1" applyBorder="1"/>
    <xf numFmtId="0" fontId="7" fillId="4" borderId="9" xfId="0" applyFont="1" applyFill="1" applyBorder="1"/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165" fontId="7" fillId="4" borderId="0" xfId="0" applyNumberFormat="1" applyFont="1" applyFill="1" applyBorder="1" applyAlignment="1">
      <alignment horizontal="center"/>
    </xf>
    <xf numFmtId="165" fontId="7" fillId="4" borderId="8" xfId="0" applyNumberFormat="1" applyFont="1" applyFill="1" applyBorder="1" applyAlignment="1">
      <alignment horizontal="center"/>
    </xf>
    <xf numFmtId="165" fontId="0" fillId="0" borderId="0" xfId="0" applyNumberFormat="1"/>
    <xf numFmtId="3" fontId="7" fillId="4" borderId="0" xfId="0" applyNumberFormat="1" applyFont="1" applyFill="1" applyBorder="1" applyAlignment="1">
      <alignment horizontal="center"/>
    </xf>
  </cellXfs>
  <cellStyles count="103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  <cellStyle name="Note" xfId="2" builtinId="1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57699912510936"/>
          <c:y val="0.0509259259259259"/>
          <c:w val="0.700619641294838"/>
          <c:h val="0.822469378827647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strRef>
              <c:f>render_time!$H$2:$H$80</c:f>
              <c:strCache>
                <c:ptCount val="79"/>
                <c:pt idx="0">
                  <c:v>boards-002.mxs</c:v>
                </c:pt>
                <c:pt idx="1">
                  <c:v>boards-003.mxs</c:v>
                </c:pt>
                <c:pt idx="2">
                  <c:v>boards-005.mxs</c:v>
                </c:pt>
                <c:pt idx="3">
                  <c:v>boards-001.mxs</c:v>
                </c:pt>
                <c:pt idx="4">
                  <c:v>boards-004.mxs</c:v>
                </c:pt>
                <c:pt idx="5">
                  <c:v>bricks-001.mxs</c:v>
                </c:pt>
                <c:pt idx="6">
                  <c:v>bricks-004.mxs</c:v>
                </c:pt>
                <c:pt idx="7">
                  <c:v>bricks-006.mxs</c:v>
                </c:pt>
                <c:pt idx="8">
                  <c:v>bricks-007.mxs</c:v>
                </c:pt>
                <c:pt idx="9">
                  <c:v>bricks-012.mxs</c:v>
                </c:pt>
                <c:pt idx="10">
                  <c:v>bricks-014.mxs</c:v>
                </c:pt>
                <c:pt idx="11">
                  <c:v>bricks-015.mxs</c:v>
                </c:pt>
                <c:pt idx="12">
                  <c:v>bricks-016.mxs</c:v>
                </c:pt>
                <c:pt idx="13">
                  <c:v>bricks-017.mxs</c:v>
                </c:pt>
                <c:pt idx="14">
                  <c:v>bricks-019.mxs</c:v>
                </c:pt>
                <c:pt idx="15">
                  <c:v>bricks-002.mxs</c:v>
                </c:pt>
                <c:pt idx="16">
                  <c:v>bricks-003.mxs</c:v>
                </c:pt>
                <c:pt idx="17">
                  <c:v>bricks-005.mxs</c:v>
                </c:pt>
                <c:pt idx="18">
                  <c:v>bricks-008.mxs</c:v>
                </c:pt>
                <c:pt idx="19">
                  <c:v>bricks-009.mxs</c:v>
                </c:pt>
                <c:pt idx="20">
                  <c:v>bricks-010.mxs</c:v>
                </c:pt>
                <c:pt idx="21">
                  <c:v>bricks-011.mxs</c:v>
                </c:pt>
                <c:pt idx="22">
                  <c:v>bricks-013.mxs</c:v>
                </c:pt>
                <c:pt idx="23">
                  <c:v>bricks-018.mxs</c:v>
                </c:pt>
                <c:pt idx="24">
                  <c:v>bricks-020.mxs</c:v>
                </c:pt>
                <c:pt idx="25">
                  <c:v>concrete-001.mxs</c:v>
                </c:pt>
                <c:pt idx="26">
                  <c:v>concrete-002.mxs</c:v>
                </c:pt>
                <c:pt idx="27">
                  <c:v>concrete-003.mxs</c:v>
                </c:pt>
                <c:pt idx="28">
                  <c:v>metal-plate-001.mxs</c:v>
                </c:pt>
                <c:pt idx="29">
                  <c:v>metal-plate-003.mxs</c:v>
                </c:pt>
                <c:pt idx="30">
                  <c:v>metal-plate-004.mxs</c:v>
                </c:pt>
                <c:pt idx="31">
                  <c:v>metal-structure-001.mxs</c:v>
                </c:pt>
                <c:pt idx="32">
                  <c:v>metal-structure-003.mxs</c:v>
                </c:pt>
                <c:pt idx="33">
                  <c:v>metal-structure-004.mxs</c:v>
                </c:pt>
                <c:pt idx="34">
                  <c:v>metal-structure-005.mxs</c:v>
                </c:pt>
                <c:pt idx="35">
                  <c:v>metal-structure-006.mxs</c:v>
                </c:pt>
                <c:pt idx="36">
                  <c:v>metal-structure-006_flat.mxs</c:v>
                </c:pt>
                <c:pt idx="37">
                  <c:v>metal-structure-007.mxs</c:v>
                </c:pt>
                <c:pt idx="38">
                  <c:v>metal-lattice-001.mxs</c:v>
                </c:pt>
                <c:pt idx="39">
                  <c:v>metal-plate-002.mxs</c:v>
                </c:pt>
                <c:pt idx="40">
                  <c:v>metal-plate-005.mxs</c:v>
                </c:pt>
                <c:pt idx="41">
                  <c:v>metal-structure-002.mxs</c:v>
                </c:pt>
                <c:pt idx="42">
                  <c:v>metal-structure-002_flat.mxs</c:v>
                </c:pt>
                <c:pt idx="43">
                  <c:v>plaster-001.mxs</c:v>
                </c:pt>
                <c:pt idx="44">
                  <c:v>plaster-002.mxs</c:v>
                </c:pt>
                <c:pt idx="45">
                  <c:v>plaster-003.mxs</c:v>
                </c:pt>
                <c:pt idx="46">
                  <c:v>plaster-004.mxs</c:v>
                </c:pt>
                <c:pt idx="47">
                  <c:v>plaster-005.mxs</c:v>
                </c:pt>
                <c:pt idx="48">
                  <c:v>plaster-006.mxs</c:v>
                </c:pt>
                <c:pt idx="49">
                  <c:v>plaster-007.mxs</c:v>
                </c:pt>
                <c:pt idx="50">
                  <c:v>plaster-008.mxs</c:v>
                </c:pt>
                <c:pt idx="51">
                  <c:v>plaster-009.mxs</c:v>
                </c:pt>
                <c:pt idx="52">
                  <c:v>plaster-010.mxs</c:v>
                </c:pt>
                <c:pt idx="53">
                  <c:v>plaster-011.mxs</c:v>
                </c:pt>
                <c:pt idx="54">
                  <c:v>plaster-012.mxs</c:v>
                </c:pt>
                <c:pt idx="55">
                  <c:v>plaster-013.mxs</c:v>
                </c:pt>
                <c:pt idx="56">
                  <c:v>plaster-014.mxs</c:v>
                </c:pt>
                <c:pt idx="57">
                  <c:v>plaster-015.mxs</c:v>
                </c:pt>
                <c:pt idx="58">
                  <c:v>plaster-016.mxs</c:v>
                </c:pt>
                <c:pt idx="59">
                  <c:v>plaster-017.mxs</c:v>
                </c:pt>
                <c:pt idx="60">
                  <c:v>plaster-018.mxs</c:v>
                </c:pt>
                <c:pt idx="61">
                  <c:v>plaster-019.mxs</c:v>
                </c:pt>
                <c:pt idx="62">
                  <c:v>plaster-020.mxs</c:v>
                </c:pt>
                <c:pt idx="63">
                  <c:v>plaster-021.mxs</c:v>
                </c:pt>
                <c:pt idx="64">
                  <c:v>plaster-022.mxs</c:v>
                </c:pt>
                <c:pt idx="65">
                  <c:v>plaster-023.mxs</c:v>
                </c:pt>
                <c:pt idx="66">
                  <c:v>plaster-024.mxs</c:v>
                </c:pt>
                <c:pt idx="67">
                  <c:v>plaster-025.mxs</c:v>
                </c:pt>
                <c:pt idx="68">
                  <c:v>plaster-026.mxs</c:v>
                </c:pt>
                <c:pt idx="69">
                  <c:v>tiles-005.mxs</c:v>
                </c:pt>
                <c:pt idx="70">
                  <c:v>tiles-006.mxs</c:v>
                </c:pt>
                <c:pt idx="71">
                  <c:v>tiles-007.mxs</c:v>
                </c:pt>
                <c:pt idx="72">
                  <c:v>tiles-008.mxs</c:v>
                </c:pt>
                <c:pt idx="73">
                  <c:v>tiles-009.mxs</c:v>
                </c:pt>
                <c:pt idx="74">
                  <c:v>tiles-010.mxs</c:v>
                </c:pt>
                <c:pt idx="75">
                  <c:v>tiles-011.mxs</c:v>
                </c:pt>
                <c:pt idx="76">
                  <c:v>tiles-012.mxs</c:v>
                </c:pt>
                <c:pt idx="77">
                  <c:v>tiles-013.mxs</c:v>
                </c:pt>
                <c:pt idx="78">
                  <c:v>tiles-016.mxs</c:v>
                </c:pt>
              </c:strCache>
            </c:strRef>
          </c:xVal>
          <c:yVal>
            <c:numRef>
              <c:f>render_time!$I$2:$I$80</c:f>
              <c:numCache>
                <c:formatCode>General</c:formatCode>
                <c:ptCount val="79"/>
                <c:pt idx="0">
                  <c:v>435.0</c:v>
                </c:pt>
                <c:pt idx="1">
                  <c:v>416.0</c:v>
                </c:pt>
                <c:pt idx="2">
                  <c:v>441.0</c:v>
                </c:pt>
                <c:pt idx="3">
                  <c:v>419.0</c:v>
                </c:pt>
                <c:pt idx="4">
                  <c:v>388.0</c:v>
                </c:pt>
                <c:pt idx="5">
                  <c:v>444.0</c:v>
                </c:pt>
                <c:pt idx="6">
                  <c:v>265.0</c:v>
                </c:pt>
                <c:pt idx="7">
                  <c:v>437.0</c:v>
                </c:pt>
                <c:pt idx="8">
                  <c:v>428.0</c:v>
                </c:pt>
                <c:pt idx="9">
                  <c:v>426.0</c:v>
                </c:pt>
                <c:pt idx="10">
                  <c:v>420.0</c:v>
                </c:pt>
                <c:pt idx="11">
                  <c:v>422.0</c:v>
                </c:pt>
                <c:pt idx="12">
                  <c:v>437.0</c:v>
                </c:pt>
                <c:pt idx="13">
                  <c:v>445.0</c:v>
                </c:pt>
                <c:pt idx="14">
                  <c:v>449.0</c:v>
                </c:pt>
                <c:pt idx="15">
                  <c:v>421.0</c:v>
                </c:pt>
                <c:pt idx="16">
                  <c:v>439.0</c:v>
                </c:pt>
                <c:pt idx="17">
                  <c:v>418.0</c:v>
                </c:pt>
                <c:pt idx="18">
                  <c:v>366.0</c:v>
                </c:pt>
                <c:pt idx="19">
                  <c:v>427.0</c:v>
                </c:pt>
                <c:pt idx="20">
                  <c:v>460.0</c:v>
                </c:pt>
                <c:pt idx="21">
                  <c:v>426.0</c:v>
                </c:pt>
                <c:pt idx="22">
                  <c:v>449.0</c:v>
                </c:pt>
                <c:pt idx="23">
                  <c:v>412.0</c:v>
                </c:pt>
                <c:pt idx="24">
                  <c:v>442.0</c:v>
                </c:pt>
                <c:pt idx="25">
                  <c:v>417.0</c:v>
                </c:pt>
                <c:pt idx="26">
                  <c:v>427.0</c:v>
                </c:pt>
                <c:pt idx="27">
                  <c:v>434.0</c:v>
                </c:pt>
                <c:pt idx="28">
                  <c:v>451.0</c:v>
                </c:pt>
                <c:pt idx="29">
                  <c:v>435.0</c:v>
                </c:pt>
                <c:pt idx="30">
                  <c:v>439.0</c:v>
                </c:pt>
                <c:pt idx="31">
                  <c:v>473.0</c:v>
                </c:pt>
                <c:pt idx="32">
                  <c:v>459.0</c:v>
                </c:pt>
                <c:pt idx="33">
                  <c:v>423.0</c:v>
                </c:pt>
                <c:pt idx="34">
                  <c:v>431.0</c:v>
                </c:pt>
                <c:pt idx="35">
                  <c:v>430.0</c:v>
                </c:pt>
                <c:pt idx="36">
                  <c:v>421.0</c:v>
                </c:pt>
                <c:pt idx="37">
                  <c:v>428.0</c:v>
                </c:pt>
                <c:pt idx="38">
                  <c:v>421.0</c:v>
                </c:pt>
                <c:pt idx="39">
                  <c:v>449.0</c:v>
                </c:pt>
                <c:pt idx="40">
                  <c:v>444.0</c:v>
                </c:pt>
                <c:pt idx="41">
                  <c:v>428.0</c:v>
                </c:pt>
                <c:pt idx="42">
                  <c:v>441.0</c:v>
                </c:pt>
                <c:pt idx="43">
                  <c:v>371.0</c:v>
                </c:pt>
                <c:pt idx="44">
                  <c:v>393.0</c:v>
                </c:pt>
                <c:pt idx="45">
                  <c:v>415.0</c:v>
                </c:pt>
                <c:pt idx="46">
                  <c:v>431.0</c:v>
                </c:pt>
                <c:pt idx="47">
                  <c:v>380.0</c:v>
                </c:pt>
                <c:pt idx="48">
                  <c:v>390.0</c:v>
                </c:pt>
                <c:pt idx="49">
                  <c:v>411.0</c:v>
                </c:pt>
                <c:pt idx="50">
                  <c:v>394.0</c:v>
                </c:pt>
                <c:pt idx="51">
                  <c:v>405.0</c:v>
                </c:pt>
                <c:pt idx="52">
                  <c:v>395.0</c:v>
                </c:pt>
                <c:pt idx="53">
                  <c:v>434.0</c:v>
                </c:pt>
                <c:pt idx="54">
                  <c:v>269.0</c:v>
                </c:pt>
                <c:pt idx="55">
                  <c:v>267.0</c:v>
                </c:pt>
                <c:pt idx="56">
                  <c:v>260.0</c:v>
                </c:pt>
                <c:pt idx="57">
                  <c:v>253.0</c:v>
                </c:pt>
                <c:pt idx="58">
                  <c:v>272.0</c:v>
                </c:pt>
                <c:pt idx="59">
                  <c:v>274.0</c:v>
                </c:pt>
                <c:pt idx="60">
                  <c:v>265.0</c:v>
                </c:pt>
                <c:pt idx="61">
                  <c:v>267.0</c:v>
                </c:pt>
                <c:pt idx="62">
                  <c:v>389.0</c:v>
                </c:pt>
                <c:pt idx="63">
                  <c:v>240.0</c:v>
                </c:pt>
                <c:pt idx="64">
                  <c:v>427.0</c:v>
                </c:pt>
                <c:pt idx="65">
                  <c:v>635.0</c:v>
                </c:pt>
                <c:pt idx="66">
                  <c:v>567.0</c:v>
                </c:pt>
                <c:pt idx="67">
                  <c:v>642.0</c:v>
                </c:pt>
                <c:pt idx="68">
                  <c:v>398.0</c:v>
                </c:pt>
                <c:pt idx="69">
                  <c:v>439.0</c:v>
                </c:pt>
                <c:pt idx="70">
                  <c:v>466.0</c:v>
                </c:pt>
                <c:pt idx="71">
                  <c:v>429.0</c:v>
                </c:pt>
                <c:pt idx="72">
                  <c:v>436.0</c:v>
                </c:pt>
                <c:pt idx="73">
                  <c:v>430.0</c:v>
                </c:pt>
                <c:pt idx="74">
                  <c:v>425.0</c:v>
                </c:pt>
                <c:pt idx="75">
                  <c:v>423.0</c:v>
                </c:pt>
                <c:pt idx="76">
                  <c:v>450.0</c:v>
                </c:pt>
                <c:pt idx="77">
                  <c:v>426.0</c:v>
                </c:pt>
                <c:pt idx="78">
                  <c:v>433.0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652536"/>
        <c:axId val="2115655544"/>
      </c:scatterChart>
      <c:valAx>
        <c:axId val="2115652536"/>
        <c:scaling>
          <c:orientation val="minMax"/>
        </c:scaling>
        <c:delete val="0"/>
        <c:axPos val="b"/>
        <c:majorTickMark val="out"/>
        <c:minorTickMark val="none"/>
        <c:tickLblPos val="nextTo"/>
        <c:crossAx val="2115655544"/>
        <c:crosses val="autoZero"/>
        <c:crossBetween val="midCat"/>
      </c:valAx>
      <c:valAx>
        <c:axId val="2115655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56525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1104900</xdr:colOff>
      <xdr:row>50</xdr:row>
      <xdr:rowOff>63500</xdr:rowOff>
    </xdr:from>
    <xdr:to>
      <xdr:col>12</xdr:col>
      <xdr:colOff>152400</xdr:colOff>
      <xdr:row>64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showRuler="0" topLeftCell="A9" workbookViewId="0">
      <selection activeCell="C28" sqref="C28"/>
    </sheetView>
  </sheetViews>
  <sheetFormatPr baseColWidth="10" defaultRowHeight="17" x14ac:dyDescent="0"/>
  <cols>
    <col min="1" max="1" width="20.6640625" style="7" customWidth="1"/>
    <col min="2" max="2" width="34.1640625" style="8" customWidth="1"/>
    <col min="3" max="3" width="12.1640625" style="8" customWidth="1"/>
    <col min="4" max="4" width="21.33203125" style="9" customWidth="1"/>
    <col min="5" max="5" width="18.83203125" style="9" customWidth="1"/>
    <col min="6" max="6" width="15" style="10" customWidth="1"/>
    <col min="7" max="8" width="15" style="6" customWidth="1"/>
    <col min="9" max="9" width="10.83203125" style="4"/>
    <col min="13" max="13" width="49.5" customWidth="1"/>
  </cols>
  <sheetData>
    <row r="1" spans="1:16" ht="21">
      <c r="A1" s="15" t="s">
        <v>92</v>
      </c>
      <c r="B1" s="16" t="s">
        <v>93</v>
      </c>
      <c r="C1" s="16" t="s">
        <v>89</v>
      </c>
      <c r="D1" s="16" t="s">
        <v>95</v>
      </c>
      <c r="E1" s="16" t="s">
        <v>94</v>
      </c>
      <c r="F1" s="17" t="s">
        <v>96</v>
      </c>
      <c r="G1" s="5"/>
      <c r="H1" s="5"/>
      <c r="M1" t="s">
        <v>88</v>
      </c>
      <c r="N1" t="s">
        <v>86</v>
      </c>
      <c r="O1" t="s">
        <v>85</v>
      </c>
      <c r="P1" t="s">
        <v>87</v>
      </c>
    </row>
    <row r="2" spans="1:16">
      <c r="A2" s="7" t="str">
        <f t="shared" ref="A2:A17" si="0">PROPER(B2)</f>
        <v>Boards</v>
      </c>
      <c r="B2" s="8" t="s">
        <v>90</v>
      </c>
      <c r="C2" s="8">
        <v>1</v>
      </c>
      <c r="D2" s="9">
        <v>8000</v>
      </c>
      <c r="E2" s="9">
        <v>2500</v>
      </c>
      <c r="F2" s="10">
        <v>5</v>
      </c>
      <c r="I2" s="4">
        <f t="shared" ref="I2:I32" si="1">$E2 * $F2/ $D2</f>
        <v>1.5625</v>
      </c>
      <c r="M2" t="str">
        <f>CONCATENATE($M$1, $N$1, $A2, $N$1, $O$1, $N$1, $B2, $N$1, $O$1,$C2,$O$1,$D2,$O$1, $E2, $O$1,$F2, $P$1)</f>
        <v>{"Boards","boards",1,8000,2500,5},</v>
      </c>
      <c r="N2" t="str">
        <f>CONCATENATE("")</f>
        <v/>
      </c>
    </row>
    <row r="3" spans="1:16">
      <c r="A3" s="7" t="str">
        <f t="shared" si="0"/>
        <v>Boards</v>
      </c>
      <c r="B3" s="8" t="s">
        <v>90</v>
      </c>
      <c r="C3" s="8">
        <v>2</v>
      </c>
      <c r="D3" s="9">
        <v>3800</v>
      </c>
      <c r="E3" s="9">
        <v>3800</v>
      </c>
      <c r="F3" s="10">
        <v>3.8</v>
      </c>
      <c r="I3" s="4">
        <f t="shared" si="1"/>
        <v>3.8</v>
      </c>
      <c r="M3" t="str">
        <f t="shared" ref="M3:M60" si="2">CONCATENATE($M$1, $N$1, $A3, $N$1, $O$1, $N$1, $B3, $N$1, $O$1,$C3,$O$1,$D3,$O$1, $E3, $O$1,$F3, $P$1)</f>
        <v>{"Boards","boards",2,3800,3800,3.8},</v>
      </c>
    </row>
    <row r="4" spans="1:16">
      <c r="A4" s="7" t="str">
        <f t="shared" si="0"/>
        <v>Boards</v>
      </c>
      <c r="B4" s="8" t="s">
        <v>90</v>
      </c>
      <c r="C4" s="8">
        <v>4</v>
      </c>
      <c r="D4" s="9">
        <v>8000</v>
      </c>
      <c r="E4" s="9">
        <v>3600</v>
      </c>
      <c r="F4" s="10">
        <v>4</v>
      </c>
      <c r="I4" s="4">
        <f t="shared" si="1"/>
        <v>1.8</v>
      </c>
      <c r="M4" t="str">
        <f t="shared" si="2"/>
        <v>{"Boards","boards",4,8000,3600,4},</v>
      </c>
    </row>
    <row r="5" spans="1:16">
      <c r="A5" s="7" t="str">
        <f t="shared" si="0"/>
        <v>Bricks</v>
      </c>
      <c r="B5" s="8" t="s">
        <v>79</v>
      </c>
      <c r="C5" s="8">
        <v>3</v>
      </c>
      <c r="D5" s="9">
        <v>2500</v>
      </c>
      <c r="E5" s="9">
        <v>2100</v>
      </c>
      <c r="F5" s="10">
        <v>8</v>
      </c>
      <c r="I5" s="4">
        <f t="shared" si="1"/>
        <v>6.72</v>
      </c>
      <c r="M5" t="str">
        <f t="shared" si="2"/>
        <v>{"Bricks","bricks",3,2500,2100,8},</v>
      </c>
    </row>
    <row r="6" spans="1:16">
      <c r="A6" s="7" t="str">
        <f t="shared" si="0"/>
        <v>Bricks</v>
      </c>
      <c r="B6" s="8" t="s">
        <v>79</v>
      </c>
      <c r="C6" s="8">
        <v>5</v>
      </c>
      <c r="D6" s="9">
        <v>4200</v>
      </c>
      <c r="E6" s="9">
        <v>1800</v>
      </c>
      <c r="F6" s="10">
        <v>2.8</v>
      </c>
      <c r="I6" s="4">
        <f t="shared" si="1"/>
        <v>1.2</v>
      </c>
      <c r="M6" t="str">
        <f t="shared" si="2"/>
        <v>{"Bricks","bricks",5,4200,1800,2.8},</v>
      </c>
    </row>
    <row r="7" spans="1:16">
      <c r="A7" s="7" t="str">
        <f t="shared" si="0"/>
        <v>Bricks</v>
      </c>
      <c r="B7" s="8" t="s">
        <v>79</v>
      </c>
      <c r="C7" s="8">
        <v>6</v>
      </c>
      <c r="D7" s="9">
        <v>2200</v>
      </c>
      <c r="E7" s="9">
        <v>3000</v>
      </c>
      <c r="F7" s="10">
        <v>2.6</v>
      </c>
      <c r="I7" s="4">
        <f t="shared" si="1"/>
        <v>3.5454545454545454</v>
      </c>
      <c r="M7" t="str">
        <f t="shared" si="2"/>
        <v>{"Bricks","bricks",6,2200,3000,2.6},</v>
      </c>
    </row>
    <row r="8" spans="1:16">
      <c r="A8" s="7" t="str">
        <f t="shared" si="0"/>
        <v>Bricks</v>
      </c>
      <c r="B8" s="8" t="s">
        <v>79</v>
      </c>
      <c r="C8" s="8">
        <v>8</v>
      </c>
      <c r="D8" s="9">
        <v>7000</v>
      </c>
      <c r="E8" s="9">
        <v>7000</v>
      </c>
      <c r="F8" s="10">
        <v>4</v>
      </c>
      <c r="I8" s="4">
        <f t="shared" si="1"/>
        <v>4</v>
      </c>
      <c r="M8" t="str">
        <f t="shared" si="2"/>
        <v>{"Bricks","bricks",8,7000,7000,4},</v>
      </c>
    </row>
    <row r="9" spans="1:16">
      <c r="A9" s="7" t="str">
        <f t="shared" si="0"/>
        <v>Bricks</v>
      </c>
      <c r="B9" s="8" t="s">
        <v>79</v>
      </c>
      <c r="C9" s="8">
        <v>9</v>
      </c>
      <c r="D9" s="9">
        <v>6000</v>
      </c>
      <c r="E9" s="9">
        <v>2800</v>
      </c>
      <c r="F9" s="10">
        <v>2.4</v>
      </c>
      <c r="I9" s="4">
        <f t="shared" si="1"/>
        <v>1.1200000000000001</v>
      </c>
      <c r="M9" t="str">
        <f t="shared" si="2"/>
        <v>{"Bricks","bricks",9,6000,2800,2.4},</v>
      </c>
    </row>
    <row r="10" spans="1:16">
      <c r="A10" s="7" t="str">
        <f t="shared" si="0"/>
        <v>Bricks</v>
      </c>
      <c r="B10" s="8" t="s">
        <v>79</v>
      </c>
      <c r="C10" s="8">
        <v>10</v>
      </c>
      <c r="D10" s="9">
        <v>6700</v>
      </c>
      <c r="E10" s="9">
        <v>2600</v>
      </c>
      <c r="F10" s="10">
        <v>5</v>
      </c>
      <c r="I10" s="4">
        <f t="shared" si="1"/>
        <v>1.9402985074626866</v>
      </c>
      <c r="M10" t="str">
        <f t="shared" si="2"/>
        <v>{"Bricks","bricks",10,6700,2600,5},</v>
      </c>
    </row>
    <row r="11" spans="1:16">
      <c r="A11" s="7" t="str">
        <f t="shared" si="0"/>
        <v>Bricks</v>
      </c>
      <c r="B11" s="8" t="s">
        <v>79</v>
      </c>
      <c r="C11" s="8">
        <v>14</v>
      </c>
      <c r="D11" s="9">
        <v>8000</v>
      </c>
      <c r="E11" s="9">
        <v>5600</v>
      </c>
      <c r="F11" s="10">
        <v>5</v>
      </c>
      <c r="I11" s="4">
        <f t="shared" si="1"/>
        <v>3.5</v>
      </c>
      <c r="M11" t="str">
        <f t="shared" si="2"/>
        <v>{"Bricks","bricks",14,8000,5600,5},</v>
      </c>
    </row>
    <row r="12" spans="1:16">
      <c r="A12" s="7" t="str">
        <f t="shared" si="0"/>
        <v>Bricks</v>
      </c>
      <c r="B12" s="8" t="s">
        <v>79</v>
      </c>
      <c r="C12" s="8">
        <v>17</v>
      </c>
      <c r="D12" s="9">
        <v>3500</v>
      </c>
      <c r="E12" s="9">
        <v>2000</v>
      </c>
      <c r="F12" s="10">
        <v>5</v>
      </c>
      <c r="I12" s="4">
        <f t="shared" si="1"/>
        <v>2.8571428571428572</v>
      </c>
      <c r="M12" t="str">
        <f t="shared" si="2"/>
        <v>{"Bricks","bricks",17,3500,2000,5},</v>
      </c>
    </row>
    <row r="13" spans="1:16">
      <c r="A13" s="7" t="str">
        <f t="shared" si="0"/>
        <v>Bricks</v>
      </c>
      <c r="B13" s="8" t="s">
        <v>79</v>
      </c>
      <c r="C13" s="8">
        <v>18</v>
      </c>
      <c r="D13" s="9">
        <v>9000</v>
      </c>
      <c r="E13" s="9">
        <v>5700</v>
      </c>
      <c r="F13" s="10">
        <v>4</v>
      </c>
      <c r="I13" s="4">
        <f t="shared" si="1"/>
        <v>2.5333333333333332</v>
      </c>
      <c r="M13" t="str">
        <f t="shared" si="2"/>
        <v>{"Bricks","bricks",18,9000,5700,4},</v>
      </c>
    </row>
    <row r="14" spans="1:16">
      <c r="A14" s="7" t="str">
        <f t="shared" si="0"/>
        <v>Bricks</v>
      </c>
      <c r="B14" s="8" t="s">
        <v>79</v>
      </c>
      <c r="C14" s="8">
        <v>20</v>
      </c>
      <c r="D14" s="9">
        <v>12000</v>
      </c>
      <c r="E14" s="9">
        <v>2700</v>
      </c>
      <c r="F14" s="10">
        <v>5.3</v>
      </c>
      <c r="I14" s="4">
        <f t="shared" si="1"/>
        <v>1.1924999999999999</v>
      </c>
      <c r="M14" t="str">
        <f t="shared" si="2"/>
        <v>{"Bricks","bricks",20,12000,2700,5.3},</v>
      </c>
    </row>
    <row r="15" spans="1:16">
      <c r="A15" s="7" t="str">
        <f t="shared" si="0"/>
        <v>Concrete</v>
      </c>
      <c r="B15" s="8" t="s">
        <v>80</v>
      </c>
      <c r="C15" s="8">
        <v>1</v>
      </c>
      <c r="D15" s="9">
        <v>3600</v>
      </c>
      <c r="E15" s="9">
        <v>3600</v>
      </c>
      <c r="F15" s="10">
        <v>1</v>
      </c>
      <c r="I15" s="4">
        <f t="shared" si="1"/>
        <v>1</v>
      </c>
      <c r="M15" t="str">
        <f t="shared" si="2"/>
        <v>{"Concrete","concrete",1,3600,3600,1},</v>
      </c>
    </row>
    <row r="16" spans="1:16">
      <c r="A16" s="7" t="str">
        <f t="shared" si="0"/>
        <v>Concrete</v>
      </c>
      <c r="B16" s="8" t="s">
        <v>80</v>
      </c>
      <c r="C16" s="8">
        <v>2</v>
      </c>
      <c r="D16" s="9">
        <v>1300</v>
      </c>
      <c r="E16" s="9">
        <v>1300</v>
      </c>
      <c r="F16" s="10">
        <v>1</v>
      </c>
      <c r="I16" s="4">
        <f t="shared" si="1"/>
        <v>1</v>
      </c>
      <c r="M16" t="str">
        <f t="shared" si="2"/>
        <v>{"Concrete","concrete",2,1300,1300,1},</v>
      </c>
    </row>
    <row r="17" spans="1:13">
      <c r="A17" s="7" t="str">
        <f t="shared" si="0"/>
        <v>Concrete</v>
      </c>
      <c r="B17" s="8" t="s">
        <v>80</v>
      </c>
      <c r="C17" s="8">
        <v>3</v>
      </c>
      <c r="D17" s="9">
        <v>3000</v>
      </c>
      <c r="E17" s="9">
        <v>6000</v>
      </c>
      <c r="F17" s="10">
        <v>1</v>
      </c>
      <c r="I17" s="4">
        <f t="shared" si="1"/>
        <v>2</v>
      </c>
      <c r="M17" t="str">
        <f t="shared" si="2"/>
        <v>{"Concrete","concrete",3,3000,6000,1},</v>
      </c>
    </row>
    <row r="18" spans="1:13">
      <c r="A18" s="7" t="s">
        <v>91</v>
      </c>
      <c r="B18" s="8" t="s">
        <v>81</v>
      </c>
      <c r="C18" s="8">
        <v>1</v>
      </c>
      <c r="D18" s="9">
        <v>1900</v>
      </c>
      <c r="E18" s="9">
        <v>1600</v>
      </c>
      <c r="F18" s="10">
        <v>2</v>
      </c>
      <c r="I18" s="4">
        <f t="shared" si="1"/>
        <v>1.6842105263157894</v>
      </c>
      <c r="M18" t="str">
        <f t="shared" si="2"/>
        <v>{"Metal","metal structure",1,1900,1600,2},</v>
      </c>
    </row>
    <row r="19" spans="1:13">
      <c r="A19" s="7" t="s">
        <v>91</v>
      </c>
      <c r="B19" s="8" t="s">
        <v>81</v>
      </c>
      <c r="C19" s="8">
        <v>2</v>
      </c>
      <c r="D19" s="9">
        <v>4000</v>
      </c>
      <c r="E19" s="9">
        <v>1500</v>
      </c>
      <c r="F19" s="10">
        <v>5.5</v>
      </c>
      <c r="I19" s="4">
        <f t="shared" si="1"/>
        <v>2.0625</v>
      </c>
      <c r="M19" t="str">
        <f t="shared" si="2"/>
        <v>{"Metal","metal structure",2,4000,1500,5.5},</v>
      </c>
    </row>
    <row r="20" spans="1:13">
      <c r="A20" s="7" t="s">
        <v>91</v>
      </c>
      <c r="B20" s="8" t="s">
        <v>81</v>
      </c>
      <c r="C20" s="8">
        <v>3</v>
      </c>
      <c r="D20" s="9">
        <v>2500</v>
      </c>
      <c r="E20" s="9">
        <v>2500</v>
      </c>
      <c r="F20" s="10">
        <v>1.5</v>
      </c>
      <c r="I20" s="4">
        <f t="shared" si="1"/>
        <v>1.5</v>
      </c>
      <c r="M20" t="str">
        <f t="shared" si="2"/>
        <v>{"Metal","metal structure",3,2500,2500,1.5},</v>
      </c>
    </row>
    <row r="21" spans="1:13">
      <c r="A21" s="7" t="s">
        <v>91</v>
      </c>
      <c r="B21" s="8" t="s">
        <v>81</v>
      </c>
      <c r="C21" s="8">
        <v>4</v>
      </c>
      <c r="D21" s="9">
        <v>2100</v>
      </c>
      <c r="E21" s="9">
        <v>2100</v>
      </c>
      <c r="F21" s="10">
        <v>2</v>
      </c>
      <c r="I21" s="4">
        <f t="shared" si="1"/>
        <v>2</v>
      </c>
      <c r="M21" t="str">
        <f t="shared" si="2"/>
        <v>{"Metal","metal structure",4,2100,2100,2},</v>
      </c>
    </row>
    <row r="22" spans="1:13">
      <c r="A22" s="7" t="s">
        <v>91</v>
      </c>
      <c r="B22" s="8" t="s">
        <v>81</v>
      </c>
      <c r="C22" s="8">
        <v>5</v>
      </c>
      <c r="D22" s="9">
        <v>2100</v>
      </c>
      <c r="E22" s="9">
        <v>2100</v>
      </c>
      <c r="F22" s="10">
        <v>2</v>
      </c>
      <c r="I22" s="4">
        <f t="shared" si="1"/>
        <v>2</v>
      </c>
      <c r="M22" t="str">
        <f t="shared" si="2"/>
        <v>{"Metal","metal structure",5,2100,2100,2},</v>
      </c>
    </row>
    <row r="23" spans="1:13">
      <c r="A23" s="7" t="s">
        <v>91</v>
      </c>
      <c r="B23" s="8" t="s">
        <v>81</v>
      </c>
      <c r="C23" s="8">
        <v>7</v>
      </c>
      <c r="D23" s="9">
        <v>4800</v>
      </c>
      <c r="E23" s="9">
        <v>5800</v>
      </c>
      <c r="F23" s="10">
        <v>2</v>
      </c>
      <c r="I23" s="4">
        <f t="shared" si="1"/>
        <v>2.4166666666666665</v>
      </c>
      <c r="M23" t="str">
        <f t="shared" si="2"/>
        <v>{"Metal","metal structure",7,4800,5800,2},</v>
      </c>
    </row>
    <row r="24" spans="1:13">
      <c r="A24" s="7" t="str">
        <f t="shared" ref="A24:A60" si="3">PROPER(B24)</f>
        <v>Pavement</v>
      </c>
      <c r="B24" s="8" t="s">
        <v>82</v>
      </c>
      <c r="C24" s="8">
        <v>2</v>
      </c>
      <c r="D24" s="9">
        <v>3000</v>
      </c>
      <c r="E24" s="9">
        <v>3000</v>
      </c>
      <c r="F24" s="10">
        <v>5</v>
      </c>
      <c r="I24" s="4">
        <f t="shared" si="1"/>
        <v>5</v>
      </c>
      <c r="M24" t="str">
        <f t="shared" si="2"/>
        <v>{"Pavement","pavement",2,3000,3000,5},</v>
      </c>
    </row>
    <row r="25" spans="1:13">
      <c r="A25" s="7" t="str">
        <f t="shared" si="3"/>
        <v>Pavement</v>
      </c>
      <c r="B25" s="8" t="s">
        <v>82</v>
      </c>
      <c r="C25" s="8">
        <v>3</v>
      </c>
      <c r="D25" s="9">
        <v>5000</v>
      </c>
      <c r="E25" s="9">
        <v>5000</v>
      </c>
      <c r="F25" s="10">
        <v>6</v>
      </c>
      <c r="I25" s="4">
        <f t="shared" si="1"/>
        <v>6</v>
      </c>
      <c r="M25" t="str">
        <f t="shared" si="2"/>
        <v>{"Pavement","pavement",3,5000,5000,6},</v>
      </c>
    </row>
    <row r="26" spans="1:13">
      <c r="A26" s="7" t="str">
        <f t="shared" si="3"/>
        <v>Pavement</v>
      </c>
      <c r="B26" s="8" t="s">
        <v>82</v>
      </c>
      <c r="C26" s="8">
        <v>4</v>
      </c>
      <c r="D26" s="9">
        <v>4200</v>
      </c>
      <c r="E26" s="9">
        <v>4200</v>
      </c>
      <c r="F26" s="10">
        <v>1.2</v>
      </c>
      <c r="I26" s="4">
        <f t="shared" si="1"/>
        <v>1.2</v>
      </c>
      <c r="M26" t="str">
        <f t="shared" si="2"/>
        <v>{"Pavement","pavement",4,4200,4200,1.2},</v>
      </c>
    </row>
    <row r="27" spans="1:13">
      <c r="A27" s="7" t="str">
        <f t="shared" si="3"/>
        <v>Pavement</v>
      </c>
      <c r="B27" s="8" t="s">
        <v>82</v>
      </c>
      <c r="C27" s="8">
        <v>5</v>
      </c>
      <c r="D27" s="9">
        <v>4200</v>
      </c>
      <c r="E27" s="9">
        <v>4200</v>
      </c>
      <c r="F27" s="10">
        <v>1.2</v>
      </c>
      <c r="I27" s="4">
        <f t="shared" si="1"/>
        <v>1.2</v>
      </c>
      <c r="M27" t="str">
        <f t="shared" si="2"/>
        <v>{"Pavement","pavement",5,4200,4200,1.2},</v>
      </c>
    </row>
    <row r="28" spans="1:13">
      <c r="A28" s="7" t="str">
        <f t="shared" si="3"/>
        <v>Pavement</v>
      </c>
      <c r="B28" s="8" t="s">
        <v>82</v>
      </c>
      <c r="C28" s="8">
        <v>6</v>
      </c>
      <c r="D28" s="9">
        <v>4200</v>
      </c>
      <c r="E28" s="9">
        <v>4200</v>
      </c>
      <c r="F28" s="10">
        <v>1.2</v>
      </c>
      <c r="I28" s="4">
        <f t="shared" si="1"/>
        <v>1.2</v>
      </c>
      <c r="M28" t="str">
        <f t="shared" si="2"/>
        <v>{"Pavement","pavement",6,4200,4200,1.2},</v>
      </c>
    </row>
    <row r="29" spans="1:13">
      <c r="A29" s="7" t="str">
        <f t="shared" si="3"/>
        <v>Plaster</v>
      </c>
      <c r="B29" s="8" t="s">
        <v>83</v>
      </c>
      <c r="C29" s="8">
        <v>1</v>
      </c>
      <c r="D29" s="9">
        <v>1500</v>
      </c>
      <c r="E29" s="9">
        <v>1500</v>
      </c>
      <c r="F29" s="10">
        <v>2</v>
      </c>
      <c r="I29" s="4">
        <f t="shared" si="1"/>
        <v>2</v>
      </c>
      <c r="M29" t="str">
        <f t="shared" si="2"/>
        <v>{"Plaster","plaster",1,1500,1500,2},</v>
      </c>
    </row>
    <row r="30" spans="1:13">
      <c r="A30" s="7" t="str">
        <f t="shared" si="3"/>
        <v>Plaster</v>
      </c>
      <c r="B30" s="8" t="s">
        <v>83</v>
      </c>
      <c r="C30" s="8">
        <v>2</v>
      </c>
      <c r="D30" s="9">
        <v>1500</v>
      </c>
      <c r="E30" s="9">
        <v>1500</v>
      </c>
      <c r="F30" s="10">
        <v>1.5</v>
      </c>
      <c r="I30" s="4">
        <f t="shared" si="1"/>
        <v>1.5</v>
      </c>
      <c r="M30" t="str">
        <f t="shared" si="2"/>
        <v>{"Plaster","plaster",2,1500,1500,1.5},</v>
      </c>
    </row>
    <row r="31" spans="1:13">
      <c r="A31" s="7" t="str">
        <f t="shared" si="3"/>
        <v>Plaster</v>
      </c>
      <c r="B31" s="8" t="s">
        <v>83</v>
      </c>
      <c r="C31" s="8">
        <v>3</v>
      </c>
      <c r="D31" s="9">
        <v>1600</v>
      </c>
      <c r="E31" s="9">
        <v>1600</v>
      </c>
      <c r="F31" s="10">
        <v>2</v>
      </c>
      <c r="I31" s="4">
        <f t="shared" si="1"/>
        <v>2</v>
      </c>
      <c r="M31" t="str">
        <f t="shared" si="2"/>
        <v>{"Plaster","plaster",3,1600,1600,2},</v>
      </c>
    </row>
    <row r="32" spans="1:13">
      <c r="A32" s="7" t="str">
        <f t="shared" si="3"/>
        <v>Plaster</v>
      </c>
      <c r="B32" s="8" t="s">
        <v>83</v>
      </c>
      <c r="C32" s="8">
        <v>5</v>
      </c>
      <c r="D32" s="9">
        <v>1800</v>
      </c>
      <c r="E32" s="9">
        <v>1800</v>
      </c>
      <c r="F32" s="10">
        <v>2</v>
      </c>
      <c r="I32" s="4">
        <f t="shared" si="1"/>
        <v>2</v>
      </c>
      <c r="M32" t="str">
        <f t="shared" si="2"/>
        <v>{"Plaster","plaster",5,1800,1800,2},</v>
      </c>
    </row>
    <row r="33" spans="1:13">
      <c r="A33" s="7" t="str">
        <f t="shared" si="3"/>
        <v>Plaster</v>
      </c>
      <c r="B33" s="8" t="s">
        <v>83</v>
      </c>
      <c r="C33" s="8">
        <v>6</v>
      </c>
      <c r="D33" s="9">
        <v>12000</v>
      </c>
      <c r="E33" s="9">
        <v>4700</v>
      </c>
      <c r="F33" s="10">
        <v>4.5999999999999996</v>
      </c>
      <c r="I33" s="4">
        <f t="shared" ref="I33:I60" si="4">$E33 * $F33/ $D33</f>
        <v>1.8016666666666667</v>
      </c>
      <c r="M33" t="str">
        <f t="shared" si="2"/>
        <v>{"Plaster","plaster",6,12000,4700,4.6},</v>
      </c>
    </row>
    <row r="34" spans="1:13">
      <c r="A34" s="7" t="str">
        <f t="shared" si="3"/>
        <v>Plaster</v>
      </c>
      <c r="B34" s="8" t="s">
        <v>83</v>
      </c>
      <c r="C34" s="8">
        <v>7</v>
      </c>
      <c r="D34" s="9">
        <v>1200</v>
      </c>
      <c r="E34" s="9">
        <v>1200</v>
      </c>
      <c r="F34" s="10">
        <v>2</v>
      </c>
      <c r="I34" s="4">
        <f t="shared" si="4"/>
        <v>2</v>
      </c>
      <c r="M34" t="str">
        <f t="shared" si="2"/>
        <v>{"Plaster","plaster",7,1200,1200,2},</v>
      </c>
    </row>
    <row r="35" spans="1:13">
      <c r="A35" s="7" t="str">
        <f t="shared" si="3"/>
        <v>Plaster</v>
      </c>
      <c r="B35" s="8" t="s">
        <v>83</v>
      </c>
      <c r="C35" s="8">
        <v>8</v>
      </c>
      <c r="D35" s="9">
        <v>6000</v>
      </c>
      <c r="E35" s="9">
        <v>4900</v>
      </c>
      <c r="F35" s="10">
        <v>4.5</v>
      </c>
      <c r="I35" s="4">
        <f t="shared" si="4"/>
        <v>3.6749999999999998</v>
      </c>
      <c r="M35" t="str">
        <f t="shared" si="2"/>
        <v>{"Plaster","plaster",8,6000,4900,4.5},</v>
      </c>
    </row>
    <row r="36" spans="1:13">
      <c r="A36" s="7" t="str">
        <f t="shared" si="3"/>
        <v>Plaster</v>
      </c>
      <c r="B36" s="8" t="s">
        <v>83</v>
      </c>
      <c r="C36" s="8">
        <v>9</v>
      </c>
      <c r="D36" s="9">
        <v>1700</v>
      </c>
      <c r="E36" s="9">
        <v>1700</v>
      </c>
      <c r="F36" s="10">
        <v>2.5</v>
      </c>
      <c r="I36" s="4">
        <f t="shared" si="4"/>
        <v>2.5</v>
      </c>
      <c r="M36" t="str">
        <f t="shared" si="2"/>
        <v>{"Plaster","plaster",9,1700,1700,2.5},</v>
      </c>
    </row>
    <row r="37" spans="1:13">
      <c r="A37" s="7" t="str">
        <f t="shared" si="3"/>
        <v>Plaster</v>
      </c>
      <c r="B37" s="8" t="s">
        <v>83</v>
      </c>
      <c r="C37" s="8">
        <v>10</v>
      </c>
      <c r="D37" s="9">
        <v>1700</v>
      </c>
      <c r="E37" s="9">
        <v>1700</v>
      </c>
      <c r="F37" s="10">
        <v>2.5</v>
      </c>
      <c r="I37" s="4">
        <f t="shared" si="4"/>
        <v>2.5</v>
      </c>
      <c r="M37" t="str">
        <f t="shared" si="2"/>
        <v>{"Plaster","plaster",10,1700,1700,2.5},</v>
      </c>
    </row>
    <row r="38" spans="1:13">
      <c r="A38" s="7" t="str">
        <f t="shared" si="3"/>
        <v>Plaster</v>
      </c>
      <c r="B38" s="8" t="s">
        <v>83</v>
      </c>
      <c r="C38" s="8">
        <v>11</v>
      </c>
      <c r="D38" s="9">
        <v>1500</v>
      </c>
      <c r="E38" s="9">
        <v>1500</v>
      </c>
      <c r="F38" s="10">
        <v>2</v>
      </c>
      <c r="I38" s="4">
        <f t="shared" si="4"/>
        <v>2</v>
      </c>
      <c r="M38" t="str">
        <f t="shared" si="2"/>
        <v>{"Plaster","plaster",11,1500,1500,2},</v>
      </c>
    </row>
    <row r="39" spans="1:13">
      <c r="A39" s="7" t="str">
        <f t="shared" si="3"/>
        <v>Plaster</v>
      </c>
      <c r="B39" s="8" t="s">
        <v>83</v>
      </c>
      <c r="C39" s="8">
        <v>18</v>
      </c>
      <c r="D39" s="9">
        <v>2600</v>
      </c>
      <c r="E39" s="9">
        <v>2600</v>
      </c>
      <c r="F39" s="10">
        <v>4</v>
      </c>
      <c r="I39" s="4">
        <f t="shared" si="4"/>
        <v>4</v>
      </c>
      <c r="M39" t="str">
        <f t="shared" si="2"/>
        <v>{"Plaster","plaster",18,2600,2600,4},</v>
      </c>
    </row>
    <row r="40" spans="1:13">
      <c r="A40" s="7" t="str">
        <f t="shared" si="3"/>
        <v>Plaster</v>
      </c>
      <c r="B40" s="8" t="s">
        <v>83</v>
      </c>
      <c r="C40" s="8">
        <v>26</v>
      </c>
      <c r="D40" s="9">
        <v>3000</v>
      </c>
      <c r="E40" s="9">
        <v>3600</v>
      </c>
      <c r="F40" s="10">
        <v>0.8</v>
      </c>
      <c r="I40" s="4">
        <f t="shared" si="4"/>
        <v>0.96</v>
      </c>
      <c r="M40" t="str">
        <f t="shared" si="2"/>
        <v>{"Plaster","plaster",26,3000,3600,0.8},</v>
      </c>
    </row>
    <row r="41" spans="1:13">
      <c r="A41" s="7" t="str">
        <f t="shared" si="3"/>
        <v>Tiles</v>
      </c>
      <c r="B41" s="8" t="s">
        <v>84</v>
      </c>
      <c r="C41" s="8">
        <v>1</v>
      </c>
      <c r="D41" s="9">
        <v>2000</v>
      </c>
      <c r="E41" s="9">
        <v>3100</v>
      </c>
      <c r="F41" s="10">
        <v>1.6</v>
      </c>
      <c r="I41" s="4">
        <f t="shared" si="4"/>
        <v>2.48</v>
      </c>
      <c r="M41" t="str">
        <f t="shared" si="2"/>
        <v>{"Tiles","tiles",1,2000,3100,1.6},</v>
      </c>
    </row>
    <row r="42" spans="1:13">
      <c r="A42" s="7" t="str">
        <f t="shared" si="3"/>
        <v>Tiles</v>
      </c>
      <c r="B42" s="8" t="s">
        <v>84</v>
      </c>
      <c r="C42" s="8">
        <v>2</v>
      </c>
      <c r="D42" s="9">
        <v>2400</v>
      </c>
      <c r="E42" s="9">
        <v>6000</v>
      </c>
      <c r="F42" s="10">
        <v>0.8</v>
      </c>
      <c r="I42" s="4">
        <f t="shared" si="4"/>
        <v>2</v>
      </c>
      <c r="M42" t="str">
        <f t="shared" si="2"/>
        <v>{"Tiles","tiles",2,2400,6000,0.8},</v>
      </c>
    </row>
    <row r="43" spans="1:13">
      <c r="A43" s="7" t="str">
        <f t="shared" si="3"/>
        <v>Tiles</v>
      </c>
      <c r="B43" s="8" t="s">
        <v>84</v>
      </c>
      <c r="C43" s="8">
        <v>3</v>
      </c>
      <c r="D43" s="9">
        <v>4000</v>
      </c>
      <c r="E43" s="9">
        <v>4000</v>
      </c>
      <c r="F43" s="10">
        <v>1.5</v>
      </c>
      <c r="I43" s="4">
        <f t="shared" si="4"/>
        <v>1.5</v>
      </c>
      <c r="M43" t="str">
        <f t="shared" si="2"/>
        <v>{"Tiles","tiles",3,4000,4000,1.5},</v>
      </c>
    </row>
    <row r="44" spans="1:13">
      <c r="A44" s="7" t="str">
        <f t="shared" si="3"/>
        <v>Tiles</v>
      </c>
      <c r="B44" s="8" t="s">
        <v>84</v>
      </c>
      <c r="C44" s="8">
        <v>4</v>
      </c>
      <c r="D44" s="9">
        <v>3800</v>
      </c>
      <c r="E44" s="9">
        <v>6900</v>
      </c>
      <c r="F44" s="10">
        <v>4</v>
      </c>
      <c r="I44" s="4">
        <f t="shared" si="4"/>
        <v>7.2631578947368425</v>
      </c>
      <c r="M44" t="str">
        <f t="shared" si="2"/>
        <v>{"Tiles","tiles",4,3800,6900,4},</v>
      </c>
    </row>
    <row r="45" spans="1:13">
      <c r="A45" s="7" t="str">
        <f t="shared" si="3"/>
        <v>Tiles</v>
      </c>
      <c r="B45" s="8" t="s">
        <v>84</v>
      </c>
      <c r="C45" s="8">
        <v>5</v>
      </c>
      <c r="D45" s="9">
        <v>5000</v>
      </c>
      <c r="E45" s="9">
        <v>5000</v>
      </c>
      <c r="F45" s="10">
        <v>7</v>
      </c>
      <c r="I45" s="4">
        <f t="shared" si="4"/>
        <v>7</v>
      </c>
      <c r="M45" t="str">
        <f t="shared" si="2"/>
        <v>{"Tiles","tiles",5,5000,5000,7},</v>
      </c>
    </row>
    <row r="46" spans="1:13">
      <c r="A46" s="7" t="str">
        <f t="shared" si="3"/>
        <v>Tiles</v>
      </c>
      <c r="B46" s="8" t="s">
        <v>84</v>
      </c>
      <c r="C46" s="8">
        <v>6</v>
      </c>
      <c r="D46" s="9">
        <v>5000</v>
      </c>
      <c r="E46" s="9">
        <v>5000</v>
      </c>
      <c r="F46" s="10">
        <v>8</v>
      </c>
      <c r="I46" s="4">
        <f t="shared" si="4"/>
        <v>8</v>
      </c>
      <c r="M46" t="str">
        <f t="shared" si="2"/>
        <v>{"Tiles","tiles",6,5000,5000,8},</v>
      </c>
    </row>
    <row r="47" spans="1:13">
      <c r="A47" s="7" t="str">
        <f t="shared" si="3"/>
        <v>Tiles</v>
      </c>
      <c r="B47" s="8" t="s">
        <v>84</v>
      </c>
      <c r="C47" s="8">
        <v>7</v>
      </c>
      <c r="D47" s="9">
        <v>5000</v>
      </c>
      <c r="E47" s="9">
        <v>5000</v>
      </c>
      <c r="F47" s="10">
        <v>2</v>
      </c>
      <c r="I47" s="4">
        <f t="shared" si="4"/>
        <v>2</v>
      </c>
      <c r="M47" t="str">
        <f t="shared" si="2"/>
        <v>{"Tiles","tiles",7,5000,5000,2},</v>
      </c>
    </row>
    <row r="48" spans="1:13">
      <c r="A48" s="7" t="str">
        <f t="shared" si="3"/>
        <v>Tiles</v>
      </c>
      <c r="B48" s="8" t="s">
        <v>84</v>
      </c>
      <c r="C48" s="8">
        <v>8</v>
      </c>
      <c r="D48" s="9">
        <v>7500</v>
      </c>
      <c r="E48" s="9">
        <v>3500</v>
      </c>
      <c r="F48" s="10">
        <v>4</v>
      </c>
      <c r="I48" s="4">
        <f t="shared" si="4"/>
        <v>1.8666666666666667</v>
      </c>
      <c r="M48" t="str">
        <f t="shared" si="2"/>
        <v>{"Tiles","tiles",8,7500,3500,4},</v>
      </c>
    </row>
    <row r="49" spans="1:13">
      <c r="A49" s="7" t="str">
        <f t="shared" si="3"/>
        <v>Tiles</v>
      </c>
      <c r="B49" s="8" t="s">
        <v>84</v>
      </c>
      <c r="C49" s="8">
        <v>9</v>
      </c>
      <c r="D49" s="9">
        <v>5600</v>
      </c>
      <c r="E49" s="9">
        <v>5600</v>
      </c>
      <c r="F49" s="10">
        <v>3.2</v>
      </c>
      <c r="I49" s="4">
        <f t="shared" si="4"/>
        <v>3.2</v>
      </c>
      <c r="M49" t="str">
        <f t="shared" si="2"/>
        <v>{"Tiles","tiles",9,5600,5600,3.2},</v>
      </c>
    </row>
    <row r="50" spans="1:13">
      <c r="A50" s="7" t="str">
        <f t="shared" si="3"/>
        <v>Tiles</v>
      </c>
      <c r="B50" s="8" t="s">
        <v>84</v>
      </c>
      <c r="C50" s="8">
        <v>10</v>
      </c>
      <c r="D50" s="9">
        <v>4000</v>
      </c>
      <c r="E50" s="9">
        <v>4000</v>
      </c>
      <c r="F50" s="10">
        <v>8</v>
      </c>
      <c r="I50" s="4">
        <f t="shared" si="4"/>
        <v>8</v>
      </c>
      <c r="M50" t="str">
        <f t="shared" si="2"/>
        <v>{"Tiles","tiles",10,4000,4000,8},</v>
      </c>
    </row>
    <row r="51" spans="1:13">
      <c r="A51" s="7" t="str">
        <f t="shared" si="3"/>
        <v>Tiles</v>
      </c>
      <c r="B51" s="8" t="s">
        <v>84</v>
      </c>
      <c r="C51" s="8">
        <v>11</v>
      </c>
      <c r="D51" s="9">
        <v>5000</v>
      </c>
      <c r="E51" s="9">
        <v>5000</v>
      </c>
      <c r="F51" s="10">
        <v>6</v>
      </c>
      <c r="I51" s="4">
        <f t="shared" si="4"/>
        <v>6</v>
      </c>
      <c r="M51" t="str">
        <f t="shared" si="2"/>
        <v>{"Tiles","tiles",11,5000,5000,6},</v>
      </c>
    </row>
    <row r="52" spans="1:13">
      <c r="A52" s="7" t="str">
        <f t="shared" si="3"/>
        <v>Tiles</v>
      </c>
      <c r="B52" s="8" t="s">
        <v>84</v>
      </c>
      <c r="C52" s="8">
        <v>12</v>
      </c>
      <c r="D52" s="9">
        <v>6000</v>
      </c>
      <c r="E52" s="9">
        <v>6000</v>
      </c>
      <c r="F52" s="10">
        <v>8</v>
      </c>
      <c r="I52" s="4">
        <f t="shared" si="4"/>
        <v>8</v>
      </c>
      <c r="M52" t="str">
        <f t="shared" si="2"/>
        <v>{"Tiles","tiles",12,6000,6000,8},</v>
      </c>
    </row>
    <row r="53" spans="1:13">
      <c r="A53" s="7" t="str">
        <f t="shared" si="3"/>
        <v>Tiles</v>
      </c>
      <c r="B53" s="8" t="s">
        <v>84</v>
      </c>
      <c r="C53" s="8">
        <v>13</v>
      </c>
      <c r="D53" s="9">
        <v>5000</v>
      </c>
      <c r="E53" s="9">
        <v>5000</v>
      </c>
      <c r="F53" s="10">
        <v>7.5</v>
      </c>
      <c r="I53" s="4">
        <f t="shared" si="4"/>
        <v>7.5</v>
      </c>
      <c r="M53" t="str">
        <f t="shared" si="2"/>
        <v>{"Tiles","tiles",13,5000,5000,7.5},</v>
      </c>
    </row>
    <row r="54" spans="1:13">
      <c r="A54" s="7" t="str">
        <f t="shared" si="3"/>
        <v>Tiles</v>
      </c>
      <c r="B54" s="8" t="s">
        <v>84</v>
      </c>
      <c r="C54" s="8">
        <v>14</v>
      </c>
      <c r="D54" s="9">
        <v>5000</v>
      </c>
      <c r="E54" s="9">
        <v>5000</v>
      </c>
      <c r="F54" s="10">
        <v>5</v>
      </c>
      <c r="I54" s="4">
        <f t="shared" si="4"/>
        <v>5</v>
      </c>
      <c r="M54" t="str">
        <f t="shared" si="2"/>
        <v>{"Tiles","tiles",14,5000,5000,5},</v>
      </c>
    </row>
    <row r="55" spans="1:13">
      <c r="A55" s="7" t="str">
        <f t="shared" si="3"/>
        <v>Tiles</v>
      </c>
      <c r="B55" s="8" t="s">
        <v>84</v>
      </c>
      <c r="C55" s="8">
        <v>15</v>
      </c>
      <c r="D55" s="9">
        <v>5000</v>
      </c>
      <c r="E55" s="9">
        <v>5000</v>
      </c>
      <c r="F55" s="10">
        <v>6</v>
      </c>
      <c r="I55" s="4">
        <f t="shared" si="4"/>
        <v>6</v>
      </c>
      <c r="M55" t="str">
        <f t="shared" si="2"/>
        <v>{"Tiles","tiles",15,5000,5000,6},</v>
      </c>
    </row>
    <row r="56" spans="1:13">
      <c r="A56" s="7" t="str">
        <f t="shared" si="3"/>
        <v>Tiles</v>
      </c>
      <c r="B56" s="8" t="s">
        <v>84</v>
      </c>
      <c r="C56" s="8">
        <v>16</v>
      </c>
      <c r="D56" s="9">
        <v>5000</v>
      </c>
      <c r="E56" s="9">
        <v>5000</v>
      </c>
      <c r="F56" s="10">
        <v>5</v>
      </c>
      <c r="I56" s="4">
        <f t="shared" si="4"/>
        <v>5</v>
      </c>
      <c r="M56" t="str">
        <f t="shared" si="2"/>
        <v>{"Tiles","tiles",16,5000,5000,5},</v>
      </c>
    </row>
    <row r="57" spans="1:13">
      <c r="A57" s="7" t="str">
        <f t="shared" si="3"/>
        <v>Tiles</v>
      </c>
      <c r="B57" s="8" t="s">
        <v>84</v>
      </c>
      <c r="C57" s="8">
        <v>17</v>
      </c>
      <c r="D57" s="9">
        <v>8000</v>
      </c>
      <c r="E57" s="9">
        <v>8000</v>
      </c>
      <c r="F57" s="10">
        <v>8</v>
      </c>
      <c r="I57" s="4">
        <f t="shared" si="4"/>
        <v>8</v>
      </c>
      <c r="M57" t="str">
        <f t="shared" si="2"/>
        <v>{"Tiles","tiles",17,8000,8000,8},</v>
      </c>
    </row>
    <row r="58" spans="1:13">
      <c r="A58" s="7" t="str">
        <f t="shared" si="3"/>
        <v>Tiles</v>
      </c>
      <c r="B58" s="8" t="s">
        <v>84</v>
      </c>
      <c r="C58" s="8">
        <v>18</v>
      </c>
      <c r="D58" s="9">
        <v>5000</v>
      </c>
      <c r="E58" s="9">
        <v>5000</v>
      </c>
      <c r="F58" s="10">
        <v>6</v>
      </c>
      <c r="I58" s="4">
        <f t="shared" si="4"/>
        <v>6</v>
      </c>
      <c r="M58" t="str">
        <f t="shared" si="2"/>
        <v>{"Tiles","tiles",18,5000,5000,6},</v>
      </c>
    </row>
    <row r="59" spans="1:13">
      <c r="A59" s="7" t="str">
        <f t="shared" si="3"/>
        <v>Tiles</v>
      </c>
      <c r="B59" s="8" t="s">
        <v>84</v>
      </c>
      <c r="C59" s="8">
        <v>19</v>
      </c>
      <c r="D59" s="9">
        <v>5000</v>
      </c>
      <c r="E59" s="9">
        <v>5000</v>
      </c>
      <c r="F59" s="10">
        <v>6.5</v>
      </c>
      <c r="I59" s="4">
        <f t="shared" si="4"/>
        <v>6.5</v>
      </c>
      <c r="M59" t="str">
        <f t="shared" si="2"/>
        <v>{"Tiles","tiles",19,5000,5000,6.5},</v>
      </c>
    </row>
    <row r="60" spans="1:13">
      <c r="A60" s="11" t="str">
        <f t="shared" si="3"/>
        <v>Tiles</v>
      </c>
      <c r="B60" s="12" t="s">
        <v>84</v>
      </c>
      <c r="C60" s="12">
        <v>20</v>
      </c>
      <c r="D60" s="13">
        <v>6000</v>
      </c>
      <c r="E60" s="13">
        <v>6000</v>
      </c>
      <c r="F60" s="14">
        <v>8</v>
      </c>
      <c r="I60" s="4">
        <f t="shared" si="4"/>
        <v>8</v>
      </c>
      <c r="M60" t="str">
        <f t="shared" si="2"/>
        <v>{"Tiles","tiles",20,6000,6000,8},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2"/>
  <sheetViews>
    <sheetView showRuler="0" topLeftCell="A17" workbookViewId="0">
      <selection activeCell="H37" sqref="H37"/>
    </sheetView>
  </sheetViews>
  <sheetFormatPr baseColWidth="10" defaultRowHeight="15" x14ac:dyDescent="0"/>
  <cols>
    <col min="8" max="8" width="59.33203125" customWidth="1"/>
    <col min="9" max="9" width="20" customWidth="1"/>
    <col min="10" max="10" width="50.83203125" customWidth="1"/>
  </cols>
  <sheetData>
    <row r="2" spans="8:10">
      <c r="H2" t="s">
        <v>0</v>
      </c>
      <c r="I2">
        <v>435</v>
      </c>
    </row>
    <row r="3" spans="8:10">
      <c r="H3" t="s">
        <v>1</v>
      </c>
      <c r="I3">
        <v>416</v>
      </c>
    </row>
    <row r="4" spans="8:10">
      <c r="H4" t="s">
        <v>2</v>
      </c>
      <c r="I4">
        <v>441</v>
      </c>
    </row>
    <row r="5" spans="8:10">
      <c r="H5" t="s">
        <v>3</v>
      </c>
      <c r="I5">
        <v>419</v>
      </c>
    </row>
    <row r="6" spans="8:10">
      <c r="H6" t="s">
        <v>4</v>
      </c>
      <c r="I6">
        <v>388</v>
      </c>
      <c r="J6">
        <f>AVERAGE(I2:I6)</f>
        <v>419.8</v>
      </c>
    </row>
    <row r="7" spans="8:10">
      <c r="H7" s="2" t="s">
        <v>5</v>
      </c>
      <c r="I7" s="2">
        <v>444</v>
      </c>
    </row>
    <row r="8" spans="8:10">
      <c r="H8" s="2" t="s">
        <v>6</v>
      </c>
      <c r="I8" s="2">
        <v>265</v>
      </c>
    </row>
    <row r="9" spans="8:10">
      <c r="H9" s="2" t="s">
        <v>7</v>
      </c>
      <c r="I9" s="2">
        <v>437</v>
      </c>
    </row>
    <row r="10" spans="8:10">
      <c r="H10" s="2" t="s">
        <v>8</v>
      </c>
      <c r="I10" s="2">
        <v>428</v>
      </c>
    </row>
    <row r="11" spans="8:10">
      <c r="H11" s="2" t="s">
        <v>9</v>
      </c>
      <c r="I11" s="2">
        <v>426</v>
      </c>
    </row>
    <row r="12" spans="8:10">
      <c r="H12" s="2" t="s">
        <v>10</v>
      </c>
      <c r="I12" s="2">
        <v>420</v>
      </c>
    </row>
    <row r="13" spans="8:10">
      <c r="H13" s="2" t="s">
        <v>11</v>
      </c>
      <c r="I13" s="2">
        <v>422</v>
      </c>
    </row>
    <row r="14" spans="8:10">
      <c r="H14" s="2" t="s">
        <v>12</v>
      </c>
      <c r="I14" s="2">
        <v>437</v>
      </c>
    </row>
    <row r="15" spans="8:10">
      <c r="H15" s="2" t="s">
        <v>13</v>
      </c>
      <c r="I15" s="2">
        <v>445</v>
      </c>
    </row>
    <row r="16" spans="8:10">
      <c r="H16" s="2" t="s">
        <v>14</v>
      </c>
      <c r="I16" s="2">
        <v>449</v>
      </c>
    </row>
    <row r="17" spans="8:10">
      <c r="H17" s="2" t="s">
        <v>15</v>
      </c>
      <c r="I17" s="2">
        <v>421</v>
      </c>
    </row>
    <row r="18" spans="8:10">
      <c r="H18" s="2" t="s">
        <v>16</v>
      </c>
      <c r="I18" s="2">
        <v>439</v>
      </c>
    </row>
    <row r="19" spans="8:10">
      <c r="H19" s="2" t="s">
        <v>17</v>
      </c>
      <c r="I19" s="2">
        <v>418</v>
      </c>
    </row>
    <row r="20" spans="8:10">
      <c r="H20" s="2" t="s">
        <v>18</v>
      </c>
      <c r="I20" s="2">
        <v>366</v>
      </c>
    </row>
    <row r="21" spans="8:10">
      <c r="H21" s="2" t="s">
        <v>19</v>
      </c>
      <c r="I21" s="2">
        <v>427</v>
      </c>
    </row>
    <row r="22" spans="8:10">
      <c r="H22" s="2" t="s">
        <v>20</v>
      </c>
      <c r="I22" s="2">
        <v>460</v>
      </c>
    </row>
    <row r="23" spans="8:10">
      <c r="H23" s="2" t="s">
        <v>21</v>
      </c>
      <c r="I23" s="2">
        <v>426</v>
      </c>
    </row>
    <row r="24" spans="8:10">
      <c r="H24" s="2" t="s">
        <v>22</v>
      </c>
      <c r="I24" s="2">
        <v>449</v>
      </c>
    </row>
    <row r="25" spans="8:10">
      <c r="H25" s="2" t="s">
        <v>23</v>
      </c>
      <c r="I25" s="2">
        <v>412</v>
      </c>
      <c r="J25" s="1"/>
    </row>
    <row r="26" spans="8:10">
      <c r="H26" s="2" t="s">
        <v>24</v>
      </c>
      <c r="I26" s="2">
        <v>442</v>
      </c>
      <c r="J26">
        <f>AVERAGE(I7:I26)</f>
        <v>421.65</v>
      </c>
    </row>
    <row r="27" spans="8:10">
      <c r="H27" t="s">
        <v>25</v>
      </c>
      <c r="I27">
        <v>417</v>
      </c>
    </row>
    <row r="28" spans="8:10">
      <c r="H28" t="s">
        <v>26</v>
      </c>
      <c r="I28">
        <v>427</v>
      </c>
    </row>
    <row r="29" spans="8:10">
      <c r="H29" t="s">
        <v>27</v>
      </c>
      <c r="I29">
        <v>434</v>
      </c>
    </row>
    <row r="30" spans="8:10">
      <c r="H30" t="s">
        <v>28</v>
      </c>
      <c r="I30">
        <v>451</v>
      </c>
    </row>
    <row r="31" spans="8:10">
      <c r="H31" t="s">
        <v>29</v>
      </c>
      <c r="I31">
        <v>435</v>
      </c>
    </row>
    <row r="32" spans="8:10">
      <c r="H32" t="s">
        <v>30</v>
      </c>
      <c r="I32">
        <v>439</v>
      </c>
    </row>
    <row r="33" spans="1:9">
      <c r="H33" t="s">
        <v>31</v>
      </c>
      <c r="I33">
        <v>473</v>
      </c>
    </row>
    <row r="34" spans="1:9">
      <c r="H34" t="s">
        <v>32</v>
      </c>
      <c r="I34">
        <v>459</v>
      </c>
    </row>
    <row r="35" spans="1:9">
      <c r="H35" t="s">
        <v>33</v>
      </c>
      <c r="I35">
        <v>423</v>
      </c>
    </row>
    <row r="36" spans="1:9">
      <c r="H36" t="s">
        <v>34</v>
      </c>
      <c r="I36">
        <v>431</v>
      </c>
    </row>
    <row r="37" spans="1:9">
      <c r="H37" t="s">
        <v>35</v>
      </c>
      <c r="I37">
        <v>430</v>
      </c>
    </row>
    <row r="38" spans="1:9">
      <c r="H38" t="s">
        <v>36</v>
      </c>
      <c r="I38">
        <v>421</v>
      </c>
    </row>
    <row r="39" spans="1:9">
      <c r="H39" t="s">
        <v>37</v>
      </c>
      <c r="I39">
        <v>428</v>
      </c>
    </row>
    <row r="40" spans="1:9">
      <c r="H40" t="s">
        <v>38</v>
      </c>
      <c r="I40">
        <v>421</v>
      </c>
    </row>
    <row r="41" spans="1:9">
      <c r="H41" t="s">
        <v>39</v>
      </c>
      <c r="I41">
        <v>449</v>
      </c>
    </row>
    <row r="42" spans="1:9">
      <c r="H42" t="s">
        <v>40</v>
      </c>
      <c r="I42">
        <v>444</v>
      </c>
    </row>
    <row r="43" spans="1:9">
      <c r="H43" t="s">
        <v>41</v>
      </c>
      <c r="I43">
        <v>428</v>
      </c>
    </row>
    <row r="44" spans="1:9">
      <c r="H44" t="s">
        <v>42</v>
      </c>
      <c r="I44">
        <v>441</v>
      </c>
    </row>
    <row r="45" spans="1:9">
      <c r="A45" s="3"/>
      <c r="B45" s="3"/>
      <c r="C45" s="3"/>
      <c r="D45" s="3"/>
      <c r="E45" s="3"/>
      <c r="F45" s="3"/>
      <c r="G45" s="3"/>
      <c r="H45" s="3" t="s">
        <v>43</v>
      </c>
      <c r="I45" s="3">
        <v>371</v>
      </c>
    </row>
    <row r="46" spans="1:9">
      <c r="A46" s="3"/>
      <c r="B46" s="3"/>
      <c r="C46" s="3"/>
      <c r="D46" s="3"/>
      <c r="E46" s="3"/>
      <c r="F46" s="3"/>
      <c r="G46" s="3"/>
      <c r="H46" s="3" t="s">
        <v>44</v>
      </c>
      <c r="I46" s="3">
        <v>393</v>
      </c>
    </row>
    <row r="47" spans="1:9">
      <c r="A47" s="3"/>
      <c r="B47" s="3"/>
      <c r="C47" s="3"/>
      <c r="D47" s="3"/>
      <c r="E47" s="3"/>
      <c r="F47" s="3"/>
      <c r="G47" s="3"/>
      <c r="H47" s="3" t="s">
        <v>45</v>
      </c>
      <c r="I47" s="3">
        <v>415</v>
      </c>
    </row>
    <row r="48" spans="1:9">
      <c r="A48" s="3"/>
      <c r="B48" s="3"/>
      <c r="C48" s="3"/>
      <c r="D48" s="3"/>
      <c r="E48" s="3"/>
      <c r="F48" s="3"/>
      <c r="G48" s="3"/>
      <c r="H48" s="3" t="s">
        <v>46</v>
      </c>
      <c r="I48" s="3">
        <v>431</v>
      </c>
    </row>
    <row r="49" spans="1:9">
      <c r="A49" s="3"/>
      <c r="B49" s="3"/>
      <c r="C49" s="3"/>
      <c r="D49" s="3"/>
      <c r="E49" s="3"/>
      <c r="F49" s="3"/>
      <c r="G49" s="3"/>
      <c r="H49" s="3" t="s">
        <v>47</v>
      </c>
      <c r="I49" s="3">
        <v>380</v>
      </c>
    </row>
    <row r="50" spans="1:9">
      <c r="A50" s="3"/>
      <c r="B50" s="3"/>
      <c r="C50" s="3"/>
      <c r="D50" s="3"/>
      <c r="E50" s="3"/>
      <c r="F50" s="3"/>
      <c r="G50" s="3"/>
      <c r="H50" s="3" t="s">
        <v>48</v>
      </c>
      <c r="I50" s="3">
        <v>390</v>
      </c>
    </row>
    <row r="51" spans="1:9">
      <c r="A51" s="3"/>
      <c r="B51" s="3"/>
      <c r="C51" s="3"/>
      <c r="D51" s="3"/>
      <c r="E51" s="3"/>
      <c r="F51" s="3"/>
      <c r="G51" s="3"/>
      <c r="H51" s="3" t="s">
        <v>49</v>
      </c>
      <c r="I51" s="3">
        <v>411</v>
      </c>
    </row>
    <row r="52" spans="1:9">
      <c r="A52" s="3"/>
      <c r="B52" s="3"/>
      <c r="C52" s="3"/>
      <c r="D52" s="3"/>
      <c r="E52" s="3"/>
      <c r="F52" s="3"/>
      <c r="G52" s="3"/>
      <c r="H52" s="3" t="s">
        <v>50</v>
      </c>
      <c r="I52" s="3">
        <v>394</v>
      </c>
    </row>
    <row r="53" spans="1:9">
      <c r="A53" s="3"/>
      <c r="B53" s="3"/>
      <c r="C53" s="3"/>
      <c r="D53" s="3"/>
      <c r="E53" s="3"/>
      <c r="F53" s="3"/>
      <c r="G53" s="3"/>
      <c r="H53" s="3" t="s">
        <v>51</v>
      </c>
      <c r="I53" s="3">
        <v>405</v>
      </c>
    </row>
    <row r="54" spans="1:9">
      <c r="A54" s="3"/>
      <c r="B54" s="3"/>
      <c r="C54" s="3"/>
      <c r="D54" s="3"/>
      <c r="E54" s="3"/>
      <c r="F54" s="3"/>
      <c r="G54" s="3"/>
      <c r="H54" s="3" t="s">
        <v>52</v>
      </c>
      <c r="I54" s="3">
        <v>395</v>
      </c>
    </row>
    <row r="55" spans="1:9">
      <c r="A55" s="3"/>
      <c r="B55" s="3"/>
      <c r="C55" s="3"/>
      <c r="D55" s="3"/>
      <c r="E55" s="3"/>
      <c r="F55" s="3"/>
      <c r="G55" s="3"/>
      <c r="H55" s="3" t="s">
        <v>53</v>
      </c>
      <c r="I55" s="3">
        <v>434</v>
      </c>
    </row>
    <row r="56" spans="1:9">
      <c r="A56" s="3"/>
      <c r="B56" s="3"/>
      <c r="C56" s="3"/>
      <c r="D56" s="3"/>
      <c r="E56" s="3"/>
      <c r="F56" s="3"/>
      <c r="G56" s="3"/>
      <c r="H56" s="3" t="s">
        <v>54</v>
      </c>
      <c r="I56" s="3">
        <v>269</v>
      </c>
    </row>
    <row r="57" spans="1:9">
      <c r="A57" s="3"/>
      <c r="B57" s="3"/>
      <c r="C57" s="3"/>
      <c r="D57" s="3"/>
      <c r="E57" s="3"/>
      <c r="F57" s="3"/>
      <c r="G57" s="3"/>
      <c r="H57" s="3" t="s">
        <v>55</v>
      </c>
      <c r="I57" s="3">
        <v>267</v>
      </c>
    </row>
    <row r="58" spans="1:9">
      <c r="A58" s="3"/>
      <c r="B58" s="3"/>
      <c r="C58" s="3"/>
      <c r="D58" s="3"/>
      <c r="E58" s="3"/>
      <c r="F58" s="3"/>
      <c r="G58" s="3"/>
      <c r="H58" s="3" t="s">
        <v>56</v>
      </c>
      <c r="I58" s="3">
        <v>260</v>
      </c>
    </row>
    <row r="59" spans="1:9">
      <c r="A59" s="3"/>
      <c r="B59" s="3"/>
      <c r="C59" s="3"/>
      <c r="D59" s="3"/>
      <c r="E59" s="3"/>
      <c r="F59" s="3"/>
      <c r="G59" s="3"/>
      <c r="H59" s="3" t="s">
        <v>57</v>
      </c>
      <c r="I59" s="3">
        <v>253</v>
      </c>
    </row>
    <row r="60" spans="1:9">
      <c r="A60" s="3"/>
      <c r="B60" s="3"/>
      <c r="C60" s="3"/>
      <c r="D60" s="3"/>
      <c r="E60" s="3"/>
      <c r="F60" s="3"/>
      <c r="G60" s="3"/>
      <c r="H60" s="3" t="s">
        <v>58</v>
      </c>
      <c r="I60" s="3">
        <v>272</v>
      </c>
    </row>
    <row r="61" spans="1:9">
      <c r="A61" s="3"/>
      <c r="B61" s="3"/>
      <c r="C61" s="3"/>
      <c r="D61" s="3"/>
      <c r="E61" s="3"/>
      <c r="F61" s="3"/>
      <c r="G61" s="3"/>
      <c r="H61" s="3" t="s">
        <v>59</v>
      </c>
      <c r="I61" s="3">
        <v>274</v>
      </c>
    </row>
    <row r="62" spans="1:9">
      <c r="A62" s="3"/>
      <c r="B62" s="3"/>
      <c r="C62" s="3"/>
      <c r="D62" s="3"/>
      <c r="E62" s="3"/>
      <c r="F62" s="3"/>
      <c r="G62" s="3"/>
      <c r="H62" s="3" t="s">
        <v>60</v>
      </c>
      <c r="I62" s="3">
        <v>265</v>
      </c>
    </row>
    <row r="63" spans="1:9">
      <c r="A63" s="3"/>
      <c r="B63" s="3"/>
      <c r="C63" s="3"/>
      <c r="D63" s="3"/>
      <c r="E63" s="3"/>
      <c r="F63" s="3"/>
      <c r="G63" s="3"/>
      <c r="H63" s="3" t="s">
        <v>61</v>
      </c>
      <c r="I63" s="3">
        <v>267</v>
      </c>
    </row>
    <row r="64" spans="1:9">
      <c r="A64" s="3"/>
      <c r="B64" s="3"/>
      <c r="C64" s="3"/>
      <c r="D64" s="3"/>
      <c r="E64" s="3"/>
      <c r="F64" s="3"/>
      <c r="G64" s="3"/>
      <c r="H64" s="3" t="s">
        <v>62</v>
      </c>
      <c r="I64" s="3">
        <v>389</v>
      </c>
    </row>
    <row r="65" spans="1:10">
      <c r="A65" s="3"/>
      <c r="B65" s="3"/>
      <c r="C65" s="3"/>
      <c r="D65" s="3"/>
      <c r="E65" s="3"/>
      <c r="F65" s="3"/>
      <c r="G65" s="3"/>
      <c r="H65" s="3" t="s">
        <v>63</v>
      </c>
      <c r="I65" s="3">
        <v>240</v>
      </c>
    </row>
    <row r="66" spans="1:10">
      <c r="A66" s="3"/>
      <c r="B66" s="3"/>
      <c r="C66" s="3"/>
      <c r="D66" s="3"/>
      <c r="E66" s="3"/>
      <c r="F66" s="3"/>
      <c r="G66" s="3"/>
      <c r="H66" s="3" t="s">
        <v>64</v>
      </c>
      <c r="I66" s="3">
        <v>427</v>
      </c>
    </row>
    <row r="67" spans="1:10">
      <c r="A67" s="3"/>
      <c r="B67" s="3"/>
      <c r="C67" s="3"/>
      <c r="D67" s="3"/>
      <c r="E67" s="3"/>
      <c r="F67" s="3"/>
      <c r="G67" s="3"/>
      <c r="H67" s="3" t="s">
        <v>65</v>
      </c>
      <c r="I67" s="3">
        <v>635</v>
      </c>
    </row>
    <row r="68" spans="1:10">
      <c r="A68" s="3"/>
      <c r="B68" s="3"/>
      <c r="C68" s="3"/>
      <c r="D68" s="3"/>
      <c r="E68" s="3"/>
      <c r="F68" s="3"/>
      <c r="G68" s="3"/>
      <c r="H68" s="3" t="s">
        <v>66</v>
      </c>
      <c r="I68" s="3">
        <v>567</v>
      </c>
    </row>
    <row r="69" spans="1:10">
      <c r="A69" s="3"/>
      <c r="B69" s="3"/>
      <c r="C69" s="3"/>
      <c r="D69" s="3"/>
      <c r="E69" s="3"/>
      <c r="F69" s="3"/>
      <c r="G69" s="3"/>
      <c r="H69" s="3" t="s">
        <v>67</v>
      </c>
      <c r="I69" s="3">
        <v>642</v>
      </c>
    </row>
    <row r="70" spans="1:10">
      <c r="A70" s="3"/>
      <c r="B70" s="3"/>
      <c r="C70" s="3"/>
      <c r="D70" s="3"/>
      <c r="E70" s="3"/>
      <c r="F70" s="3"/>
      <c r="G70" s="3"/>
      <c r="H70" s="3" t="s">
        <v>68</v>
      </c>
      <c r="I70" s="3">
        <v>398</v>
      </c>
      <c r="J70">
        <f>AVERAGE(I45:I70)</f>
        <v>378.61538461538464</v>
      </c>
    </row>
    <row r="71" spans="1:10">
      <c r="H71" t="s">
        <v>69</v>
      </c>
      <c r="I71">
        <v>439</v>
      </c>
    </row>
    <row r="72" spans="1:10">
      <c r="H72" t="s">
        <v>70</v>
      </c>
      <c r="I72">
        <v>466</v>
      </c>
    </row>
    <row r="73" spans="1:10">
      <c r="H73" t="s">
        <v>71</v>
      </c>
      <c r="I73">
        <v>429</v>
      </c>
    </row>
    <row r="74" spans="1:10">
      <c r="H74" t="s">
        <v>72</v>
      </c>
      <c r="I74">
        <v>436</v>
      </c>
    </row>
    <row r="75" spans="1:10">
      <c r="H75" t="s">
        <v>73</v>
      </c>
      <c r="I75">
        <v>430</v>
      </c>
    </row>
    <row r="76" spans="1:10">
      <c r="H76" t="s">
        <v>74</v>
      </c>
      <c r="I76">
        <v>425</v>
      </c>
    </row>
    <row r="77" spans="1:10">
      <c r="H77" t="s">
        <v>75</v>
      </c>
      <c r="I77">
        <v>423</v>
      </c>
    </row>
    <row r="78" spans="1:10">
      <c r="H78" t="s">
        <v>76</v>
      </c>
      <c r="I78">
        <v>450</v>
      </c>
    </row>
    <row r="79" spans="1:10">
      <c r="H79" t="s">
        <v>77</v>
      </c>
      <c r="I79">
        <v>426</v>
      </c>
    </row>
    <row r="80" spans="1:10">
      <c r="H80" t="s">
        <v>78</v>
      </c>
      <c r="I80">
        <v>433</v>
      </c>
    </row>
    <row r="81" spans="9:9">
      <c r="I81">
        <f>AVERAGE(I2:I80)</f>
        <v>412.45569620253167</v>
      </c>
    </row>
    <row r="82" spans="9:9">
      <c r="I82">
        <f>STDEVP(I2:I80)</f>
        <v>70.411232825875203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showRuler="0" workbookViewId="0">
      <selection activeCell="E1" sqref="E1:E53"/>
    </sheetView>
  </sheetViews>
  <sheetFormatPr baseColWidth="10" defaultRowHeight="15" x14ac:dyDescent="0"/>
  <cols>
    <col min="2" max="4" width="10.83203125" style="20"/>
    <col min="5" max="5" width="33.5" customWidth="1"/>
  </cols>
  <sheetData>
    <row r="1" spans="1:5" ht="16">
      <c r="A1" s="8" t="s">
        <v>90</v>
      </c>
      <c r="B1" s="21">
        <v>1</v>
      </c>
      <c r="C1" s="21">
        <v>0</v>
      </c>
      <c r="D1" s="21">
        <v>0</v>
      </c>
      <c r="E1" t="e">
        <f>CONCATENATE(A+H15+G231, "-", D1, C1, B1)</f>
        <v>#NAME?</v>
      </c>
    </row>
    <row r="2" spans="1:5" ht="16">
      <c r="A2" s="8" t="s">
        <v>90</v>
      </c>
      <c r="B2" s="18">
        <v>2</v>
      </c>
      <c r="C2" s="21">
        <v>0</v>
      </c>
      <c r="D2" s="21">
        <v>0</v>
      </c>
      <c r="E2" t="str">
        <f t="shared" ref="E2:E65" si="0">CONCATENATE(A2, "-", D2, C2, B2)</f>
        <v>boards-002</v>
      </c>
    </row>
    <row r="3" spans="1:5" ht="16">
      <c r="A3" s="8" t="s">
        <v>90</v>
      </c>
      <c r="B3" s="18">
        <v>4</v>
      </c>
      <c r="C3" s="21">
        <v>0</v>
      </c>
      <c r="D3" s="21">
        <v>0</v>
      </c>
      <c r="E3" t="str">
        <f t="shared" si="0"/>
        <v>boards-004</v>
      </c>
    </row>
    <row r="4" spans="1:5" ht="16">
      <c r="A4" s="8" t="s">
        <v>79</v>
      </c>
      <c r="B4" s="18">
        <v>3</v>
      </c>
      <c r="C4" s="21">
        <v>0</v>
      </c>
      <c r="D4" s="21">
        <v>0</v>
      </c>
      <c r="E4" t="str">
        <f t="shared" si="0"/>
        <v>bricks-003</v>
      </c>
    </row>
    <row r="5" spans="1:5" ht="16">
      <c r="A5" s="8" t="s">
        <v>79</v>
      </c>
      <c r="B5" s="18">
        <v>5</v>
      </c>
      <c r="C5" s="21">
        <v>0</v>
      </c>
      <c r="D5" s="21">
        <v>0</v>
      </c>
      <c r="E5" t="str">
        <f t="shared" si="0"/>
        <v>bricks-005</v>
      </c>
    </row>
    <row r="6" spans="1:5" ht="16">
      <c r="A6" s="8" t="s">
        <v>79</v>
      </c>
      <c r="B6" s="18">
        <v>6</v>
      </c>
      <c r="C6" s="21">
        <v>0</v>
      </c>
      <c r="D6" s="21">
        <v>0</v>
      </c>
      <c r="E6" t="str">
        <f t="shared" si="0"/>
        <v>bricks-006</v>
      </c>
    </row>
    <row r="7" spans="1:5" ht="16">
      <c r="A7" s="8" t="s">
        <v>79</v>
      </c>
      <c r="B7" s="18">
        <v>8</v>
      </c>
      <c r="C7" s="21">
        <v>0</v>
      </c>
      <c r="D7" s="21">
        <v>0</v>
      </c>
      <c r="E7" t="str">
        <f t="shared" si="0"/>
        <v>bricks-008</v>
      </c>
    </row>
    <row r="8" spans="1:5" ht="16">
      <c r="A8" s="8" t="s">
        <v>79</v>
      </c>
      <c r="B8" s="18">
        <v>9</v>
      </c>
      <c r="C8" s="21">
        <v>0</v>
      </c>
      <c r="D8" s="21">
        <v>0</v>
      </c>
      <c r="E8" t="str">
        <f t="shared" si="0"/>
        <v>bricks-009</v>
      </c>
    </row>
    <row r="9" spans="1:5" ht="16">
      <c r="A9" s="8" t="s">
        <v>79</v>
      </c>
      <c r="B9" s="18">
        <v>10</v>
      </c>
      <c r="C9" s="21">
        <v>0</v>
      </c>
      <c r="D9" s="21"/>
      <c r="E9" t="str">
        <f t="shared" si="0"/>
        <v>bricks-010</v>
      </c>
    </row>
    <row r="10" spans="1:5" ht="16">
      <c r="A10" s="8" t="s">
        <v>79</v>
      </c>
      <c r="B10" s="18">
        <v>14</v>
      </c>
      <c r="C10" s="21">
        <v>0</v>
      </c>
      <c r="D10" s="21"/>
      <c r="E10" t="str">
        <f t="shared" si="0"/>
        <v>bricks-014</v>
      </c>
    </row>
    <row r="11" spans="1:5" ht="16">
      <c r="A11" s="8" t="s">
        <v>79</v>
      </c>
      <c r="B11" s="18">
        <v>17</v>
      </c>
      <c r="C11" s="21">
        <v>0</v>
      </c>
      <c r="D11" s="21"/>
      <c r="E11" t="str">
        <f t="shared" si="0"/>
        <v>bricks-017</v>
      </c>
    </row>
    <row r="12" spans="1:5" ht="16">
      <c r="A12" s="8" t="s">
        <v>79</v>
      </c>
      <c r="B12" s="18">
        <v>18</v>
      </c>
      <c r="C12" s="21">
        <v>0</v>
      </c>
      <c r="D12" s="21"/>
      <c r="E12" t="str">
        <f t="shared" si="0"/>
        <v>bricks-018</v>
      </c>
    </row>
    <row r="13" spans="1:5" ht="16">
      <c r="A13" s="8" t="s">
        <v>79</v>
      </c>
      <c r="B13" s="18">
        <v>20</v>
      </c>
      <c r="C13" s="21">
        <v>0</v>
      </c>
      <c r="D13" s="21"/>
      <c r="E13" t="str">
        <f t="shared" si="0"/>
        <v>bricks-020</v>
      </c>
    </row>
    <row r="14" spans="1:5" ht="16">
      <c r="A14" s="8" t="s">
        <v>80</v>
      </c>
      <c r="B14" s="18">
        <v>1</v>
      </c>
      <c r="C14" s="21">
        <v>0</v>
      </c>
      <c r="D14" s="21">
        <v>0</v>
      </c>
      <c r="E14" t="str">
        <f t="shared" si="0"/>
        <v>concrete-001</v>
      </c>
    </row>
    <row r="15" spans="1:5" ht="16">
      <c r="A15" s="8" t="s">
        <v>80</v>
      </c>
      <c r="B15" s="18">
        <v>2</v>
      </c>
      <c r="C15" s="21">
        <v>0</v>
      </c>
      <c r="D15" s="21">
        <v>0</v>
      </c>
      <c r="E15" t="str">
        <f t="shared" si="0"/>
        <v>concrete-002</v>
      </c>
    </row>
    <row r="16" spans="1:5" ht="16">
      <c r="A16" s="8" t="s">
        <v>80</v>
      </c>
      <c r="B16" s="18">
        <v>3</v>
      </c>
      <c r="C16" s="21">
        <v>0</v>
      </c>
      <c r="D16" s="21">
        <v>0</v>
      </c>
      <c r="E16" t="str">
        <f t="shared" si="0"/>
        <v>concrete-003</v>
      </c>
    </row>
    <row r="17" spans="1:5" ht="16">
      <c r="A17" s="8" t="s">
        <v>82</v>
      </c>
      <c r="B17" s="18">
        <v>2</v>
      </c>
      <c r="C17" s="21">
        <v>0</v>
      </c>
      <c r="D17" s="21">
        <v>0</v>
      </c>
      <c r="E17" t="str">
        <f t="shared" si="0"/>
        <v>pavement-002</v>
      </c>
    </row>
    <row r="18" spans="1:5" ht="16">
      <c r="A18" s="8" t="s">
        <v>82</v>
      </c>
      <c r="B18" s="18">
        <v>3</v>
      </c>
      <c r="C18" s="21">
        <v>0</v>
      </c>
      <c r="D18" s="21">
        <v>0</v>
      </c>
      <c r="E18" t="str">
        <f t="shared" si="0"/>
        <v>pavement-003</v>
      </c>
    </row>
    <row r="19" spans="1:5" ht="16">
      <c r="A19" s="8" t="s">
        <v>82</v>
      </c>
      <c r="B19" s="18">
        <v>4</v>
      </c>
      <c r="C19" s="21">
        <v>0</v>
      </c>
      <c r="D19" s="21">
        <v>0</v>
      </c>
      <c r="E19" t="str">
        <f t="shared" si="0"/>
        <v>pavement-004</v>
      </c>
    </row>
    <row r="20" spans="1:5" ht="16">
      <c r="A20" s="8" t="s">
        <v>82</v>
      </c>
      <c r="B20" s="18">
        <v>5</v>
      </c>
      <c r="C20" s="21">
        <v>0</v>
      </c>
      <c r="D20" s="21">
        <v>0</v>
      </c>
      <c r="E20" t="str">
        <f t="shared" si="0"/>
        <v>pavement-005</v>
      </c>
    </row>
    <row r="21" spans="1:5" ht="16">
      <c r="A21" s="8" t="s">
        <v>82</v>
      </c>
      <c r="B21" s="18">
        <v>6</v>
      </c>
      <c r="C21" s="21">
        <v>0</v>
      </c>
      <c r="D21" s="21">
        <v>0</v>
      </c>
      <c r="E21" t="str">
        <f t="shared" si="0"/>
        <v>pavement-006</v>
      </c>
    </row>
    <row r="22" spans="1:5" ht="16">
      <c r="A22" s="8" t="s">
        <v>83</v>
      </c>
      <c r="B22" s="18">
        <v>1</v>
      </c>
      <c r="C22" s="21">
        <v>0</v>
      </c>
      <c r="D22" s="21">
        <v>0</v>
      </c>
      <c r="E22" t="str">
        <f t="shared" si="0"/>
        <v>plaster-001</v>
      </c>
    </row>
    <row r="23" spans="1:5" ht="16">
      <c r="A23" s="8" t="s">
        <v>83</v>
      </c>
      <c r="B23" s="18">
        <v>2</v>
      </c>
      <c r="C23" s="21">
        <v>0</v>
      </c>
      <c r="D23" s="21">
        <v>0</v>
      </c>
      <c r="E23" t="str">
        <f t="shared" si="0"/>
        <v>plaster-002</v>
      </c>
    </row>
    <row r="24" spans="1:5" ht="16">
      <c r="A24" s="8" t="s">
        <v>83</v>
      </c>
      <c r="B24" s="18">
        <v>3</v>
      </c>
      <c r="C24" s="21">
        <v>0</v>
      </c>
      <c r="D24" s="21">
        <v>0</v>
      </c>
      <c r="E24" t="str">
        <f t="shared" si="0"/>
        <v>plaster-003</v>
      </c>
    </row>
    <row r="25" spans="1:5" ht="16">
      <c r="A25" s="8" t="s">
        <v>83</v>
      </c>
      <c r="B25" s="18">
        <v>5</v>
      </c>
      <c r="C25" s="21">
        <v>0</v>
      </c>
      <c r="D25" s="21">
        <v>0</v>
      </c>
      <c r="E25" t="str">
        <f t="shared" si="0"/>
        <v>plaster-005</v>
      </c>
    </row>
    <row r="26" spans="1:5" ht="16">
      <c r="A26" s="8" t="s">
        <v>83</v>
      </c>
      <c r="B26" s="18">
        <v>6</v>
      </c>
      <c r="C26" s="21">
        <v>0</v>
      </c>
      <c r="D26" s="21">
        <v>0</v>
      </c>
      <c r="E26" t="str">
        <f t="shared" si="0"/>
        <v>plaster-006</v>
      </c>
    </row>
    <row r="27" spans="1:5" ht="16">
      <c r="A27" s="8" t="s">
        <v>83</v>
      </c>
      <c r="B27" s="18">
        <v>7</v>
      </c>
      <c r="C27" s="21">
        <v>0</v>
      </c>
      <c r="D27" s="21">
        <v>0</v>
      </c>
      <c r="E27" t="str">
        <f t="shared" si="0"/>
        <v>plaster-007</v>
      </c>
    </row>
    <row r="28" spans="1:5" ht="16">
      <c r="A28" s="8" t="s">
        <v>83</v>
      </c>
      <c r="B28" s="18">
        <v>8</v>
      </c>
      <c r="C28" s="21">
        <v>0</v>
      </c>
      <c r="D28" s="21">
        <v>0</v>
      </c>
      <c r="E28" t="str">
        <f t="shared" si="0"/>
        <v>plaster-008</v>
      </c>
    </row>
    <row r="29" spans="1:5" ht="16">
      <c r="A29" s="8" t="s">
        <v>83</v>
      </c>
      <c r="B29" s="18">
        <v>9</v>
      </c>
      <c r="C29" s="21">
        <v>0</v>
      </c>
      <c r="D29" s="21">
        <v>0</v>
      </c>
      <c r="E29" t="str">
        <f t="shared" si="0"/>
        <v>plaster-009</v>
      </c>
    </row>
    <row r="30" spans="1:5" ht="16">
      <c r="A30" s="8" t="s">
        <v>83</v>
      </c>
      <c r="B30" s="18">
        <v>10</v>
      </c>
      <c r="C30" s="21">
        <v>0</v>
      </c>
      <c r="D30" s="21"/>
      <c r="E30" t="str">
        <f t="shared" si="0"/>
        <v>plaster-010</v>
      </c>
    </row>
    <row r="31" spans="1:5" ht="16">
      <c r="A31" s="8" t="s">
        <v>83</v>
      </c>
      <c r="B31" s="18">
        <v>11</v>
      </c>
      <c r="C31" s="21">
        <v>0</v>
      </c>
      <c r="D31" s="21"/>
      <c r="E31" t="str">
        <f t="shared" si="0"/>
        <v>plaster-011</v>
      </c>
    </row>
    <row r="32" spans="1:5" ht="16">
      <c r="A32" s="8" t="s">
        <v>83</v>
      </c>
      <c r="B32" s="18">
        <v>18</v>
      </c>
      <c r="C32" s="21">
        <v>0</v>
      </c>
      <c r="D32" s="21"/>
      <c r="E32" t="str">
        <f t="shared" si="0"/>
        <v>plaster-018</v>
      </c>
    </row>
    <row r="33" spans="1:5" ht="16">
      <c r="A33" s="8" t="s">
        <v>83</v>
      </c>
      <c r="B33" s="18">
        <v>26</v>
      </c>
      <c r="C33" s="21">
        <v>0</v>
      </c>
      <c r="D33" s="21"/>
      <c r="E33" t="str">
        <f t="shared" si="0"/>
        <v>plaster-026</v>
      </c>
    </row>
    <row r="34" spans="1:5" ht="16">
      <c r="A34" s="8" t="s">
        <v>84</v>
      </c>
      <c r="B34" s="18">
        <v>1</v>
      </c>
      <c r="C34" s="21">
        <v>0</v>
      </c>
      <c r="D34" s="21">
        <v>0</v>
      </c>
      <c r="E34" t="str">
        <f t="shared" si="0"/>
        <v>tiles-001</v>
      </c>
    </row>
    <row r="35" spans="1:5" ht="16">
      <c r="A35" s="8" t="s">
        <v>84</v>
      </c>
      <c r="B35" s="18">
        <v>2</v>
      </c>
      <c r="C35" s="21">
        <v>0</v>
      </c>
      <c r="D35" s="21">
        <v>0</v>
      </c>
      <c r="E35" t="str">
        <f t="shared" si="0"/>
        <v>tiles-002</v>
      </c>
    </row>
    <row r="36" spans="1:5" ht="16">
      <c r="A36" s="8" t="s">
        <v>84</v>
      </c>
      <c r="B36" s="18">
        <v>3</v>
      </c>
      <c r="C36" s="21">
        <v>0</v>
      </c>
      <c r="D36" s="21">
        <v>0</v>
      </c>
      <c r="E36" t="str">
        <f t="shared" si="0"/>
        <v>tiles-003</v>
      </c>
    </row>
    <row r="37" spans="1:5" ht="16">
      <c r="A37" s="8" t="s">
        <v>84</v>
      </c>
      <c r="B37" s="18">
        <v>4</v>
      </c>
      <c r="C37" s="21">
        <v>0</v>
      </c>
      <c r="D37" s="21">
        <v>0</v>
      </c>
      <c r="E37" t="str">
        <f t="shared" si="0"/>
        <v>tiles-004</v>
      </c>
    </row>
    <row r="38" spans="1:5" ht="16">
      <c r="A38" s="8" t="s">
        <v>84</v>
      </c>
      <c r="B38" s="18">
        <v>5</v>
      </c>
      <c r="C38" s="21">
        <v>0</v>
      </c>
      <c r="D38" s="21">
        <v>0</v>
      </c>
      <c r="E38" t="str">
        <f t="shared" si="0"/>
        <v>tiles-005</v>
      </c>
    </row>
    <row r="39" spans="1:5" ht="16">
      <c r="A39" s="8" t="s">
        <v>84</v>
      </c>
      <c r="B39" s="18">
        <v>6</v>
      </c>
      <c r="C39" s="21">
        <v>0</v>
      </c>
      <c r="D39" s="21">
        <v>0</v>
      </c>
      <c r="E39" t="str">
        <f t="shared" si="0"/>
        <v>tiles-006</v>
      </c>
    </row>
    <row r="40" spans="1:5" ht="16">
      <c r="A40" s="8" t="s">
        <v>84</v>
      </c>
      <c r="B40" s="18">
        <v>7</v>
      </c>
      <c r="C40" s="21">
        <v>0</v>
      </c>
      <c r="D40" s="21">
        <v>0</v>
      </c>
      <c r="E40" t="str">
        <f t="shared" si="0"/>
        <v>tiles-007</v>
      </c>
    </row>
    <row r="41" spans="1:5" ht="16">
      <c r="A41" s="8" t="s">
        <v>84</v>
      </c>
      <c r="B41" s="18">
        <v>8</v>
      </c>
      <c r="C41" s="21">
        <v>0</v>
      </c>
      <c r="D41" s="21">
        <v>0</v>
      </c>
      <c r="E41" t="str">
        <f t="shared" si="0"/>
        <v>tiles-008</v>
      </c>
    </row>
    <row r="42" spans="1:5" ht="16">
      <c r="A42" s="8" t="s">
        <v>84</v>
      </c>
      <c r="B42" s="18">
        <v>9</v>
      </c>
      <c r="C42" s="21">
        <v>0</v>
      </c>
      <c r="D42" s="21">
        <v>0</v>
      </c>
      <c r="E42" t="str">
        <f t="shared" si="0"/>
        <v>tiles-009</v>
      </c>
    </row>
    <row r="43" spans="1:5" ht="16">
      <c r="A43" s="8" t="s">
        <v>84</v>
      </c>
      <c r="B43" s="18">
        <v>10</v>
      </c>
      <c r="C43" s="21">
        <v>0</v>
      </c>
      <c r="D43" s="21"/>
      <c r="E43" t="str">
        <f t="shared" si="0"/>
        <v>tiles-010</v>
      </c>
    </row>
    <row r="44" spans="1:5" ht="16">
      <c r="A44" s="8" t="s">
        <v>84</v>
      </c>
      <c r="B44" s="18">
        <v>11</v>
      </c>
      <c r="C44" s="21">
        <v>0</v>
      </c>
      <c r="D44" s="21"/>
      <c r="E44" t="str">
        <f t="shared" si="0"/>
        <v>tiles-011</v>
      </c>
    </row>
    <row r="45" spans="1:5" ht="16">
      <c r="A45" s="8" t="s">
        <v>84</v>
      </c>
      <c r="B45" s="18">
        <v>12</v>
      </c>
      <c r="C45" s="21">
        <v>0</v>
      </c>
      <c r="D45" s="21"/>
      <c r="E45" t="str">
        <f t="shared" si="0"/>
        <v>tiles-012</v>
      </c>
    </row>
    <row r="46" spans="1:5" ht="16">
      <c r="A46" s="8" t="s">
        <v>84</v>
      </c>
      <c r="B46" s="18">
        <v>13</v>
      </c>
      <c r="C46" s="21">
        <v>0</v>
      </c>
      <c r="D46" s="21"/>
      <c r="E46" t="str">
        <f t="shared" si="0"/>
        <v>tiles-013</v>
      </c>
    </row>
    <row r="47" spans="1:5" ht="16">
      <c r="A47" s="8" t="s">
        <v>84</v>
      </c>
      <c r="B47" s="18">
        <v>14</v>
      </c>
      <c r="C47" s="21">
        <v>0</v>
      </c>
      <c r="D47" s="21"/>
      <c r="E47" t="str">
        <f t="shared" si="0"/>
        <v>tiles-014</v>
      </c>
    </row>
    <row r="48" spans="1:5" ht="16">
      <c r="A48" s="8" t="s">
        <v>84</v>
      </c>
      <c r="B48" s="18">
        <v>15</v>
      </c>
      <c r="C48" s="21">
        <v>0</v>
      </c>
      <c r="D48" s="21"/>
      <c r="E48" t="str">
        <f t="shared" si="0"/>
        <v>tiles-015</v>
      </c>
    </row>
    <row r="49" spans="1:5" ht="16">
      <c r="A49" s="8" t="s">
        <v>84</v>
      </c>
      <c r="B49" s="18">
        <v>16</v>
      </c>
      <c r="C49" s="21">
        <v>0</v>
      </c>
      <c r="D49" s="21"/>
      <c r="E49" t="str">
        <f t="shared" si="0"/>
        <v>tiles-016</v>
      </c>
    </row>
    <row r="50" spans="1:5" ht="16">
      <c r="A50" s="8" t="s">
        <v>84</v>
      </c>
      <c r="B50" s="18">
        <v>17</v>
      </c>
      <c r="C50" s="21">
        <v>0</v>
      </c>
      <c r="D50" s="21"/>
      <c r="E50" t="str">
        <f t="shared" si="0"/>
        <v>tiles-017</v>
      </c>
    </row>
    <row r="51" spans="1:5" ht="16">
      <c r="A51" s="8" t="s">
        <v>84</v>
      </c>
      <c r="B51" s="18">
        <v>18</v>
      </c>
      <c r="C51" s="21">
        <v>0</v>
      </c>
      <c r="D51" s="21"/>
      <c r="E51" t="str">
        <f t="shared" si="0"/>
        <v>tiles-018</v>
      </c>
    </row>
    <row r="52" spans="1:5" ht="16">
      <c r="A52" s="8" t="s">
        <v>84</v>
      </c>
      <c r="B52" s="18">
        <v>19</v>
      </c>
      <c r="C52" s="21">
        <v>0</v>
      </c>
      <c r="D52" s="21"/>
      <c r="E52" t="str">
        <f t="shared" si="0"/>
        <v>tiles-019</v>
      </c>
    </row>
    <row r="53" spans="1:5" ht="16">
      <c r="A53" s="12" t="s">
        <v>84</v>
      </c>
      <c r="B53" s="19">
        <v>20</v>
      </c>
      <c r="C53" s="21">
        <v>0</v>
      </c>
      <c r="D53" s="21"/>
      <c r="E53" t="str">
        <f t="shared" si="0"/>
        <v>tiles-020</v>
      </c>
    </row>
    <row r="54" spans="1:5">
      <c r="E54" t="str">
        <f t="shared" si="0"/>
        <v>-</v>
      </c>
    </row>
    <row r="55" spans="1:5">
      <c r="E55" t="str">
        <f t="shared" si="0"/>
        <v>-</v>
      </c>
    </row>
    <row r="56" spans="1:5">
      <c r="E56" t="str">
        <f t="shared" si="0"/>
        <v>-</v>
      </c>
    </row>
    <row r="57" spans="1:5">
      <c r="E57" t="str">
        <f t="shared" si="0"/>
        <v>-</v>
      </c>
    </row>
    <row r="58" spans="1:5">
      <c r="E58" t="str">
        <f t="shared" si="0"/>
        <v>-</v>
      </c>
    </row>
    <row r="59" spans="1:5">
      <c r="E59" t="str">
        <f t="shared" si="0"/>
        <v>-</v>
      </c>
    </row>
    <row r="60" spans="1:5">
      <c r="E60" t="str">
        <f t="shared" si="0"/>
        <v>-</v>
      </c>
    </row>
    <row r="61" spans="1:5">
      <c r="E61" t="str">
        <f t="shared" si="0"/>
        <v>-</v>
      </c>
    </row>
    <row r="62" spans="1:5">
      <c r="E62" t="str">
        <f t="shared" si="0"/>
        <v>-</v>
      </c>
    </row>
    <row r="63" spans="1:5">
      <c r="E63" t="str">
        <f t="shared" si="0"/>
        <v>-</v>
      </c>
    </row>
    <row r="64" spans="1:5">
      <c r="E64" t="str">
        <f t="shared" si="0"/>
        <v>-</v>
      </c>
    </row>
    <row r="65" spans="5:5">
      <c r="E65" t="str">
        <f t="shared" si="0"/>
        <v>-</v>
      </c>
    </row>
    <row r="66" spans="5:5">
      <c r="E66" t="str">
        <f t="shared" ref="E66:E119" si="1">CONCATENATE(A66, "-", D66, C66, B66)</f>
        <v>-</v>
      </c>
    </row>
    <row r="67" spans="5:5">
      <c r="E67" t="str">
        <f t="shared" si="1"/>
        <v>-</v>
      </c>
    </row>
    <row r="68" spans="5:5">
      <c r="E68" t="str">
        <f t="shared" si="1"/>
        <v>-</v>
      </c>
    </row>
    <row r="69" spans="5:5">
      <c r="E69" t="str">
        <f t="shared" si="1"/>
        <v>-</v>
      </c>
    </row>
    <row r="70" spans="5:5">
      <c r="E70" t="str">
        <f t="shared" si="1"/>
        <v>-</v>
      </c>
    </row>
    <row r="71" spans="5:5">
      <c r="E71" t="str">
        <f t="shared" si="1"/>
        <v>-</v>
      </c>
    </row>
    <row r="72" spans="5:5">
      <c r="E72" t="str">
        <f t="shared" si="1"/>
        <v>-</v>
      </c>
    </row>
    <row r="73" spans="5:5">
      <c r="E73" t="str">
        <f t="shared" si="1"/>
        <v>-</v>
      </c>
    </row>
    <row r="74" spans="5:5">
      <c r="E74" t="str">
        <f t="shared" si="1"/>
        <v>-</v>
      </c>
    </row>
    <row r="75" spans="5:5">
      <c r="E75" t="str">
        <f t="shared" si="1"/>
        <v>-</v>
      </c>
    </row>
    <row r="76" spans="5:5">
      <c r="E76" t="str">
        <f t="shared" si="1"/>
        <v>-</v>
      </c>
    </row>
    <row r="77" spans="5:5">
      <c r="E77" t="str">
        <f t="shared" si="1"/>
        <v>-</v>
      </c>
    </row>
    <row r="78" spans="5:5">
      <c r="E78" t="str">
        <f t="shared" si="1"/>
        <v>-</v>
      </c>
    </row>
    <row r="79" spans="5:5">
      <c r="E79" t="str">
        <f t="shared" si="1"/>
        <v>-</v>
      </c>
    </row>
    <row r="80" spans="5:5">
      <c r="E80" t="str">
        <f t="shared" si="1"/>
        <v>-</v>
      </c>
    </row>
    <row r="81" spans="5:5">
      <c r="E81" t="str">
        <f t="shared" si="1"/>
        <v>-</v>
      </c>
    </row>
    <row r="82" spans="5:5">
      <c r="E82" t="str">
        <f t="shared" si="1"/>
        <v>-</v>
      </c>
    </row>
    <row r="83" spans="5:5">
      <c r="E83" t="str">
        <f t="shared" si="1"/>
        <v>-</v>
      </c>
    </row>
    <row r="84" spans="5:5">
      <c r="E84" t="str">
        <f t="shared" si="1"/>
        <v>-</v>
      </c>
    </row>
    <row r="85" spans="5:5">
      <c r="E85" t="str">
        <f t="shared" si="1"/>
        <v>-</v>
      </c>
    </row>
    <row r="86" spans="5:5">
      <c r="E86" t="str">
        <f t="shared" si="1"/>
        <v>-</v>
      </c>
    </row>
    <row r="87" spans="5:5">
      <c r="E87" t="str">
        <f t="shared" si="1"/>
        <v>-</v>
      </c>
    </row>
    <row r="88" spans="5:5">
      <c r="E88" t="str">
        <f t="shared" si="1"/>
        <v>-</v>
      </c>
    </row>
    <row r="89" spans="5:5">
      <c r="E89" t="str">
        <f t="shared" si="1"/>
        <v>-</v>
      </c>
    </row>
    <row r="90" spans="5:5">
      <c r="E90" t="str">
        <f t="shared" si="1"/>
        <v>-</v>
      </c>
    </row>
    <row r="91" spans="5:5">
      <c r="E91" t="str">
        <f t="shared" si="1"/>
        <v>-</v>
      </c>
    </row>
    <row r="92" spans="5:5">
      <c r="E92" t="str">
        <f t="shared" si="1"/>
        <v>-</v>
      </c>
    </row>
    <row r="93" spans="5:5">
      <c r="E93" t="str">
        <f t="shared" si="1"/>
        <v>-</v>
      </c>
    </row>
    <row r="94" spans="5:5">
      <c r="E94" t="str">
        <f t="shared" si="1"/>
        <v>-</v>
      </c>
    </row>
    <row r="95" spans="5:5">
      <c r="E95" t="str">
        <f t="shared" si="1"/>
        <v>-</v>
      </c>
    </row>
    <row r="96" spans="5:5">
      <c r="E96" t="str">
        <f t="shared" si="1"/>
        <v>-</v>
      </c>
    </row>
    <row r="97" spans="5:5">
      <c r="E97" t="str">
        <f t="shared" si="1"/>
        <v>-</v>
      </c>
    </row>
    <row r="98" spans="5:5">
      <c r="E98" t="str">
        <f t="shared" si="1"/>
        <v>-</v>
      </c>
    </row>
    <row r="99" spans="5:5">
      <c r="E99" t="str">
        <f t="shared" si="1"/>
        <v>-</v>
      </c>
    </row>
    <row r="100" spans="5:5">
      <c r="E100" t="str">
        <f t="shared" si="1"/>
        <v>-</v>
      </c>
    </row>
    <row r="101" spans="5:5">
      <c r="E101" t="str">
        <f t="shared" si="1"/>
        <v>-</v>
      </c>
    </row>
    <row r="102" spans="5:5">
      <c r="E102" t="str">
        <f t="shared" si="1"/>
        <v>-</v>
      </c>
    </row>
    <row r="103" spans="5:5">
      <c r="E103" t="str">
        <f t="shared" si="1"/>
        <v>-</v>
      </c>
    </row>
    <row r="104" spans="5:5">
      <c r="E104" t="str">
        <f t="shared" si="1"/>
        <v>-</v>
      </c>
    </row>
    <row r="105" spans="5:5">
      <c r="E105" t="str">
        <f t="shared" si="1"/>
        <v>-</v>
      </c>
    </row>
    <row r="106" spans="5:5">
      <c r="E106" t="str">
        <f t="shared" si="1"/>
        <v>-</v>
      </c>
    </row>
    <row r="107" spans="5:5">
      <c r="E107" t="str">
        <f t="shared" si="1"/>
        <v>-</v>
      </c>
    </row>
    <row r="108" spans="5:5">
      <c r="E108" t="str">
        <f t="shared" si="1"/>
        <v>-</v>
      </c>
    </row>
    <row r="109" spans="5:5">
      <c r="E109" t="str">
        <f t="shared" si="1"/>
        <v>-</v>
      </c>
    </row>
    <row r="110" spans="5:5">
      <c r="E110" t="str">
        <f t="shared" si="1"/>
        <v>-</v>
      </c>
    </row>
    <row r="111" spans="5:5">
      <c r="E111" t="str">
        <f t="shared" si="1"/>
        <v>-</v>
      </c>
    </row>
    <row r="112" spans="5:5">
      <c r="E112" t="str">
        <f t="shared" si="1"/>
        <v>-</v>
      </c>
    </row>
    <row r="113" spans="5:5">
      <c r="E113" t="str">
        <f t="shared" si="1"/>
        <v>-</v>
      </c>
    </row>
    <row r="114" spans="5:5">
      <c r="E114" t="str">
        <f t="shared" si="1"/>
        <v>-</v>
      </c>
    </row>
    <row r="115" spans="5:5">
      <c r="E115" t="str">
        <f t="shared" si="1"/>
        <v>-</v>
      </c>
    </row>
    <row r="116" spans="5:5">
      <c r="E116" t="str">
        <f t="shared" si="1"/>
        <v>-</v>
      </c>
    </row>
    <row r="117" spans="5:5">
      <c r="E117" t="str">
        <f t="shared" si="1"/>
        <v>-</v>
      </c>
    </row>
    <row r="118" spans="5:5">
      <c r="E118" t="str">
        <f t="shared" si="1"/>
        <v>-</v>
      </c>
    </row>
    <row r="119" spans="5:5">
      <c r="E119" t="str">
        <f t="shared" si="1"/>
        <v>-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Infomation-tileable-both</vt:lpstr>
      <vt:lpstr>render_time</vt:lpstr>
      <vt:lpstr>Sheet1</vt:lpstr>
    </vt:vector>
  </TitlesOfParts>
  <Company>CWRU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Chen</dc:creator>
  <cp:lastModifiedBy>Jing Chen</cp:lastModifiedBy>
  <dcterms:created xsi:type="dcterms:W3CDTF">2015-06-25T19:41:12Z</dcterms:created>
  <dcterms:modified xsi:type="dcterms:W3CDTF">2015-07-02T21:14:15Z</dcterms:modified>
</cp:coreProperties>
</file>