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W:\1- GHG Inventory\Inventory Tables\"/>
    </mc:Choice>
  </mc:AlternateContent>
  <bookViews>
    <workbookView xWindow="0" yWindow="0" windowWidth="28800" windowHeight="11856" tabRatio="636"/>
  </bookViews>
  <sheets>
    <sheet name="READ ME FIRST" sheetId="5" r:id="rId1"/>
    <sheet name="Included emissions" sheetId="1" r:id="rId2"/>
    <sheet name="Excluded emissions" sheetId="7" r:id="rId3"/>
    <sheet name="CO2 from biogenic materials" sheetId="16" r:id="rId4"/>
    <sheet name="Forested lands &amp; wood products" sheetId="9" r:id="rId5"/>
    <sheet name="Other Emissions" sheetId="10" r:id="rId6"/>
  </sheets>
  <definedNames>
    <definedName name="_xlnm._FilterDatabase" localSheetId="3" hidden="1">'CO2 from biogenic materials'!$A$2:$J$211</definedName>
    <definedName name="_xlnm._FilterDatabase" localSheetId="2" hidden="1">'Excluded emissions'!$A$2:$J$2</definedName>
    <definedName name="_xlnm._FilterDatabase" localSheetId="1" hidden="1">'Included emissions'!$A$2:$J$1267</definedName>
    <definedName name="_xlnm._FilterDatabase" localSheetId="5" hidden="1">'Other Emissions'!$A$2:$J$2</definedName>
    <definedName name="Biogenic" localSheetId="3">'CO2 from biogenic materials'!$A$2:$R$27</definedName>
    <definedName name="Biogenic">#REF!</definedName>
    <definedName name="Excluded">'Excluded emissions'!$A$2:$S$15</definedName>
    <definedName name="GrossAndSinks" localSheetId="5">'Other Emissions'!$A$2:$S$2</definedName>
    <definedName name="GrossAndSinks">'Included emissions'!$A$2:$S$2</definedName>
  </definedNames>
  <calcPr calcId="162913"/>
</workbook>
</file>

<file path=xl/calcChain.xml><?xml version="1.0" encoding="utf-8"?>
<calcChain xmlns="http://schemas.openxmlformats.org/spreadsheetml/2006/main">
  <c r="L1" i="16" l="1"/>
  <c r="M1" i="16"/>
  <c r="N1" i="16"/>
  <c r="O1" i="16"/>
  <c r="P1" i="16"/>
  <c r="Q1" i="16"/>
  <c r="R1" i="16"/>
  <c r="S1" i="16"/>
  <c r="T1" i="16"/>
  <c r="U1" i="16"/>
  <c r="V1" i="16"/>
  <c r="W1" i="16"/>
  <c r="X1" i="16"/>
  <c r="Y1" i="16"/>
  <c r="Z1" i="16"/>
  <c r="AA1" i="16"/>
  <c r="AB1" i="16"/>
  <c r="AC1" i="16"/>
  <c r="L1" i="1" l="1"/>
  <c r="M1" i="1"/>
  <c r="N1" i="1"/>
  <c r="O1" i="1"/>
  <c r="P1" i="1"/>
  <c r="Q1" i="1"/>
  <c r="R1" i="1"/>
  <c r="S1" i="1"/>
  <c r="T1" i="1"/>
  <c r="U1" i="1"/>
  <c r="V1" i="1"/>
  <c r="W1" i="1"/>
  <c r="X1" i="1"/>
  <c r="Y1" i="1"/>
  <c r="Z1" i="1"/>
  <c r="AA1" i="1"/>
  <c r="AB1" i="1"/>
  <c r="AC1" i="1"/>
  <c r="K1" i="1"/>
  <c r="AC1" i="7"/>
  <c r="AC1" i="10"/>
  <c r="AB1" i="9"/>
  <c r="AC1" i="9"/>
  <c r="A1" i="16" l="1"/>
  <c r="AF292" i="1" l="1"/>
  <c r="AB1" i="10" l="1"/>
  <c r="AB1" i="7" l="1"/>
  <c r="AA1" i="9" l="1"/>
  <c r="Z1" i="10" l="1"/>
  <c r="AA1" i="10"/>
  <c r="L1" i="7"/>
  <c r="M1" i="7"/>
  <c r="N1" i="7"/>
  <c r="O1" i="7"/>
  <c r="P1" i="7"/>
  <c r="Q1" i="7"/>
  <c r="R1" i="7"/>
  <c r="S1" i="7"/>
  <c r="T1" i="7"/>
  <c r="U1" i="7"/>
  <c r="V1" i="7"/>
  <c r="W1" i="7"/>
  <c r="X1" i="7"/>
  <c r="Y1" i="7"/>
  <c r="Z1" i="7"/>
  <c r="AA1" i="7"/>
  <c r="A1" i="10" l="1"/>
  <c r="L1" i="10" l="1"/>
  <c r="M1" i="10"/>
  <c r="N1" i="10"/>
  <c r="O1" i="10"/>
  <c r="P1" i="10"/>
  <c r="Q1" i="10"/>
  <c r="R1" i="10"/>
  <c r="S1" i="10"/>
  <c r="T1" i="10"/>
  <c r="U1" i="10"/>
  <c r="V1" i="10"/>
  <c r="W1" i="10"/>
  <c r="X1" i="10"/>
  <c r="Y1" i="10"/>
  <c r="K1" i="10"/>
  <c r="Z1" i="9" l="1"/>
  <c r="K1" i="7" l="1"/>
  <c r="X1" i="9"/>
  <c r="Y1" i="9"/>
  <c r="W1" i="9" l="1"/>
  <c r="V1" i="9" l="1"/>
  <c r="U1" i="9"/>
  <c r="T1" i="9"/>
  <c r="S1" i="9"/>
  <c r="R1" i="9"/>
  <c r="Q1" i="9"/>
  <c r="P1" i="9"/>
  <c r="O1" i="9"/>
  <c r="N1" i="9"/>
  <c r="M1" i="9"/>
  <c r="L1" i="9"/>
  <c r="K1" i="9"/>
  <c r="A1" i="9"/>
  <c r="B4" i="5" l="1"/>
  <c r="A1" i="7"/>
  <c r="K1" i="16" l="1"/>
</calcChain>
</file>

<file path=xl/sharedStrings.xml><?xml version="1.0" encoding="utf-8"?>
<sst xmlns="http://schemas.openxmlformats.org/spreadsheetml/2006/main" count="15078" uniqueCount="1339">
  <si>
    <t>IMPORTANT NOTE</t>
  </si>
  <si>
    <t>IPCC Code</t>
  </si>
  <si>
    <t>Sector Level 1</t>
  </si>
  <si>
    <t>Sector Level 2</t>
  </si>
  <si>
    <t>Sector Level 3</t>
  </si>
  <si>
    <t>Sector Level 4</t>
  </si>
  <si>
    <t>Activity Level 1</t>
  </si>
  <si>
    <t>Activity Level 2</t>
  </si>
  <si>
    <t>GHG</t>
  </si>
  <si>
    <t>1A1ai</t>
  </si>
  <si>
    <t>Electricity Generation (In State)</t>
  </si>
  <si>
    <t>Merchant Owned</t>
  </si>
  <si>
    <t>Not Specified</t>
  </si>
  <si>
    <t>None</t>
  </si>
  <si>
    <t>Fuel combustion</t>
  </si>
  <si>
    <t>Coal</t>
  </si>
  <si>
    <t>CH4</t>
  </si>
  <si>
    <t>CO2</t>
  </si>
  <si>
    <t>N2O</t>
  </si>
  <si>
    <t>MSW</t>
  </si>
  <si>
    <t>Natural gas</t>
  </si>
  <si>
    <t>Distillate</t>
  </si>
  <si>
    <t>Jet fuel</t>
  </si>
  <si>
    <t>Kerosene</t>
  </si>
  <si>
    <t>Petroleum coke</t>
  </si>
  <si>
    <t>Propane</t>
  </si>
  <si>
    <t>Refinery gas</t>
  </si>
  <si>
    <t>Residual fuel oil</t>
  </si>
  <si>
    <t>Waste oil</t>
  </si>
  <si>
    <t>Crude oil</t>
  </si>
  <si>
    <t>Digester gas</t>
  </si>
  <si>
    <t>Landfill gas</t>
  </si>
  <si>
    <t>Biomass</t>
  </si>
  <si>
    <t>Utility Owned</t>
  </si>
  <si>
    <t>Electricity Generation (Imports)</t>
  </si>
  <si>
    <t>Specified Imports</t>
  </si>
  <si>
    <t>Boardman (OR)</t>
  </si>
  <si>
    <t>Four Corners (NM)</t>
  </si>
  <si>
    <t>Intermountain (UT)</t>
  </si>
  <si>
    <t>Mohave (NV)</t>
  </si>
  <si>
    <t>Navajo (AZ)</t>
  </si>
  <si>
    <t>Reid Gardner (NV)</t>
  </si>
  <si>
    <t>San Juan (NM)</t>
  </si>
  <si>
    <t>Yucca/Yuma Axis (AZ)</t>
  </si>
  <si>
    <t>Bonanza (UT)</t>
  </si>
  <si>
    <t>Hunter (UT)</t>
  </si>
  <si>
    <t>Unspecified Imports</t>
  </si>
  <si>
    <t>Electricity generation</t>
  </si>
  <si>
    <t>1A1aii</t>
  </si>
  <si>
    <t>CHP: Commercial</t>
  </si>
  <si>
    <t>CHP: Industrial</t>
  </si>
  <si>
    <t>Tires</t>
  </si>
  <si>
    <t>Industrial</t>
  </si>
  <si>
    <t>Useful Thermal Output</t>
  </si>
  <si>
    <t>Commercial</t>
  </si>
  <si>
    <t>1A1b</t>
  </si>
  <si>
    <t>Petroleum Refining</t>
  </si>
  <si>
    <t>LPG</t>
  </si>
  <si>
    <t>Catalyst coke</t>
  </si>
  <si>
    <t>1A1cii</t>
  </si>
  <si>
    <t>Associated gas</t>
  </si>
  <si>
    <t>Natural Gas Pipelines</t>
  </si>
  <si>
    <t>Non Natural Gas Pipelines</t>
  </si>
  <si>
    <t>1A2</t>
  </si>
  <si>
    <t>Manufacturing</t>
  </si>
  <si>
    <t>Primary Metals</t>
  </si>
  <si>
    <t>1A2c</t>
  </si>
  <si>
    <t>Chemicals &amp; Allied Products</t>
  </si>
  <si>
    <t>Fuel Use</t>
  </si>
  <si>
    <t>1A2d</t>
  </si>
  <si>
    <t>Printing &amp; Publishing</t>
  </si>
  <si>
    <t>Pulp &amp; Paper</t>
  </si>
  <si>
    <t>1A2e</t>
  </si>
  <si>
    <t>Food Products</t>
  </si>
  <si>
    <t>Food Processing</t>
  </si>
  <si>
    <t>Sugar &amp; Confections</t>
  </si>
  <si>
    <t>Tobacco</t>
  </si>
  <si>
    <t>1A2f</t>
  </si>
  <si>
    <t>Stone, Clay, Glass &amp; Cement</t>
  </si>
  <si>
    <t>Cement</t>
  </si>
  <si>
    <t>Biomass waste fuel</t>
  </si>
  <si>
    <t>Flat Glass</t>
  </si>
  <si>
    <t>Glass Containers</t>
  </si>
  <si>
    <t>1A2g</t>
  </si>
  <si>
    <t>Transportation Equip.</t>
  </si>
  <si>
    <t>1A2h</t>
  </si>
  <si>
    <t>Electric &amp; Electronic Equip.</t>
  </si>
  <si>
    <t>Metal Durables</t>
  </si>
  <si>
    <t>Computers &amp; Office Machines</t>
  </si>
  <si>
    <t>Fabricated Metal Products</t>
  </si>
  <si>
    <t>Industrial Machinery &amp; Equip.</t>
  </si>
  <si>
    <t>1A2i</t>
  </si>
  <si>
    <t>Mining</t>
  </si>
  <si>
    <t>Metals</t>
  </si>
  <si>
    <t>Non Metals</t>
  </si>
  <si>
    <t>1A2j</t>
  </si>
  <si>
    <t>Wood &amp; Furniture</t>
  </si>
  <si>
    <t>Furniture &amp; Fixtures</t>
  </si>
  <si>
    <t>Lumber &amp; Wood Products</t>
  </si>
  <si>
    <t>1A2k</t>
  </si>
  <si>
    <t>Construction</t>
  </si>
  <si>
    <t>Gasoline</t>
  </si>
  <si>
    <t>1A2l</t>
  </si>
  <si>
    <t>Textiles</t>
  </si>
  <si>
    <t>Apparel</t>
  </si>
  <si>
    <t>Leather</t>
  </si>
  <si>
    <t>Textile Mills</t>
  </si>
  <si>
    <t>1A2m</t>
  </si>
  <si>
    <t>Plastics &amp; Rubber</t>
  </si>
  <si>
    <t>Plastics</t>
  </si>
  <si>
    <t>Other petroleum products</t>
  </si>
  <si>
    <t>Wood (wet)</t>
  </si>
  <si>
    <t>1A3</t>
  </si>
  <si>
    <t>Transportation</t>
  </si>
  <si>
    <t>1A3a</t>
  </si>
  <si>
    <t>Aviation</t>
  </si>
  <si>
    <t>1A3ai</t>
  </si>
  <si>
    <t>International Civil Aviation</t>
  </si>
  <si>
    <t>1A3aii</t>
  </si>
  <si>
    <t>Domestic Air transport</t>
  </si>
  <si>
    <t>Intrastate</t>
  </si>
  <si>
    <t>Interstate</t>
  </si>
  <si>
    <t>Aviation gasoline</t>
  </si>
  <si>
    <t>1A3b</t>
  </si>
  <si>
    <t>On Road</t>
  </si>
  <si>
    <t>1A3bi</t>
  </si>
  <si>
    <t>1A3bii</t>
  </si>
  <si>
    <t>1A3biii</t>
  </si>
  <si>
    <t>1A3biv</t>
  </si>
  <si>
    <t>Motorcycles</t>
  </si>
  <si>
    <t>1A3c</t>
  </si>
  <si>
    <t>Rail</t>
  </si>
  <si>
    <t>1A3di</t>
  </si>
  <si>
    <t>Water-borne</t>
  </si>
  <si>
    <t>International</t>
  </si>
  <si>
    <t>Port activities</t>
  </si>
  <si>
    <t>Transit (CA waters)</t>
  </si>
  <si>
    <t>International Marine Bunker Fuel</t>
  </si>
  <si>
    <t>1A3dii</t>
  </si>
  <si>
    <t>Harbor craft</t>
  </si>
  <si>
    <t>1A4a</t>
  </si>
  <si>
    <t>Communication</t>
  </si>
  <si>
    <t>Other Message Communications</t>
  </si>
  <si>
    <t>Radio Broadcasting Stations</t>
  </si>
  <si>
    <t>Telephone &amp; Cell Phone Services</t>
  </si>
  <si>
    <t>U.S. Postal Service</t>
  </si>
  <si>
    <t>Domestic Utilities</t>
  </si>
  <si>
    <t>Sewerage Systems</t>
  </si>
  <si>
    <t>Water Supply</t>
  </si>
  <si>
    <t>Education</t>
  </si>
  <si>
    <t>College</t>
  </si>
  <si>
    <t>School</t>
  </si>
  <si>
    <t>Food Services</t>
  </si>
  <si>
    <t>Food &amp; Liquor</t>
  </si>
  <si>
    <t>Restaurant</t>
  </si>
  <si>
    <t>Health Care</t>
  </si>
  <si>
    <t>Hotels</t>
  </si>
  <si>
    <t>National Security</t>
  </si>
  <si>
    <t>Offices</t>
  </si>
  <si>
    <t>Retail &amp; Wholesale</t>
  </si>
  <si>
    <t>Refrigerated Warehousing</t>
  </si>
  <si>
    <t>Retail</t>
  </si>
  <si>
    <t>Warehousing</t>
  </si>
  <si>
    <t>Transportation Services</t>
  </si>
  <si>
    <t>Airports</t>
  </si>
  <si>
    <t>Water Transportation</t>
  </si>
  <si>
    <t>1A4b</t>
  </si>
  <si>
    <t>Residential</t>
  </si>
  <si>
    <t>Household Use</t>
  </si>
  <si>
    <t>1A4c</t>
  </si>
  <si>
    <t>Agriculture &amp; Forestry</t>
  </si>
  <si>
    <t>Ag Energy Use</t>
  </si>
  <si>
    <t>Crop Production</t>
  </si>
  <si>
    <t>Livestock</t>
  </si>
  <si>
    <t>1A5bi</t>
  </si>
  <si>
    <t>Military</t>
  </si>
  <si>
    <t>1B2</t>
  </si>
  <si>
    <t>Fugitives</t>
  </si>
  <si>
    <t>Fugitive emissions</t>
  </si>
  <si>
    <t>NA</t>
  </si>
  <si>
    <t>Storage Tanks</t>
  </si>
  <si>
    <t>Petroleum Gas Seeps</t>
  </si>
  <si>
    <t>Process Losses</t>
  </si>
  <si>
    <t>Petroleum Marketing</t>
  </si>
  <si>
    <t>1B2aiii</t>
  </si>
  <si>
    <t>1B2b</t>
  </si>
  <si>
    <t>Natural Gas</t>
  </si>
  <si>
    <t>1B3</t>
  </si>
  <si>
    <t>Geothermal power</t>
  </si>
  <si>
    <t>Geothermal</t>
  </si>
  <si>
    <t>2A1</t>
  </si>
  <si>
    <t>Clinker production</t>
  </si>
  <si>
    <t>2A2</t>
  </si>
  <si>
    <t>Lime</t>
  </si>
  <si>
    <t>Lime production</t>
  </si>
  <si>
    <t>2B2</t>
  </si>
  <si>
    <t>Nitric Acid</t>
  </si>
  <si>
    <t>Nitric acid production</t>
  </si>
  <si>
    <t>2D1</t>
  </si>
  <si>
    <t>Fuel consumption</t>
  </si>
  <si>
    <t>Lubricants</t>
  </si>
  <si>
    <t>2D3</t>
  </si>
  <si>
    <t>Solvents &amp; Chemicals</t>
  </si>
  <si>
    <t>Evaporative losses</t>
  </si>
  <si>
    <t>2E</t>
  </si>
  <si>
    <t>Semiconductors &amp; Related Products</t>
  </si>
  <si>
    <t>Semiconductor manufacture</t>
  </si>
  <si>
    <t>2F</t>
  </si>
  <si>
    <t>Use of substitutes for ozone depleting substances</t>
  </si>
  <si>
    <t>CF4</t>
  </si>
  <si>
    <t>HFC-125</t>
  </si>
  <si>
    <t>HFC-134a</t>
  </si>
  <si>
    <t>HFC-143a</t>
  </si>
  <si>
    <t>HFC-23</t>
  </si>
  <si>
    <t>HFC-236fa</t>
  </si>
  <si>
    <t>HFC-32</t>
  </si>
  <si>
    <t>2G1b</t>
  </si>
  <si>
    <t>Transmission and Distribution</t>
  </si>
  <si>
    <t>Electricity transmitted</t>
  </si>
  <si>
    <t>SF6</t>
  </si>
  <si>
    <t>2G4</t>
  </si>
  <si>
    <t>CO2 consumption</t>
  </si>
  <si>
    <t>Limestone and dolomite consumption</t>
  </si>
  <si>
    <t>Soda ash consumption</t>
  </si>
  <si>
    <t>2H3</t>
  </si>
  <si>
    <t>Transformation</t>
  </si>
  <si>
    <t>3A1ai</t>
  </si>
  <si>
    <t>Enteric Fermentation</t>
  </si>
  <si>
    <t>Cattle</t>
  </si>
  <si>
    <t>Livestock population</t>
  </si>
  <si>
    <t>Dairy cows</t>
  </si>
  <si>
    <t>3A1aii</t>
  </si>
  <si>
    <t>Beef cows</t>
  </si>
  <si>
    <t>Bulls</t>
  </si>
  <si>
    <t>Heifer feedlot</t>
  </si>
  <si>
    <t>Heifer stockers</t>
  </si>
  <si>
    <t>Steer feedlot</t>
  </si>
  <si>
    <t>Steer stockers</t>
  </si>
  <si>
    <t>3A1c</t>
  </si>
  <si>
    <t>Other Livestock</t>
  </si>
  <si>
    <t>Sheep</t>
  </si>
  <si>
    <t>3A1d</t>
  </si>
  <si>
    <t>Goats</t>
  </si>
  <si>
    <t>3A1f</t>
  </si>
  <si>
    <t>Horses</t>
  </si>
  <si>
    <t>3A1h</t>
  </si>
  <si>
    <t>Swine</t>
  </si>
  <si>
    <t>3A2ai</t>
  </si>
  <si>
    <t>Manure Management</t>
  </si>
  <si>
    <t>Dairy heifers</t>
  </si>
  <si>
    <t>3A2aii</t>
  </si>
  <si>
    <t>Feedlot - heifers 500+ lbs</t>
  </si>
  <si>
    <t>Feedlot - steers 500+ lbs</t>
  </si>
  <si>
    <t>Not on feed - beef cows</t>
  </si>
  <si>
    <t>Not on feed - bulls 500+ lbs</t>
  </si>
  <si>
    <t>Not on feed - heifers 500+ lbs</t>
  </si>
  <si>
    <t>Not on feed - steers 500+ lbs</t>
  </si>
  <si>
    <t>3A2c</t>
  </si>
  <si>
    <t>3A2d</t>
  </si>
  <si>
    <t>3A2f</t>
  </si>
  <si>
    <t>3A2h</t>
  </si>
  <si>
    <t>Swine - breeding</t>
  </si>
  <si>
    <t>Swine - market 120-179 lbs</t>
  </si>
  <si>
    <t>Swine - market 180+ lbs</t>
  </si>
  <si>
    <t>3a2i</t>
  </si>
  <si>
    <t>Poultry</t>
  </si>
  <si>
    <t>Broilers</t>
  </si>
  <si>
    <t>Hens 1+ yr</t>
  </si>
  <si>
    <t>Other chickens</t>
  </si>
  <si>
    <t>Pullets</t>
  </si>
  <si>
    <t>Turkeys</t>
  </si>
  <si>
    <t>3C1b</t>
  </si>
  <si>
    <t>Ag Residue Burning</t>
  </si>
  <si>
    <t>Field Crops</t>
  </si>
  <si>
    <t>Crop acreage burned</t>
  </si>
  <si>
    <t>Barley</t>
  </si>
  <si>
    <t>Corn</t>
  </si>
  <si>
    <t>Rice</t>
  </si>
  <si>
    <t>Wheat</t>
  </si>
  <si>
    <t>Orchard &amp; Vineyard</t>
  </si>
  <si>
    <t>Almond</t>
  </si>
  <si>
    <t>Walnut</t>
  </si>
  <si>
    <t>3C2</t>
  </si>
  <si>
    <t>Ag Soil Management</t>
  </si>
  <si>
    <t>Liming</t>
  </si>
  <si>
    <t>Dolomite applied to soils</t>
  </si>
  <si>
    <t>Limestone applied to soils</t>
  </si>
  <si>
    <t>3C4</t>
  </si>
  <si>
    <t>Crop Residues</t>
  </si>
  <si>
    <t>Direct</t>
  </si>
  <si>
    <t>Nitrogen in crop residues</t>
  </si>
  <si>
    <t>Fertilizer</t>
  </si>
  <si>
    <t>Nitrogen applied in fertilizer</t>
  </si>
  <si>
    <t>Organic fertilizers</t>
  </si>
  <si>
    <t>Synthetic fertilizers</t>
  </si>
  <si>
    <t>Manure</t>
  </si>
  <si>
    <t>Nitrogen in managed manure</t>
  </si>
  <si>
    <t>Nitrogen in unmanaged manure</t>
  </si>
  <si>
    <t>Sheep, goat, horse</t>
  </si>
  <si>
    <t>Histosol Cultivation</t>
  </si>
  <si>
    <t>3C5</t>
  </si>
  <si>
    <t>Indirect</t>
  </si>
  <si>
    <t>3C7</t>
  </si>
  <si>
    <t>Rice Cultivation</t>
  </si>
  <si>
    <t>Rice crop area</t>
  </si>
  <si>
    <t>4A1</t>
  </si>
  <si>
    <t>Landfills</t>
  </si>
  <si>
    <t>4D1</t>
  </si>
  <si>
    <t>Wastewater Treatment</t>
  </si>
  <si>
    <t>Domestic Wastewater</t>
  </si>
  <si>
    <t>Septic Systems</t>
  </si>
  <si>
    <t>California population</t>
  </si>
  <si>
    <t>Centralized Anaerobic</t>
  </si>
  <si>
    <t>Anaerobic Digesters</t>
  </si>
  <si>
    <t>Biogas production</t>
  </si>
  <si>
    <t>Plant Emissions</t>
  </si>
  <si>
    <t>Effluent Emissions</t>
  </si>
  <si>
    <t>4D2</t>
  </si>
  <si>
    <t>Industrial Wastewater</t>
  </si>
  <si>
    <t>Production processed</t>
  </si>
  <si>
    <t>Pulp and Paper</t>
  </si>
  <si>
    <t>Red meat</t>
  </si>
  <si>
    <t>Potatoes</t>
  </si>
  <si>
    <t>Other vegetables</t>
  </si>
  <si>
    <t>Apples</t>
  </si>
  <si>
    <t>Citrus fruit</t>
  </si>
  <si>
    <t>Non-citrus fruit</t>
  </si>
  <si>
    <t>Wine grapes</t>
  </si>
  <si>
    <t>Heavy-duty Vehicles</t>
  </si>
  <si>
    <t>Passenger Cars</t>
  </si>
  <si>
    <t>Light-duty Trucks &amp; SUVs</t>
  </si>
  <si>
    <t>Light-duty Vehicles</t>
  </si>
  <si>
    <t>Ethanol</t>
  </si>
  <si>
    <t>1A5</t>
  </si>
  <si>
    <t>California's Greenhouse Gas Inventory by Sector &amp; Activity</t>
  </si>
  <si>
    <t>CO2 from biogenic materials</t>
  </si>
  <si>
    <t>Excluded Emissions</t>
  </si>
  <si>
    <t>La Rosita (MEX)</t>
  </si>
  <si>
    <t>Termoelectrica de Mexicali (MEX)</t>
  </si>
  <si>
    <t>Caithness Dixie Valley (NV)</t>
  </si>
  <si>
    <t>C2F6</t>
  </si>
  <si>
    <t>C3F8</t>
  </si>
  <si>
    <t>C4F8</t>
  </si>
  <si>
    <t>NF3</t>
  </si>
  <si>
    <t>Dairy replacements 0-12 months</t>
  </si>
  <si>
    <t>Dairy replacements 12-24 months</t>
  </si>
  <si>
    <t>Beef replacements 0-12 months</t>
  </si>
  <si>
    <t>Beef replacements 12-24 months</t>
  </si>
  <si>
    <t>Anaerobic digester</t>
  </si>
  <si>
    <t>Anaerobic lagoon</t>
  </si>
  <si>
    <t>Daily spread</t>
  </si>
  <si>
    <t>Deep pit</t>
  </si>
  <si>
    <t>Dry lot</t>
  </si>
  <si>
    <t>Liquid/slurry</t>
  </si>
  <si>
    <t>Pasture</t>
  </si>
  <si>
    <t>Solid storage</t>
  </si>
  <si>
    <t>Poultry with bedding</t>
  </si>
  <si>
    <t>Poultry without bedding</t>
  </si>
  <si>
    <t>Drained histosols</t>
  </si>
  <si>
    <t>Wastewater flow</t>
  </si>
  <si>
    <t>Type of emission or sink</t>
  </si>
  <si>
    <t>10-22-99-99-01-010</t>
  </si>
  <si>
    <t>10-22-99-99-01-070</t>
  </si>
  <si>
    <t>10-22-99-99-01-072</t>
  </si>
  <si>
    <t>10-22-99-99-01-074</t>
  </si>
  <si>
    <t>10-38-99-99-01-070</t>
  </si>
  <si>
    <t>10-38-99-99-01-072</t>
  </si>
  <si>
    <t>10-38-99-99-01-074</t>
  </si>
  <si>
    <t>10-05-99-99-01-070</t>
  </si>
  <si>
    <t>10-05-99-99-01-072</t>
  </si>
  <si>
    <t>10-07-99-99-01-010</t>
  </si>
  <si>
    <t>10-07-99-99-01-011</t>
  </si>
  <si>
    <t>10-07-99-99-01-070</t>
  </si>
  <si>
    <t>10-07-99-99-01-072</t>
  </si>
  <si>
    <t>10-07-99-99-01-074</t>
  </si>
  <si>
    <t>30-07-69-99-01-010</t>
  </si>
  <si>
    <t>30-07-69-99-01-011</t>
  </si>
  <si>
    <t>30-07-69-99-01-070</t>
  </si>
  <si>
    <t>30-07-69-99-01-072</t>
  </si>
  <si>
    <t>30-07-69-99-01-074</t>
  </si>
  <si>
    <t>40-05-69-99-01-070</t>
  </si>
  <si>
    <t>40-05-69-99-01-072</t>
  </si>
  <si>
    <t>30-30-99-99-01-070</t>
  </si>
  <si>
    <t>30-20-58-03-01-011</t>
  </si>
  <si>
    <t>30-20-58-03-01-078</t>
  </si>
  <si>
    <t>30-99-99-99-01-077</t>
  </si>
  <si>
    <t>40-99-99-99-01-077</t>
  </si>
  <si>
    <t>50-18-99-99-01-077</t>
  </si>
  <si>
    <t>60-02-16-99-43-111</t>
  </si>
  <si>
    <t>60-02-16-99-43-112</t>
  </si>
  <si>
    <t>60-02-16-99-43-113</t>
  </si>
  <si>
    <t>60-02-16-99-43-115</t>
  </si>
  <si>
    <t>60-02-38-99-43-110</t>
  </si>
  <si>
    <t>60-02-38-99-43-114</t>
  </si>
  <si>
    <t>30-19-99-99-71-072</t>
  </si>
  <si>
    <t>SectorActivity code</t>
  </si>
  <si>
    <t>20-04-22-99-01-035</t>
  </si>
  <si>
    <t>20-04-12-38-01-035</t>
  </si>
  <si>
    <t>20-40-23-99-01-033</t>
  </si>
  <si>
    <t>20-40-23-99-01-046</t>
  </si>
  <si>
    <t>90-99-99-99-01-033</t>
  </si>
  <si>
    <t>90-99-99-99-01-035</t>
  </si>
  <si>
    <t>10-22-99-99-01-020</t>
  </si>
  <si>
    <t>10-22-99-99-01-022</t>
  </si>
  <si>
    <t>10-22-99-99-01-033</t>
  </si>
  <si>
    <t>10-22-99-99-01-035</t>
  </si>
  <si>
    <t>10-22-99-99-01-036</t>
  </si>
  <si>
    <t>10-22-99-99-01-042</t>
  </si>
  <si>
    <t>10-22-99-99-01-044</t>
  </si>
  <si>
    <t>10-22-99-99-01-045</t>
  </si>
  <si>
    <t>10-22-99-99-01-046</t>
  </si>
  <si>
    <t>10-22-99-99-01-048</t>
  </si>
  <si>
    <t>10-22-99-99-01-051</t>
  </si>
  <si>
    <t>Acid gas control</t>
  </si>
  <si>
    <t>10-22-99-99-04-000</t>
  </si>
  <si>
    <t>10-38-99-99-01-020</t>
  </si>
  <si>
    <t>10-38-99-99-01-033</t>
  </si>
  <si>
    <t>10-38-99-99-01-044</t>
  </si>
  <si>
    <t>10-38-99-99-01-045</t>
  </si>
  <si>
    <t>10-38-99-99-01-046</t>
  </si>
  <si>
    <t>Apache Station (AZ)</t>
  </si>
  <si>
    <t>Transalta Centralia Generation (WA)</t>
  </si>
  <si>
    <t>Weyerhaeuser Long View (WA)</t>
  </si>
  <si>
    <t>Yuma Cogeneration Associates (AZ)</t>
  </si>
  <si>
    <t>El Dorado Energy (NV)</t>
  </si>
  <si>
    <t>Klamath Falls Cogen (OR)</t>
  </si>
  <si>
    <t>Griffith Energy (AZ)</t>
  </si>
  <si>
    <t>Arlington Valley Energy Facility (AZ)</t>
  </si>
  <si>
    <t>Harquahala Generating Project (AZ)</t>
  </si>
  <si>
    <t>Red Hawk (AZ)</t>
  </si>
  <si>
    <t>Mesquite Generating Station (AZ)</t>
  </si>
  <si>
    <t>Apex Generating Station (NV)</t>
  </si>
  <si>
    <t>Nebo Power Station (UT)</t>
  </si>
  <si>
    <t>Simpson (WA)</t>
  </si>
  <si>
    <t>Armstrong Woodwaste Cogeneration (CAN)</t>
  </si>
  <si>
    <t>Unspecified sources</t>
  </si>
  <si>
    <t>10-05-99-99-01-020</t>
  </si>
  <si>
    <t>10-05-99-99-01-033</t>
  </si>
  <si>
    <t>10-05-99-99-01-035</t>
  </si>
  <si>
    <t>10-05-99-99-01-036</t>
  </si>
  <si>
    <t>10-05-99-99-01-044</t>
  </si>
  <si>
    <t>10-05-99-99-01-051</t>
  </si>
  <si>
    <t>10-07-99-99-01-001</t>
  </si>
  <si>
    <t>10-07-99-99-01-020</t>
  </si>
  <si>
    <t>10-07-99-99-01-033</t>
  </si>
  <si>
    <t>10-07-99-99-01-042</t>
  </si>
  <si>
    <t>10-07-99-99-01-044</t>
  </si>
  <si>
    <t>10-07-99-99-01-045</t>
  </si>
  <si>
    <t>10-07-99-99-01-046</t>
  </si>
  <si>
    <t>10-07-99-99-01-048</t>
  </si>
  <si>
    <t>10-07-99-99-01-051</t>
  </si>
  <si>
    <t>10-07-99-99-04-000</t>
  </si>
  <si>
    <t>30-07-69-99-01-001</t>
  </si>
  <si>
    <t>30-07-69-99-01-020</t>
  </si>
  <si>
    <t>30-07-69-99-01-033</t>
  </si>
  <si>
    <t>30-07-69-99-01-042</t>
  </si>
  <si>
    <t>30-07-69-99-01-044</t>
  </si>
  <si>
    <t>30-07-69-99-01-045</t>
  </si>
  <si>
    <t>30-07-69-99-01-046</t>
  </si>
  <si>
    <t>30-07-69-99-01-048</t>
  </si>
  <si>
    <t>30-07-69-99-01-051</t>
  </si>
  <si>
    <t>40-05-69-99-01-020</t>
  </si>
  <si>
    <t>40-05-69-99-01-033</t>
  </si>
  <si>
    <t>40-05-69-99-01-035</t>
  </si>
  <si>
    <t>40-05-69-99-01-036</t>
  </si>
  <si>
    <t>40-05-69-99-01-044</t>
  </si>
  <si>
    <t>40-05-69-99-01-051</t>
  </si>
  <si>
    <t>30-30-99-99-01-020</t>
  </si>
  <si>
    <t>Process gas</t>
  </si>
  <si>
    <t>30-30-99-99-01-023</t>
  </si>
  <si>
    <t>30-30-99-99-01-033</t>
  </si>
  <si>
    <t>30-30-99-99-01-037</t>
  </si>
  <si>
    <t>30-30-99-99-01-042</t>
  </si>
  <si>
    <t>30-30-99-99-01-045</t>
  </si>
  <si>
    <t>30-30-99-99-01-046</t>
  </si>
  <si>
    <t>30-27-99-99-01-020</t>
  </si>
  <si>
    <t>30-27-99-99-01-022</t>
  </si>
  <si>
    <t>30-27-99-99-01-033</t>
  </si>
  <si>
    <t>30-27-99-99-01-046</t>
  </si>
  <si>
    <t>30-20-47-99-01-020</t>
  </si>
  <si>
    <t>30-20-06-10-01-020</t>
  </si>
  <si>
    <t>30-20-48-99-01-020</t>
  </si>
  <si>
    <t>30-20-51-99-01-020</t>
  </si>
  <si>
    <t>30-20-18-08-01-020</t>
  </si>
  <si>
    <t>30-20-18-30-01-020</t>
  </si>
  <si>
    <t>30-20-18-99-01-020</t>
  </si>
  <si>
    <t>30-20-64-99-01-020</t>
  </si>
  <si>
    <t>30-20-58-03-01-001</t>
  </si>
  <si>
    <t>30-20-58-03-01-020</t>
  </si>
  <si>
    <t>30-20-58-03-01-033</t>
  </si>
  <si>
    <t>30-20-58-03-01-037</t>
  </si>
  <si>
    <t>30-20-58-03-01-042</t>
  </si>
  <si>
    <t>30-20-58-03-01-046</t>
  </si>
  <si>
    <t>30-20-58-07-01-020</t>
  </si>
  <si>
    <t>30-20-58-13-01-020</t>
  </si>
  <si>
    <t>30-20-58-99-01-020</t>
  </si>
  <si>
    <t>30-20-67-99-01-020</t>
  </si>
  <si>
    <t>30-20-13-99-01-020</t>
  </si>
  <si>
    <t>30-20-30-04-01-020</t>
  </si>
  <si>
    <t>30-20-30-06-01-020</t>
  </si>
  <si>
    <t>30-20-30-15-01-020</t>
  </si>
  <si>
    <t>30-23-07-99-01-020</t>
  </si>
  <si>
    <t>30-23-31-99-01-020</t>
  </si>
  <si>
    <t>30-23-36-99-01-020</t>
  </si>
  <si>
    <t>30-20-74-12-01-020</t>
  </si>
  <si>
    <t>30-20-74-19-01-020</t>
  </si>
  <si>
    <t>30-20-09-99-01-020</t>
  </si>
  <si>
    <t>30-20-09-99-01-034</t>
  </si>
  <si>
    <t>30-20-09-99-01-090</t>
  </si>
  <si>
    <t>30-20-63-01-01-020</t>
  </si>
  <si>
    <t>30-20-63-17-01-020</t>
  </si>
  <si>
    <t>30-20-63-33-01-020</t>
  </si>
  <si>
    <t>30-20-44-25-01-020</t>
  </si>
  <si>
    <t>30-20-44-99-01-020</t>
  </si>
  <si>
    <t>30-20-99-99-01-020</t>
  </si>
  <si>
    <t>30-20-99-99-01-033</t>
  </si>
  <si>
    <t>30-20-99-99-01-034</t>
  </si>
  <si>
    <t>30-20-99-99-01-036</t>
  </si>
  <si>
    <t>30-20-99-99-01-037</t>
  </si>
  <si>
    <t>30-20-99-99-01-046</t>
  </si>
  <si>
    <t>30-20-99-99-01-090</t>
  </si>
  <si>
    <t>30-99-99-99-01-041</t>
  </si>
  <si>
    <t>20-99-99-99-01-037</t>
  </si>
  <si>
    <t>20-99-99-99-01-046</t>
  </si>
  <si>
    <t>20-04-99-99-01-034</t>
  </si>
  <si>
    <t>20-04-99-99-01-090</t>
  </si>
  <si>
    <t>20-04-12-37-01-035</t>
  </si>
  <si>
    <t>20-04-12-99-01-032</t>
  </si>
  <si>
    <t>20-28-42-50-01-033</t>
  </si>
  <si>
    <t>20-28-42-50-01-034</t>
  </si>
  <si>
    <t>20-28-42-50-01-090</t>
  </si>
  <si>
    <t>20-28-42-51-01-033</t>
  </si>
  <si>
    <t>20-28-42-51-01-034</t>
  </si>
  <si>
    <t>20-28-42-51-01-090</t>
  </si>
  <si>
    <t>20-28-42-49-01-034</t>
  </si>
  <si>
    <t>20-28-42-49-01-090</t>
  </si>
  <si>
    <t>20-32-99-99-01-033</t>
  </si>
  <si>
    <t>20-40-04-39-01-033</t>
  </si>
  <si>
    <t>20-40-04-39-01-046</t>
  </si>
  <si>
    <t>20-40-04-40-01-033</t>
  </si>
  <si>
    <t>20-40-04-40-01-046</t>
  </si>
  <si>
    <t>20-40-02-39-01-033</t>
  </si>
  <si>
    <t>20-40-02-39-01-046</t>
  </si>
  <si>
    <t>20-40-02-40-01-033</t>
  </si>
  <si>
    <t>20-40-02-40-01-046</t>
  </si>
  <si>
    <t>20-40-02-41-01-033</t>
  </si>
  <si>
    <t>20-40-03-39-01-033</t>
  </si>
  <si>
    <t>20-40-03-39-01-046</t>
  </si>
  <si>
    <t>20-40-03-40-01-033</t>
  </si>
  <si>
    <t>20-40-03-40-01-046</t>
  </si>
  <si>
    <t>20-40-99-99-01-034</t>
  </si>
  <si>
    <t>20-40-99-99-01-090</t>
  </si>
  <si>
    <t>40-08-40-99-01-020</t>
  </si>
  <si>
    <t>40-08-52-99-01-020</t>
  </si>
  <si>
    <t>40-08-62-99-01-020</t>
  </si>
  <si>
    <t>40-08-68-99-01-020</t>
  </si>
  <si>
    <t>40-09-57-99-01-020</t>
  </si>
  <si>
    <t>40-09-72-99-01-020</t>
  </si>
  <si>
    <t>40-10-08-99-01-020</t>
  </si>
  <si>
    <t>40-10-56-99-01-020</t>
  </si>
  <si>
    <t>40-13-17-99-01-020</t>
  </si>
  <si>
    <t>40-13-54-99-01-020</t>
  </si>
  <si>
    <t>40-15-99-99-01-020</t>
  </si>
  <si>
    <t>40-17-99-99-01-020</t>
  </si>
  <si>
    <t>40-24-99-99-01-020</t>
  </si>
  <si>
    <t>40-26-99-99-01-020</t>
  </si>
  <si>
    <t>40-33-53-99-01-020</t>
  </si>
  <si>
    <t>40-33-55-99-01-020</t>
  </si>
  <si>
    <t>40-33-70-99-01-020</t>
  </si>
  <si>
    <t>40-36-01-99-01-020</t>
  </si>
  <si>
    <t>40-36-66-99-01-020</t>
  </si>
  <si>
    <t>40-36-73-99-01-020</t>
  </si>
  <si>
    <t>40-99-99-99-01-001</t>
  </si>
  <si>
    <t>40-99-99-99-01-020</t>
  </si>
  <si>
    <t>40-99-99-99-01-033</t>
  </si>
  <si>
    <t>40-99-99-99-01-034</t>
  </si>
  <si>
    <t>40-99-99-99-01-036</t>
  </si>
  <si>
    <t>40-99-99-99-01-037</t>
  </si>
  <si>
    <t>40-99-99-99-01-046</t>
  </si>
  <si>
    <t>40-99-99-99-01-090</t>
  </si>
  <si>
    <t>50-18-99-99-01-001</t>
  </si>
  <si>
    <t>50-18-99-99-01-020</t>
  </si>
  <si>
    <t>50-18-99-99-01-033</t>
  </si>
  <si>
    <t>50-18-99-99-01-036</t>
  </si>
  <si>
    <t>50-18-99-99-01-037</t>
  </si>
  <si>
    <t>60-01-10-99-01-020</t>
  </si>
  <si>
    <t>60-01-27-99-01-020</t>
  </si>
  <si>
    <t>60-01-99-99-01-020</t>
  </si>
  <si>
    <t>60-01-99-99-01-033</t>
  </si>
  <si>
    <t>60-01-99-99-01-034</t>
  </si>
  <si>
    <t>60-01-99-99-01-036</t>
  </si>
  <si>
    <t>60-01-99-99-01-090</t>
  </si>
  <si>
    <t>1B1</t>
  </si>
  <si>
    <t>30-20-06-11-10-000</t>
  </si>
  <si>
    <t>30-20-09-11-10-000</t>
  </si>
  <si>
    <t>30-20-13-11-10-000</t>
  </si>
  <si>
    <t>30-20-18-11-10-000</t>
  </si>
  <si>
    <t>30-20-44-11-10-000</t>
  </si>
  <si>
    <t>30-20-47-11-10-000</t>
  </si>
  <si>
    <t>30-20-51-11-10-000</t>
  </si>
  <si>
    <t>30-20-59-11-10-000</t>
  </si>
  <si>
    <t>30-20-99-11-10-000</t>
  </si>
  <si>
    <t>30-27-43-11-10-000</t>
  </si>
  <si>
    <t>30-29-49-11-10-000</t>
  </si>
  <si>
    <t>30-29-59-11-10-000</t>
  </si>
  <si>
    <t>30-99-99-11-10-000</t>
  </si>
  <si>
    <t>1B2ai</t>
  </si>
  <si>
    <t>Process emissions</t>
  </si>
  <si>
    <t>30-30-99-99-06-000</t>
  </si>
  <si>
    <t>1B2aii</t>
  </si>
  <si>
    <t>Flaring</t>
  </si>
  <si>
    <t>30-30-99-99-05-000</t>
  </si>
  <si>
    <t>30-30-49-11-10-000</t>
  </si>
  <si>
    <t>30-30-59-11-10-000</t>
  </si>
  <si>
    <t>30-30-99-99-04-000</t>
  </si>
  <si>
    <t>10-22-99-99-11-071</t>
  </si>
  <si>
    <t>10-38-99-99-11-071</t>
  </si>
  <si>
    <t>Blundell (UT)</t>
  </si>
  <si>
    <t>30-20-58-03-20-000</t>
  </si>
  <si>
    <t>30-20-58-18-21-000</t>
  </si>
  <si>
    <t>30-20-06-22-23-000</t>
  </si>
  <si>
    <t>20-99-99-99-22-038</t>
  </si>
  <si>
    <t>30-99-99-99-22-038</t>
  </si>
  <si>
    <t>30-20-13-29-24-000</t>
  </si>
  <si>
    <t>10-41-99-99-28-000</t>
  </si>
  <si>
    <t>15-41-99-99-28-000</t>
  </si>
  <si>
    <t>30-99-99-99-26-000</t>
  </si>
  <si>
    <t>30-99-99-99-27-000</t>
  </si>
  <si>
    <t>30-99-99-99-29-000</t>
  </si>
  <si>
    <t>30-30-65-99-22-020</t>
  </si>
  <si>
    <t>Petroleum feedstocks</t>
  </si>
  <si>
    <t>30-30-65-99-22-043</t>
  </si>
  <si>
    <t>30-30-65-99-22-045</t>
  </si>
  <si>
    <t>60-11-05-99-40-145</t>
  </si>
  <si>
    <t>60-11-05-99-40-147</t>
  </si>
  <si>
    <t>60-11-05-99-40-148</t>
  </si>
  <si>
    <t>60-11-05-99-40-140</t>
  </si>
  <si>
    <t>60-11-05-99-40-141</t>
  </si>
  <si>
    <t>60-11-05-99-40-142</t>
  </si>
  <si>
    <t>60-11-05-99-40-144</t>
  </si>
  <si>
    <t>60-11-05-99-40-152</t>
  </si>
  <si>
    <t>60-11-05-99-40-153</t>
  </si>
  <si>
    <t>60-11-05-99-40-164</t>
  </si>
  <si>
    <t>60-11-05-99-40-165</t>
  </si>
  <si>
    <t>60-11-39-99-40-163</t>
  </si>
  <si>
    <t>60-11-39-99-40-151</t>
  </si>
  <si>
    <t>60-11-39-99-40-155</t>
  </si>
  <si>
    <t>60-11-39-99-40-166</t>
  </si>
  <si>
    <t>60-21-05-60-40-145</t>
  </si>
  <si>
    <t>60-21-05-61-40-145</t>
  </si>
  <si>
    <t>60-21-05-62-40-145</t>
  </si>
  <si>
    <t>60-21-05-62-40-146</t>
  </si>
  <si>
    <t>60-21-05-63-40-145</t>
  </si>
  <si>
    <t>60-21-05-64-40-146</t>
  </si>
  <si>
    <t>60-21-05-65-40-145</t>
  </si>
  <si>
    <t>60-21-05-65-40-146</t>
  </si>
  <si>
    <t>60-21-05-66-40-145</t>
  </si>
  <si>
    <t>60-21-05-66-40-146</t>
  </si>
  <si>
    <t>60-21-05-69-40-145</t>
  </si>
  <si>
    <t>60-21-05-64-40-149</t>
  </si>
  <si>
    <t>60-21-05-64-40-150</t>
  </si>
  <si>
    <t>60-21-05-65-40-149</t>
  </si>
  <si>
    <t>60-21-05-65-40-150</t>
  </si>
  <si>
    <t>60-21-05-66-40-156</t>
  </si>
  <si>
    <t>60-21-05-66-40-157</t>
  </si>
  <si>
    <t>60-21-05-66-40-158</t>
  </si>
  <si>
    <t>60-21-05-66-40-159</t>
  </si>
  <si>
    <t>60-21-05-66-40-160</t>
  </si>
  <si>
    <t>60-21-39-64-40-163</t>
  </si>
  <si>
    <t>60-21-39-66-40-163</t>
  </si>
  <si>
    <t>60-21-39-64-40-151</t>
  </si>
  <si>
    <t>60-21-39-66-40-151</t>
  </si>
  <si>
    <t>60-21-39-64-40-155</t>
  </si>
  <si>
    <t>60-21-39-66-40-155</t>
  </si>
  <si>
    <t>60-21-61-60-40-167</t>
  </si>
  <si>
    <t>60-21-61-60-40-168</t>
  </si>
  <si>
    <t>60-21-61-60-40-169</t>
  </si>
  <si>
    <t>60-21-61-60-40-170</t>
  </si>
  <si>
    <t>60-21-61-60-40-171</t>
  </si>
  <si>
    <t>60-21-61-61-40-167</t>
  </si>
  <si>
    <t>60-21-61-61-40-168</t>
  </si>
  <si>
    <t>60-21-61-61-40-169</t>
  </si>
  <si>
    <t>60-21-61-61-40-170</t>
  </si>
  <si>
    <t>60-21-61-61-40-171</t>
  </si>
  <si>
    <t>60-21-61-63-40-167</t>
  </si>
  <si>
    <t>60-21-61-63-40-168</t>
  </si>
  <si>
    <t>60-21-61-63-40-169</t>
  </si>
  <si>
    <t>60-21-61-63-40-170</t>
  </si>
  <si>
    <t>60-21-61-63-40-171</t>
  </si>
  <si>
    <t>60-21-61-65-40-167</t>
  </si>
  <si>
    <t>60-21-61-65-40-168</t>
  </si>
  <si>
    <t>60-21-61-65-40-169</t>
  </si>
  <si>
    <t>60-21-61-65-40-170</t>
  </si>
  <si>
    <t>60-21-61-65-40-171</t>
  </si>
  <si>
    <t>60-21-61-66-40-167</t>
  </si>
  <si>
    <t>60-21-61-66-40-168</t>
  </si>
  <si>
    <t>60-21-61-66-40-169</t>
  </si>
  <si>
    <t>60-21-61-66-40-170</t>
  </si>
  <si>
    <t>60-21-61-66-40-171</t>
  </si>
  <si>
    <t>60-21-61-69-40-167</t>
  </si>
  <si>
    <t>60-21-61-69-40-168</t>
  </si>
  <si>
    <t>60-21-61-69-40-169</t>
  </si>
  <si>
    <t>60-21-61-69-40-170</t>
  </si>
  <si>
    <t>60-21-61-69-40-171</t>
  </si>
  <si>
    <t>60-21-46-61-40-154</t>
  </si>
  <si>
    <t>60-21-46-61-40-161</t>
  </si>
  <si>
    <t>60-21-46-61-40-162</t>
  </si>
  <si>
    <t>60-21-46-66-40-143</t>
  </si>
  <si>
    <t>60-21-46-66-40-172</t>
  </si>
  <si>
    <t>60-21-46-67-40-143</t>
  </si>
  <si>
    <t>60-21-46-67-40-172</t>
  </si>
  <si>
    <t>60-21-46-68-40-154</t>
  </si>
  <si>
    <t>60-21-46-68-40-161</t>
  </si>
  <si>
    <t>60-21-46-68-40-162</t>
  </si>
  <si>
    <t>60-03-26-99-44-000</t>
  </si>
  <si>
    <t>60-03-26-99-47-000</t>
  </si>
  <si>
    <t>60-03-11-05-51-000</t>
  </si>
  <si>
    <t>60-03-15-05-48-120</t>
  </si>
  <si>
    <t>60-03-15-05-48-121</t>
  </si>
  <si>
    <t>60-03-28-05-57-174</t>
  </si>
  <si>
    <t>60-16-99-05-46-000</t>
  </si>
  <si>
    <t>60-03-15-14-48-120</t>
  </si>
  <si>
    <t>60-03-15-14-48-121</t>
  </si>
  <si>
    <t>60-03-28-14-57-174</t>
  </si>
  <si>
    <t>60-34-16-99-45-000</t>
  </si>
  <si>
    <t>4B</t>
  </si>
  <si>
    <t>Solid Waste Treatment</t>
  </si>
  <si>
    <t>Composting</t>
  </si>
  <si>
    <t>Feedstock processed</t>
  </si>
  <si>
    <t>30-43-78-99-76-000</t>
  </si>
  <si>
    <t>30-39-75-43-72-000</t>
  </si>
  <si>
    <t>30-39-75-45-72-000</t>
  </si>
  <si>
    <t>30-39-75-46-74-000</t>
  </si>
  <si>
    <t>30-39-75-47-72-000</t>
  </si>
  <si>
    <t>30-39-75-48-72-000</t>
  </si>
  <si>
    <t>30-20-71-11-10-000</t>
  </si>
  <si>
    <t>30-27-71-11-10-000</t>
  </si>
  <si>
    <t>30-29-71-11-10-000</t>
  </si>
  <si>
    <t>30-39-76-99-73-180</t>
  </si>
  <si>
    <t>30-39-76-99-73-181</t>
  </si>
  <si>
    <t>30-39-76-99-73-182</t>
  </si>
  <si>
    <t>30-39-76-99-73-183</t>
  </si>
  <si>
    <t>30-39-76-99-73-184</t>
  </si>
  <si>
    <t>30-39-76-99-73-185</t>
  </si>
  <si>
    <t>30-39-76-99-73-186</t>
  </si>
  <si>
    <t>30-39-76-99-73-187</t>
  </si>
  <si>
    <t>30-39-76-99-73-188</t>
  </si>
  <si>
    <t>30-39-76-99-75-190</t>
  </si>
  <si>
    <t>Primary fuel: Coal</t>
  </si>
  <si>
    <t>Primary fuel: Natural Gas</t>
  </si>
  <si>
    <t>Primary fuels: Biomass, Coal and Natural Gas</t>
  </si>
  <si>
    <t>Primary fuel: Biomass</t>
  </si>
  <si>
    <t>Primarily Geothermal</t>
  </si>
  <si>
    <t>Arizona</t>
  </si>
  <si>
    <t>15-35-80-21-03-008</t>
  </si>
  <si>
    <t>15-35-80-34-03-009</t>
  </si>
  <si>
    <t>15-35-80-73-03-008</t>
  </si>
  <si>
    <t>15-35-80-77-03-009</t>
  </si>
  <si>
    <t>15-35-80-80-03-009</t>
  </si>
  <si>
    <t>15-35-80-81-03-009</t>
  </si>
  <si>
    <t>15-35-80-82-03-009</t>
  </si>
  <si>
    <t>15-35-80-83-03-009</t>
  </si>
  <si>
    <t>15-35-80-84-03-009</t>
  </si>
  <si>
    <t>Canada</t>
  </si>
  <si>
    <t>15-35-81-88-03-007</t>
  </si>
  <si>
    <t>Mexico</t>
  </si>
  <si>
    <t>15-35-82-71-03-009</t>
  </si>
  <si>
    <t>15-35-82-72-03-009</t>
  </si>
  <si>
    <t>New Mexico</t>
  </si>
  <si>
    <t>15-35-84-09-03-008</t>
  </si>
  <si>
    <t>15-35-84-28-03-008</t>
  </si>
  <si>
    <t>Nevada</t>
  </si>
  <si>
    <t>15-35-85-20-03-008</t>
  </si>
  <si>
    <t>15-35-85-27-03-008</t>
  </si>
  <si>
    <t>15-35-85-78-03-009</t>
  </si>
  <si>
    <t>15-35-85-85-03-009</t>
  </si>
  <si>
    <t>Oregon</t>
  </si>
  <si>
    <t>15-35-86-02-03-008</t>
  </si>
  <si>
    <t>15-35-86-79-03-009</t>
  </si>
  <si>
    <t>Utah</t>
  </si>
  <si>
    <t>15-35-87-16-03-008</t>
  </si>
  <si>
    <t>15-35-87-36-03-008</t>
  </si>
  <si>
    <t>15-35-87-42-03-008</t>
  </si>
  <si>
    <t>15-35-87-86-03-009</t>
  </si>
  <si>
    <t>Washington</t>
  </si>
  <si>
    <t>15-35-88-75-03-008</t>
  </si>
  <si>
    <t>15-35-88-76-03-012</t>
  </si>
  <si>
    <t>15-35-88-87-03-007</t>
  </si>
  <si>
    <t>Pacific Northwest</t>
  </si>
  <si>
    <t>15-35-85-70-03-002</t>
  </si>
  <si>
    <t>15-35-87-74-03-002</t>
  </si>
  <si>
    <t>1B4</t>
  </si>
  <si>
    <t>Prince George Pulp &amp; Paper (CAN)</t>
  </si>
  <si>
    <t>15-35-81-93-03-007</t>
  </si>
  <si>
    <t>Klamath Peaking (OR)</t>
  </si>
  <si>
    <t>15-35-86-92-03-009</t>
  </si>
  <si>
    <t>Kettle Falls (WA)</t>
  </si>
  <si>
    <t>15-35-88-91-03-007</t>
  </si>
  <si>
    <t>Sierra Pacific Burlington (WA)</t>
  </si>
  <si>
    <t>15-35-88-94-03-007</t>
  </si>
  <si>
    <t>Swine - market &lt; 50 lbs</t>
  </si>
  <si>
    <t>Swine - market 50-119 lbs</t>
  </si>
  <si>
    <t>Bonneville Power Administration (PNW)</t>
  </si>
  <si>
    <t>15-35-45-95-03-205</t>
  </si>
  <si>
    <t>Southpoint Energy Center (AZ)</t>
  </si>
  <si>
    <t>15-35-80-56-03-009</t>
  </si>
  <si>
    <t>Gila River Power Station (AZ)</t>
  </si>
  <si>
    <t>15-35-80-96-03-009</t>
  </si>
  <si>
    <t>Montana</t>
  </si>
  <si>
    <t>Hardin Generating Project (MT)</t>
  </si>
  <si>
    <t>15-35-83-54-03-008</t>
  </si>
  <si>
    <t>Hermiston Power (OR)</t>
  </si>
  <si>
    <t>15-35-86-55-03-009</t>
  </si>
  <si>
    <t>Trans-Jordan Generating Station (UT)</t>
  </si>
  <si>
    <t>15-35-87-57-03-007</t>
  </si>
  <si>
    <t>Grays Harbor Energy Facility (WA)</t>
  </si>
  <si>
    <t>15-35-88-53-03-009</t>
  </si>
  <si>
    <t>10-07-99-99-01-036</t>
  </si>
  <si>
    <t>30-07-69-99-01-036</t>
  </si>
  <si>
    <t>30-30-99-99-01-022</t>
  </si>
  <si>
    <t>30-30-99-99-01-034</t>
  </si>
  <si>
    <t>30-30-99-99-01-090</t>
  </si>
  <si>
    <t>30-20-58-03-01-010</t>
  </si>
  <si>
    <t>1A3eii</t>
  </si>
  <si>
    <t>Off Road</t>
  </si>
  <si>
    <t>Construction and Mining Equipment</t>
  </si>
  <si>
    <t>20-44-25-99-01-033</t>
  </si>
  <si>
    <t>20-44-32-99-01-033</t>
  </si>
  <si>
    <t>Industrial Equipment</t>
  </si>
  <si>
    <t>20-44-41-99-01-033</t>
  </si>
  <si>
    <t>Oil Drilling Equipment</t>
  </si>
  <si>
    <t>20-44-79-99-01-033</t>
  </si>
  <si>
    <t>Fuel storage</t>
  </si>
  <si>
    <t>10-07-99-99-08-001</t>
  </si>
  <si>
    <t>30-07-69-99-08-001</t>
  </si>
  <si>
    <t>30-20-58-03-08-001</t>
  </si>
  <si>
    <t>40-99-99-99-08-001</t>
  </si>
  <si>
    <t>50-18-99-99-08-001</t>
  </si>
  <si>
    <t>Refrigeration and Air Conditioning</t>
  </si>
  <si>
    <t>20-99-99-99-25-200</t>
  </si>
  <si>
    <t>Aerosols</t>
  </si>
  <si>
    <t>20-99-99-99-25-201</t>
  </si>
  <si>
    <t>30-99-99-99-25-200</t>
  </si>
  <si>
    <t>30-99-99-99-25-201</t>
  </si>
  <si>
    <t>Foams</t>
  </si>
  <si>
    <t>30-99-99-99-25-202</t>
  </si>
  <si>
    <t>Solvents</t>
  </si>
  <si>
    <t>30-99-99-99-25-203</t>
  </si>
  <si>
    <t>Fire Protection</t>
  </si>
  <si>
    <t>30-99-99-99-25-204</t>
  </si>
  <si>
    <t>40-99-99-99-25-200</t>
  </si>
  <si>
    <t>40-99-99-99-25-201</t>
  </si>
  <si>
    <t>40-99-99-99-25-202</t>
  </si>
  <si>
    <t>40-99-99-99-25-204</t>
  </si>
  <si>
    <t>50-99-99-99-25-200</t>
  </si>
  <si>
    <t>50-99-99-99-25-201</t>
  </si>
  <si>
    <t>50-99-99-99-25-202</t>
  </si>
  <si>
    <t>Landfill gas generation</t>
  </si>
  <si>
    <t>30-30-99-99-01-060</t>
  </si>
  <si>
    <t>This section of the inventory is currently under development</t>
  </si>
  <si>
    <t>2000</t>
  </si>
  <si>
    <t>2001</t>
  </si>
  <si>
    <t>2002</t>
  </si>
  <si>
    <t>2003</t>
  </si>
  <si>
    <t>2004</t>
  </si>
  <si>
    <t>2005</t>
  </si>
  <si>
    <t>2006</t>
  </si>
  <si>
    <t>2007</t>
  </si>
  <si>
    <t>2008</t>
  </si>
  <si>
    <t>2009</t>
  </si>
  <si>
    <t>2010</t>
  </si>
  <si>
    <t>2011</t>
  </si>
  <si>
    <t>Included Emissions</t>
  </si>
  <si>
    <t>Sum of selected categories:</t>
  </si>
  <si>
    <t>Roosevelt Biogas (WA)</t>
  </si>
  <si>
    <t>15-35-88-24-03-007</t>
  </si>
  <si>
    <t>California Tribal</t>
  </si>
  <si>
    <t>Desert View Power (CA Tribal)</t>
  </si>
  <si>
    <t>15-35-89-23-03-007</t>
  </si>
  <si>
    <t>10-07-99-99-01-022</t>
  </si>
  <si>
    <t>30-07-69-99-01-022</t>
  </si>
  <si>
    <t>Dairy calves</t>
  </si>
  <si>
    <t>60-11-05-99-40-175</t>
  </si>
  <si>
    <t>Beef calves</t>
  </si>
  <si>
    <t>60-11-05-99-40-176</t>
  </si>
  <si>
    <t>2012</t>
  </si>
  <si>
    <t>Type of emission</t>
  </si>
  <si>
    <t>Springerville (AZ)</t>
  </si>
  <si>
    <t>Colorado</t>
  </si>
  <si>
    <t>Craig (CO)</t>
  </si>
  <si>
    <t>Rawhide (CO)</t>
  </si>
  <si>
    <t>Colstrip (MT)</t>
  </si>
  <si>
    <t>Nebraska</t>
  </si>
  <si>
    <t>Whelan Energy Center (NE)</t>
  </si>
  <si>
    <t>Seneca Sustainable Energy (OR)</t>
  </si>
  <si>
    <t>PacifiCorp (PNW)</t>
  </si>
  <si>
    <t>Powerex (PNW)</t>
  </si>
  <si>
    <t>Nippon Paper Cogen (WA)</t>
  </si>
  <si>
    <t>Wyoming</t>
  </si>
  <si>
    <t>Wyodak (WY)</t>
  </si>
  <si>
    <t>2C5</t>
  </si>
  <si>
    <t>Lead Smelting</t>
  </si>
  <si>
    <t>HFC-152a</t>
  </si>
  <si>
    <t>HFC-227ea</t>
  </si>
  <si>
    <t>HFC-245fa</t>
  </si>
  <si>
    <t>HFC-365mfc</t>
  </si>
  <si>
    <t>HFC-43-10mee</t>
  </si>
  <si>
    <t>Other PFC and PFE</t>
  </si>
  <si>
    <t>Landscape</t>
  </si>
  <si>
    <t>Commercial use of nitrogen fertilizer on turf</t>
  </si>
  <si>
    <t>Residential use of nitrogen fertilizer on turf</t>
  </si>
  <si>
    <t>15-35-45-A2-03-205</t>
  </si>
  <si>
    <t>15-35-45-A8-03-008</t>
  </si>
  <si>
    <t>15-35-80-A5-03-008</t>
  </si>
  <si>
    <t>15-35-83-35-03-008</t>
  </si>
  <si>
    <t>15-35-86-A4-03-007</t>
  </si>
  <si>
    <t>15-35-88-58-03-007</t>
  </si>
  <si>
    <t>15-35-90-A1-03-008</t>
  </si>
  <si>
    <t>15-35-90-A3-03-009</t>
  </si>
  <si>
    <t>15-35-91-A6-03-008</t>
  </si>
  <si>
    <t>15-35-92-A7-03-008</t>
  </si>
  <si>
    <t>30-20-99-99-01-001</t>
  </si>
  <si>
    <t>30-20-99-99-01-042</t>
  </si>
  <si>
    <t>30-20-99-99-08-001</t>
  </si>
  <si>
    <t>30-20-47-59-06-000</t>
  </si>
  <si>
    <t>40-45-15-05-58-121</t>
  </si>
  <si>
    <t>50-45-15-05-59-121</t>
  </si>
  <si>
    <t>40-45-15-14-58-121</t>
  </si>
  <si>
    <t>50-45-15-14-59-121</t>
  </si>
  <si>
    <t>Petroleum Refining and Hydrogen Production</t>
  </si>
  <si>
    <t>million tonnes (Tg) of CO2 equivalent - based on IPCC 4th Assessment 100-yr GWPs</t>
  </si>
  <si>
    <r>
      <t>There are 4 spreadsheets accompanying this note, each containing a particular subset defined by an inventory accounting category (see tabs). These categories are: 
    1)</t>
    </r>
    <r>
      <rPr>
        <b/>
        <i/>
        <sz val="10"/>
        <color indexed="8"/>
        <rFont val="Arial"/>
        <family val="2"/>
      </rPr>
      <t xml:space="preserve"> Included Emissions</t>
    </r>
    <r>
      <rPr>
        <sz val="10"/>
        <color indexed="8"/>
        <rFont val="Arial"/>
        <family val="2"/>
      </rPr>
      <t xml:space="preserve">: Emissions that </t>
    </r>
    <r>
      <rPr>
        <sz val="10"/>
        <color indexed="8"/>
        <rFont val="Arial"/>
        <family val="2"/>
      </rPr>
      <t>sum up to California's GHG emissions inventory.</t>
    </r>
  </si>
  <si>
    <t>All emissions from shipping activities occurring further than 24 nautical miles from California's coast are excluded regardless of trip origin or destination (in accordance with ARB's pre-existing regulatory approach for criteria pollutants emitted from ocean going vessels). Emissions from international bunker fuels used for navigation (in excess of the amount combusted within 24 nautical miles from the coast) are estimated, but excluded from the inventory in accordance with international convention.</t>
  </si>
  <si>
    <r>
      <t xml:space="preserve">    2) </t>
    </r>
    <r>
      <rPr>
        <b/>
        <i/>
        <sz val="10"/>
        <color indexed="8"/>
        <rFont val="Arial"/>
        <family val="2"/>
      </rPr>
      <t>Excluded emissions</t>
    </r>
    <r>
      <rPr>
        <sz val="10"/>
        <color indexed="8"/>
        <rFont val="Arial"/>
        <family val="2"/>
      </rPr>
      <t xml:space="preserve">: Emissions that are tracked for informational purposes, but not </t>
    </r>
    <r>
      <rPr>
        <i/>
        <sz val="10"/>
        <color indexed="8"/>
        <rFont val="Arial"/>
        <family val="2"/>
      </rPr>
      <t>included</t>
    </r>
    <r>
      <rPr>
        <sz val="10"/>
        <color indexed="8"/>
        <rFont val="Arial"/>
        <family val="2"/>
      </rPr>
      <t xml:space="preserve"> in the GHG inventory.  Following Intergovernmental Panel on Climate Change (IPCC) guidelines, emissions from international aviation and water-borne navigation should be reported in an excluded category.
In the case of a state-level rather than a national inventory, this raises the question of how to treat emissions from interstate flights. Based upon jurisdictional interpretation of IPCC protocols, ARB staff opted to estimate, but not include, emissions resulting from aviation fuel purchased in California and used for interstate flights, as is done for international flights.</t>
    </r>
  </si>
  <si>
    <r>
      <t xml:space="preserve">    4) </t>
    </r>
    <r>
      <rPr>
        <b/>
        <sz val="10"/>
        <color indexed="8"/>
        <rFont val="Arial"/>
        <family val="2"/>
      </rPr>
      <t>Emissions and removals from forested lands and wood products</t>
    </r>
    <r>
      <rPr>
        <sz val="10"/>
        <color indexed="8"/>
        <rFont val="Arial"/>
        <family val="2"/>
      </rPr>
      <t>: This section is under development</t>
    </r>
  </si>
  <si>
    <r>
      <t>Each of the spreadsheets has columns that can be filtered to select a subset of IPCC categories, Sector, Activity and Greenhouse Gas. It also has formula cells on the first line that calculate the total of the currently selected categories.
All values are in million of metric tonne (Tg) of CO</t>
    </r>
    <r>
      <rPr>
        <vertAlign val="subscript"/>
        <sz val="10"/>
        <color indexed="8"/>
        <rFont val="Arial"/>
        <family val="2"/>
      </rPr>
      <t>2</t>
    </r>
    <r>
      <rPr>
        <sz val="10"/>
        <color indexed="8"/>
        <rFont val="Arial"/>
        <family val="2"/>
      </rPr>
      <t xml:space="preserve"> equivalent. CO</t>
    </r>
    <r>
      <rPr>
        <vertAlign val="subscript"/>
        <sz val="10"/>
        <color indexed="8"/>
        <rFont val="Arial"/>
        <family val="2"/>
      </rPr>
      <t>2</t>
    </r>
    <r>
      <rPr>
        <sz val="10"/>
        <color indexed="8"/>
        <rFont val="Arial"/>
        <family val="2"/>
      </rPr>
      <t xml:space="preserve"> equivalence is based upon IPCC Fourth Assessment Report's 100-yr Global Warming Potentials</t>
    </r>
  </si>
  <si>
    <t>2013</t>
  </si>
  <si>
    <t>2014</t>
  </si>
  <si>
    <t>GWP</t>
  </si>
  <si>
    <t>Biomethane</t>
  </si>
  <si>
    <t>10-22-99-99-01-082</t>
  </si>
  <si>
    <t>10-38-99-99-01-082</t>
  </si>
  <si>
    <t>Currant Creek (UT)</t>
  </si>
  <si>
    <t>15-35-87-B1-03-009</t>
  </si>
  <si>
    <t>Gadsby (UT)</t>
  </si>
  <si>
    <t>15-35-87-B3-03-009</t>
  </si>
  <si>
    <t>Huntington (UT)</t>
  </si>
  <si>
    <t>15-35-87-B4-03-008</t>
  </si>
  <si>
    <t>Lake Side (UT)</t>
  </si>
  <si>
    <t>15-35-87-B6-03-009</t>
  </si>
  <si>
    <t>West Valley (UT)</t>
  </si>
  <si>
    <t>15-35-87-C1-03-009</t>
  </si>
  <si>
    <t>Chehalis (WA)</t>
  </si>
  <si>
    <t>15-35-88-A9-03-009</t>
  </si>
  <si>
    <t>River Road (WA)</t>
  </si>
  <si>
    <t>15-35-88-B9-03-009</t>
  </si>
  <si>
    <t>Dave Johnston (WY)</t>
  </si>
  <si>
    <t>15-35-92-B2-03-008</t>
  </si>
  <si>
    <t>Jim Bridger (WY)</t>
  </si>
  <si>
    <t>15-35-92-B5-03-008</t>
  </si>
  <si>
    <t>Laramie River (WY)</t>
  </si>
  <si>
    <t>15-35-92-B7-03-008</t>
  </si>
  <si>
    <t>Naughton (WY)</t>
  </si>
  <si>
    <t>15-35-92-B8-03-008</t>
  </si>
  <si>
    <t>10-07-99-99-01-082</t>
  </si>
  <si>
    <t>20-99-99-99-01-033</t>
  </si>
  <si>
    <t>Biodiesel</t>
  </si>
  <si>
    <t>20-28-42-50-01-080</t>
  </si>
  <si>
    <t>Renewable Diesel</t>
  </si>
  <si>
    <t>20-28-42-50-01-081</t>
  </si>
  <si>
    <t>20-28-42-51-01-080</t>
  </si>
  <si>
    <t>20-28-42-51-01-081</t>
  </si>
  <si>
    <t>Heavy-duty Trucks</t>
  </si>
  <si>
    <t>20-28-29-D1-01-033</t>
  </si>
  <si>
    <t>20-28-29-D1-01-034</t>
  </si>
  <si>
    <t>20-28-29-D1-01-080</t>
  </si>
  <si>
    <t>20-28-29-D1-01-081</t>
  </si>
  <si>
    <t>20-28-29-D1-01-090</t>
  </si>
  <si>
    <t>Buses</t>
  </si>
  <si>
    <t>20-28-29-D2-01-033</t>
  </si>
  <si>
    <t>20-28-29-D2-01-034</t>
  </si>
  <si>
    <t>20-28-29-D2-01-080</t>
  </si>
  <si>
    <t>20-28-29-D2-01-081</t>
  </si>
  <si>
    <t>20-28-29-D2-01-090</t>
  </si>
  <si>
    <t>Motorhomes</t>
  </si>
  <si>
    <t>20-28-29-D3-01-033</t>
  </si>
  <si>
    <t>20-28-29-D3-01-034</t>
  </si>
  <si>
    <t>20-28-29-D3-01-080</t>
  </si>
  <si>
    <t>20-28-29-D3-01-081</t>
  </si>
  <si>
    <t>20-28-29-D3-01-090</t>
  </si>
  <si>
    <t>20-28-99-99-01-082</t>
  </si>
  <si>
    <t>60-03-28-05-56-145</t>
  </si>
  <si>
    <t>60-03-28-05-56-146</t>
  </si>
  <si>
    <t>60-03-28-05-56-166</t>
  </si>
  <si>
    <t>60-03-28-05-56-174</t>
  </si>
  <si>
    <t>Beef cattle</t>
  </si>
  <si>
    <t>60-03-28-05-56-177</t>
  </si>
  <si>
    <t>60-03-28-05-56-181</t>
  </si>
  <si>
    <t>60-03-28-05-57-145</t>
  </si>
  <si>
    <t>60-03-28-05-57-146</t>
  </si>
  <si>
    <t>60-03-28-05-57-166</t>
  </si>
  <si>
    <t>60-03-28-05-57-177</t>
  </si>
  <si>
    <t>60-03-28-05-57-181</t>
  </si>
  <si>
    <t>60-03-28-14-56-145</t>
  </si>
  <si>
    <t>60-03-28-14-56-146</t>
  </si>
  <si>
    <t>60-03-28-14-56-166</t>
  </si>
  <si>
    <t>60-03-28-14-56-174</t>
  </si>
  <si>
    <t>60-03-28-14-56-177</t>
  </si>
  <si>
    <t>60-03-28-14-56-181</t>
  </si>
  <si>
    <t>60-03-28-14-57-145</t>
  </si>
  <si>
    <t>60-03-28-14-57-146</t>
  </si>
  <si>
    <t>60-03-28-14-57-166</t>
  </si>
  <si>
    <t>60-03-28-14-57-177</t>
  </si>
  <si>
    <t>60-03-28-14-57-181</t>
  </si>
  <si>
    <r>
      <rPr>
        <b/>
        <i/>
        <sz val="10"/>
        <color indexed="8"/>
        <rFont val="Arial"/>
        <family val="2"/>
      </rPr>
      <t>Emission values of zero</t>
    </r>
    <r>
      <rPr>
        <sz val="10"/>
        <color indexed="8"/>
        <rFont val="Arial"/>
        <family val="2"/>
      </rPr>
      <t xml:space="preserve"> reflect different cases: 1) the category had no emissions related activity for that year, although such activity occurred sometime during the period covered by the inventory; 2) In the case of imported electricity, no </t>
    </r>
    <r>
      <rPr>
        <i/>
        <sz val="10"/>
        <color indexed="8"/>
        <rFont val="Arial"/>
        <family val="2"/>
      </rPr>
      <t>specified</t>
    </r>
    <r>
      <rPr>
        <sz val="10"/>
        <color indexed="8"/>
        <rFont val="Arial"/>
        <family val="2"/>
      </rPr>
      <t xml:space="preserve"> imports from the particular source occurred, although </t>
    </r>
    <r>
      <rPr>
        <i/>
        <sz val="10"/>
        <color indexed="8"/>
        <rFont val="Arial"/>
        <family val="2"/>
      </rPr>
      <t>unspecified</t>
    </r>
    <r>
      <rPr>
        <sz val="10"/>
        <color indexed="8"/>
        <rFont val="Arial"/>
        <family val="2"/>
      </rPr>
      <t xml:space="preserve"> imports may or may not have occurred from the source; 3) the category had some activity but there was no emission resulting from such activity (for instance, manure deposited by livestock on pasture emits some methane but no nitrous oxide). For details see the inventory documentation.
</t>
    </r>
    <r>
      <rPr>
        <b/>
        <i/>
        <sz val="10"/>
        <color indexed="8"/>
        <rFont val="Arial"/>
        <family val="2"/>
      </rPr>
      <t>Emission values marked as null</t>
    </r>
    <r>
      <rPr>
        <sz val="10"/>
        <color indexed="8"/>
        <rFont val="Arial"/>
        <family val="2"/>
      </rPr>
      <t xml:space="preserve"> occur when the data source and methodology changed over the period of time covered by the inventory. Although the particular emission occurred (it was not zero), the data source used for a particular set of years did not provide any information about the amount emitted. For details on methods and sources see the inventory documentation, available online at:</t>
    </r>
  </si>
  <si>
    <r>
      <t xml:space="preserve">    3) </t>
    </r>
    <r>
      <rPr>
        <b/>
        <i/>
        <sz val="10"/>
        <color indexed="8"/>
        <rFont val="Arial"/>
        <family val="2"/>
      </rPr>
      <t>CO2 from biogenic materials</t>
    </r>
    <r>
      <rPr>
        <sz val="10"/>
        <color indexed="8"/>
        <rFont val="Arial"/>
        <family val="2"/>
      </rPr>
      <t xml:space="preserve">: Various renewable fuels (e.g., ethanol, biodiesel, wood, and landfill or digester gas) are used in California for transportation or to produce heat or electricity.  The CO2 emissions from burning these fuels would have occurred anyway as the biomass decayed. These CO2 emissions, labeled as being "from biogenic materials", are estimated but not </t>
    </r>
    <r>
      <rPr>
        <i/>
        <sz val="10"/>
        <color indexed="8"/>
        <rFont val="Arial"/>
        <family val="2"/>
      </rPr>
      <t>included</t>
    </r>
    <r>
      <rPr>
        <sz val="10"/>
        <color indexed="8"/>
        <rFont val="Arial"/>
        <family val="2"/>
      </rPr>
      <t xml:space="preserve"> in California's GHG inventory totals. Other fuels, such as used tires, are made in part from renewable materials (e.g., natural rubber). In this case, two values for CO2 emissions are estimated in proportion to the renewable and fossil components. Only the CO2 from the fossil component is </t>
    </r>
    <r>
      <rPr>
        <i/>
        <sz val="10"/>
        <color indexed="8"/>
        <rFont val="Arial"/>
        <family val="2"/>
      </rPr>
      <t xml:space="preserve"> included</t>
    </r>
    <r>
      <rPr>
        <sz val="10"/>
        <color indexed="8"/>
        <rFont val="Arial"/>
        <family val="2"/>
      </rPr>
      <t xml:space="preserve"> in the GHG inventory.  All CH4 and N2O emissions from combustion of renewable fuels are </t>
    </r>
    <r>
      <rPr>
        <i/>
        <sz val="10"/>
        <color indexed="8"/>
        <rFont val="Arial"/>
        <family val="2"/>
      </rPr>
      <t>included</t>
    </r>
    <r>
      <rPr>
        <sz val="10"/>
        <color indexed="8"/>
        <rFont val="Arial"/>
        <family val="2"/>
      </rPr>
      <t xml:space="preserve"> in California's GHG inventory.</t>
    </r>
  </si>
  <si>
    <t>2015</t>
  </si>
  <si>
    <t>SectorActivity_code</t>
  </si>
  <si>
    <t>Canyon State Electric (AZ)</t>
  </si>
  <si>
    <t>15-35-80-C2-03-007</t>
  </si>
  <si>
    <t>Stotz Southern Generation (AZ)</t>
  </si>
  <si>
    <t>15-35-80-C3-03-007</t>
  </si>
  <si>
    <t>Clark Station (NV)</t>
  </si>
  <si>
    <t>15-35-85-C4-03-009</t>
  </si>
  <si>
    <t>15-35-85-C5-03-009</t>
  </si>
  <si>
    <t>30-41-34-99-01-020</t>
  </si>
  <si>
    <t>30-41-37-99-01-020</t>
  </si>
  <si>
    <t>Storage</t>
  </si>
  <si>
    <t>30-27-94-11-10-000</t>
  </si>
  <si>
    <t>Processing</t>
  </si>
  <si>
    <t>30-27-95-11-10-000</t>
  </si>
  <si>
    <t>Production</t>
  </si>
  <si>
    <t>30-27-96-11-10-000</t>
  </si>
  <si>
    <t>Natural gas storage</t>
  </si>
  <si>
    <t>30-41-33-E1-10-000</t>
  </si>
  <si>
    <t>Accidental release</t>
  </si>
  <si>
    <t>30-41-33-E2-10-000</t>
  </si>
  <si>
    <t>30-41-34-11-10-000</t>
  </si>
  <si>
    <t/>
  </si>
  <si>
    <t>Oil &amp; Gas: Production &amp; Processing</t>
  </si>
  <si>
    <t>Exceptional Event</t>
  </si>
  <si>
    <r>
      <t xml:space="preserve">    5) </t>
    </r>
    <r>
      <rPr>
        <b/>
        <sz val="10"/>
        <rFont val="Arial"/>
        <family val="2"/>
      </rPr>
      <t>Other Emissions</t>
    </r>
    <r>
      <rPr>
        <sz val="10"/>
        <rFont val="Arial"/>
        <family val="2"/>
      </rPr>
      <t xml:space="preserve">: This section lists additional emissions that are outside of the routine inventory framework that California is tracking.  These include mitigation of exceptional releases required by legal settlement and potentially other out-of-state reductions and emissions resulting from California's programs. </t>
    </r>
  </si>
  <si>
    <t>Tacoma Power (PNW)</t>
  </si>
  <si>
    <t>15-35-45-C6-03-205</t>
  </si>
  <si>
    <t>Chuck Lenzie Station (NV)</t>
  </si>
  <si>
    <t>15-35-85-C7-03-009</t>
  </si>
  <si>
    <t>Frank Tracy Station (NV)</t>
  </si>
  <si>
    <t>15-35-85-C8-03-009</t>
  </si>
  <si>
    <t>Goldendale Generating Station (WA)</t>
  </si>
  <si>
    <t>15-35-88-C9-03-009</t>
  </si>
  <si>
    <t>Mint Farm Generating Station (WA)</t>
  </si>
  <si>
    <t>15-35-88-F1-03-009</t>
  </si>
  <si>
    <t>CAISO</t>
  </si>
  <si>
    <t>15-37-93-99-03-003</t>
  </si>
  <si>
    <t>https://ww2.arb.ca.gov/our-work/programs/mandatory-greenhouse-gas-emissions-reporting</t>
  </si>
  <si>
    <t>https://www.arb.ca.gov/cc/inventory/data/data.htm</t>
  </si>
  <si>
    <t>2016</t>
  </si>
  <si>
    <t>GWP (100-yr AR4)</t>
  </si>
  <si>
    <t>MCAS Yuma Microgrid MCGX02 (AZ)</t>
  </si>
  <si>
    <t>15-35-80-F6-03-033</t>
  </si>
  <si>
    <t>Harry Allen Station (NV)</t>
  </si>
  <si>
    <t>Silverhawk Station (NV)</t>
  </si>
  <si>
    <t>15-35-85-F5-03-009</t>
  </si>
  <si>
    <t>Carty Generating Station (OR)</t>
  </si>
  <si>
    <t>15-35-86-F2-03-009</t>
  </si>
  <si>
    <t>Coyote Springs I (OR)</t>
  </si>
  <si>
    <t>15-35-86-F3-03-009</t>
  </si>
  <si>
    <t>Port Westward I (OR)</t>
  </si>
  <si>
    <t>15-35-86-F4-03-009</t>
  </si>
  <si>
    <t>50-41-34-11-10-000</t>
  </si>
  <si>
    <t>20-28-99-99-01-020</t>
  </si>
  <si>
    <t>2017</t>
  </si>
  <si>
    <t>2018</t>
  </si>
  <si>
    <t>Hydropower</t>
  </si>
  <si>
    <t>1a1ai</t>
  </si>
  <si>
    <t>Aligned Microgrid (AZ)</t>
  </si>
  <si>
    <t>15-35-80-G1-03-033</t>
  </si>
  <si>
    <t>Cholla Power Station (AZ)</t>
  </si>
  <si>
    <t>15-35-80-G3-03-001</t>
  </si>
  <si>
    <t>Ocotillo (AZ)</t>
  </si>
  <si>
    <t>15-35-80-H1-03-020</t>
  </si>
  <si>
    <t>Saguaro (AZ)</t>
  </si>
  <si>
    <t>15-35-80-H3-03-020</t>
  </si>
  <si>
    <t>Sundance (AZ)</t>
  </si>
  <si>
    <t>15-35-80-H5-03-020</t>
  </si>
  <si>
    <t>West Phoenix (AZ)</t>
  </si>
  <si>
    <t>15-35-80-H6-03-020</t>
  </si>
  <si>
    <t>Apache Solar (AZ)</t>
  </si>
  <si>
    <t>Solar Power</t>
  </si>
  <si>
    <t>15-35-80-H7-03-014</t>
  </si>
  <si>
    <t>Arlington Valley Solar Project (AZ)</t>
  </si>
  <si>
    <t>15-35-80-H8-03-014</t>
  </si>
  <si>
    <t>Arlington Valley Solar Project II (AZ)</t>
  </si>
  <si>
    <t>15-35-80-H9-03-014</t>
  </si>
  <si>
    <t>Glen Canyon Dam (AZ)</t>
  </si>
  <si>
    <t>15-35-80-I1-03-205</t>
  </si>
  <si>
    <t>Headgate Rock Dam (AZ)</t>
  </si>
  <si>
    <t>15-35-80-I2-03-205</t>
  </si>
  <si>
    <t>Marana Hydro (AZ)</t>
  </si>
  <si>
    <t>15-35-80-I3-03-205</t>
  </si>
  <si>
    <t>Mesquite Solar 1 (AZ)</t>
  </si>
  <si>
    <t>15-35-80-I4-03-014</t>
  </si>
  <si>
    <t>Palo Verde Nuclear Generating Station (AZ)</t>
  </si>
  <si>
    <t>Nuclear Power</t>
  </si>
  <si>
    <t>15-35-80-I5-03-013</t>
  </si>
  <si>
    <t>Parker-Davis Project (AZ)</t>
  </si>
  <si>
    <t>15-35-80-I6-03-205</t>
  </si>
  <si>
    <t>Perrin Ranch Wind (AZ)</t>
  </si>
  <si>
    <t>Wind Power</t>
  </si>
  <si>
    <t>15-35-80-I7-03-016</t>
  </si>
  <si>
    <t>Cape Scott Wind Farm (CAN)</t>
  </si>
  <si>
    <t>15-35-80-I8-03-016</t>
  </si>
  <si>
    <t>Dokie Wind Energy Project (CAN)</t>
  </si>
  <si>
    <t>15-35-80-I9-03-016</t>
  </si>
  <si>
    <t>G.M. Shrum Hydroelectric Generating Facility (CAN)</t>
  </si>
  <si>
    <t>15-35-80-J1-03-205</t>
  </si>
  <si>
    <t>Kootenay Canal Hydroelectric Generation (CAN)</t>
  </si>
  <si>
    <t>15-35-80-J2-03-205</t>
  </si>
  <si>
    <t>Meikle Wind Energy Project (CAN)</t>
  </si>
  <si>
    <t>15-35-80-J3-03-016</t>
  </si>
  <si>
    <t>Mica Hydroelectric Generation Facility (CAN)</t>
  </si>
  <si>
    <t>15-35-80-J4-03-205</t>
  </si>
  <si>
    <t>Peace Canyon Hydroelectric Generation Facility (CAN)</t>
  </si>
  <si>
    <t>15-35-80-J5-03-205</t>
  </si>
  <si>
    <t>Quality Wind Project (CAN)</t>
  </si>
  <si>
    <t>15-35-80-J6-03-016</t>
  </si>
  <si>
    <t>15-35-80-J7-03-205</t>
  </si>
  <si>
    <t>Seven Mile Hydroelectric Generation Facility (CAN)</t>
  </si>
  <si>
    <t>15-35-80-J8-03-205</t>
  </si>
  <si>
    <t>Energía Sierra Juárez Wind Farm (MEX)</t>
  </si>
  <si>
    <t>15-35-82-K7-03-016</t>
  </si>
  <si>
    <t>Crooked Falls (MT)</t>
  </si>
  <si>
    <t>15-35-83-K8-03-205</t>
  </si>
  <si>
    <t>Glacier Wind Farm (Naturener) (MT)</t>
  </si>
  <si>
    <t>15-35-83-K9-03-016</t>
  </si>
  <si>
    <t>Judith Gap Wind Farm (MT)</t>
  </si>
  <si>
    <t>15-35-83-L1-03-016</t>
  </si>
  <si>
    <t>Kerr (MT)</t>
  </si>
  <si>
    <t>15-35-83-L2-03-205</t>
  </si>
  <si>
    <t>Rim Rock Wind Farm (Naturener) (NM)</t>
  </si>
  <si>
    <t>15-35-83-L4-03-016</t>
  </si>
  <si>
    <t>Thompson Falls Dam (MT)</t>
  </si>
  <si>
    <t>15-35-83-L5-03-205</t>
  </si>
  <si>
    <t>Colorado River Storage Project (CRSP) - Hydro</t>
  </si>
  <si>
    <t>15-35-83-L6-03-205</t>
  </si>
  <si>
    <t>Broadview Energy JN, LLC (NM)</t>
  </si>
  <si>
    <t>15-35-84-N7-03-016</t>
  </si>
  <si>
    <t>Broadview Energy KW, LLC (NM)</t>
  </si>
  <si>
    <t>15-35-84-N8-03-016</t>
  </si>
  <si>
    <t>El Cabo Wind (NM)</t>
  </si>
  <si>
    <t>15-35-84-N9-03-016</t>
  </si>
  <si>
    <t>Red Mesa Wind LLC (NM)</t>
  </si>
  <si>
    <t>15-35-84-O1-03-016</t>
  </si>
  <si>
    <t>Fort Churchill Station (NV)</t>
  </si>
  <si>
    <t>15-35-85-G7-03-020</t>
  </si>
  <si>
    <t>Copper Mountain Solar 1 (CM10) (NV)</t>
  </si>
  <si>
    <t>15-35-85-L8-03-014</t>
  </si>
  <si>
    <t>Copper Mountain Solar 1 (CM48) (NV)</t>
  </si>
  <si>
    <t>15-35-85-L9-03-014</t>
  </si>
  <si>
    <t>Copper Mountain Solar 2 (CMS2) (NV)</t>
  </si>
  <si>
    <t>15-35-85-M1-03-014</t>
  </si>
  <si>
    <t>Copper Mountain Solar 3 (NV)</t>
  </si>
  <si>
    <t>15-35-85-M2-03-014</t>
  </si>
  <si>
    <t>Copper Mountain Solar 4 (CMS4) (NV)</t>
  </si>
  <si>
    <t>15-35-85-M3-03-014</t>
  </si>
  <si>
    <t>Hoover Dam (NV)</t>
  </si>
  <si>
    <t>15-35-85-M7-03-205</t>
  </si>
  <si>
    <t>Luning Solar (NV)</t>
  </si>
  <si>
    <t>15-35-85-M8-03-014</t>
  </si>
  <si>
    <t>Moapa Southern Paiute Solar (NV)</t>
  </si>
  <si>
    <t>15-35-85-N1-03-014</t>
  </si>
  <si>
    <t>Patua Solar Project (NV)</t>
  </si>
  <si>
    <t>15-35-85-N3-03-014</t>
  </si>
  <si>
    <t>Port Westward 2 (OR)</t>
  </si>
  <si>
    <t>15-35-86-H2-03-020</t>
  </si>
  <si>
    <t>Arlington Wind Power Project (OR)</t>
  </si>
  <si>
    <t>15-35-86-O2-03-016</t>
  </si>
  <si>
    <t>Biglow Canyon Wind Farm (Phase 1) (OR)</t>
  </si>
  <si>
    <t>15-35-86-O3-03-016</t>
  </si>
  <si>
    <t>Biglow Canyon Wind Farm (Phase 2) (OR)</t>
  </si>
  <si>
    <t>15-35-86-O4-03-016</t>
  </si>
  <si>
    <t>Biglow Canyon Wind Farm (Phase 3) (OR)</t>
  </si>
  <si>
    <t>15-35-86-O5-03-016</t>
  </si>
  <si>
    <t>Caithness Shepherd's Flat - Horseshoe Bend (OR)</t>
  </si>
  <si>
    <t>15-35-86-O6-03-016</t>
  </si>
  <si>
    <t>Caithness Shepherd's Flat - North Hurlburt (OR)</t>
  </si>
  <si>
    <t>15-35-86-O7-03-016</t>
  </si>
  <si>
    <t>Caithness Shepherd's Flat - South Hurlburt (OR)</t>
  </si>
  <si>
    <t>15-35-86-O8-03-016</t>
  </si>
  <si>
    <t>Combine Hills (OR)</t>
  </si>
  <si>
    <t>15-35-86-O9-03-016</t>
  </si>
  <si>
    <t>Eurus Combine Hills II LLC (OR)</t>
  </si>
  <si>
    <t>15-35-86-P1-03-016</t>
  </si>
  <si>
    <t>Gala Solar (Solar Star Oregan II) (OR)</t>
  </si>
  <si>
    <t>15-35-86-P2-03-014</t>
  </si>
  <si>
    <t>Hells Canyon (OR)</t>
  </si>
  <si>
    <t>15-35-86-P3-03-205</t>
  </si>
  <si>
    <t>Klondike Wind Power II (OR)</t>
  </si>
  <si>
    <t>15-35-86-P4-03-016</t>
  </si>
  <si>
    <t>Klondike Wind Power III (OR)</t>
  </si>
  <si>
    <t>15-35-86-P5-03-016</t>
  </si>
  <si>
    <t>Leaning Juniper II (OR)</t>
  </si>
  <si>
    <t>15-35-86-P6-03-016</t>
  </si>
  <si>
    <t>Oxbow (OR)</t>
  </si>
  <si>
    <t>15-35-86-P7-03-205</t>
  </si>
  <si>
    <t>Pebble Springs (OR)</t>
  </si>
  <si>
    <t>15-35-86-P8-03-016</t>
  </si>
  <si>
    <t>Pelton Round Butte (OR)</t>
  </si>
  <si>
    <t>15-35-86-P9-03-205</t>
  </si>
  <si>
    <t>Star Point (OR)</t>
  </si>
  <si>
    <t>15-35-86-Q1-03-016</t>
  </si>
  <si>
    <t>Vansycle II Wind Energy Center (OR)</t>
  </si>
  <si>
    <t>15-35-86-Q2-03-016</t>
  </si>
  <si>
    <t>Wheat Field Wind Farm (WA)</t>
  </si>
  <si>
    <t>15-35-86-Q3-03-016</t>
  </si>
  <si>
    <t>Willow Creek Wind (OR)</t>
  </si>
  <si>
    <t>15-35-86-Q4-03-016</t>
  </si>
  <si>
    <t>Milford I Wind Farm (UT)</t>
  </si>
  <si>
    <t>15-35-87-Q5-03-016</t>
  </si>
  <si>
    <t>Milford II Wind Farm (UT)</t>
  </si>
  <si>
    <t>15-35-87-Q6-03-016</t>
  </si>
  <si>
    <t>Veyo Heat Recovery Plant (UT)</t>
  </si>
  <si>
    <t>Waste Heat Recovery</t>
  </si>
  <si>
    <t>15-35-87-Q8-03-015</t>
  </si>
  <si>
    <t>Encogen Generation Station (WA)</t>
  </si>
  <si>
    <t>15-35-88-G4-03-020</t>
  </si>
  <si>
    <t>Ferndale Generating Station (WA)</t>
  </si>
  <si>
    <t>15-35-88-G6-03-020</t>
  </si>
  <si>
    <t>Fredonia Generating Station (WA)</t>
  </si>
  <si>
    <t>15-35-88-G8-03-020</t>
  </si>
  <si>
    <t>Sumas Power Plant (WA)</t>
  </si>
  <si>
    <t>15-35-88-H4-03-020</t>
  </si>
  <si>
    <t>Big Horn II-Wind (WA)</t>
  </si>
  <si>
    <t>15-35-88-Q9-03-016</t>
  </si>
  <si>
    <t>Big Horn PPM-Wind Power Project (WA)</t>
  </si>
  <si>
    <t>15-35-88-R1-03-016</t>
  </si>
  <si>
    <t>Boundary Hydroelectric Units (WA)</t>
  </si>
  <si>
    <t>15-35-88-R2-03-205</t>
  </si>
  <si>
    <t>Harvest Wind (WA)</t>
  </si>
  <si>
    <t>15-35-88-R3-03-016</t>
  </si>
  <si>
    <t>Henry M. Jackson Hydroelectric Project (WA)</t>
  </si>
  <si>
    <t>15-35-88-R4-03-205</t>
  </si>
  <si>
    <t>Juniper Canyon Wind (WA)</t>
  </si>
  <si>
    <t>15-35-88-R5-03-016</t>
  </si>
  <si>
    <t>Kittitas Valley Wind (Sagebrush Power) (WA)</t>
  </si>
  <si>
    <t>15-35-88-R6-03-016</t>
  </si>
  <si>
    <t>Lake Chelan Hydroelectric Facility (WA)</t>
  </si>
  <si>
    <t>15-35-88-R7-03-205</t>
  </si>
  <si>
    <t>Linden Wind Energy Project (Linden Ranch) (WA)</t>
  </si>
  <si>
    <t>15-35-88-R8-03-016</t>
  </si>
  <si>
    <t>Little Falls (WA)</t>
  </si>
  <si>
    <t>15-35-88-R9-03-205</t>
  </si>
  <si>
    <t>Long Lake (WA)</t>
  </si>
  <si>
    <t>15-35-88-S1-03-205</t>
  </si>
  <si>
    <t>Mid-Columbia Hydro Dams: 7 Dams Hourly Coordination (WA)</t>
  </si>
  <si>
    <t>15-35-88-S2-03-205</t>
  </si>
  <si>
    <t>Mid-Columbia Hydro Dams: Priest Rapids and Wanapum, Grant County PUD (WA)</t>
  </si>
  <si>
    <t>15-35-88-S3-03-205</t>
  </si>
  <si>
    <t>Mid-Columbia Hydro Dams: Rock Island and Rocky Reach, Chelan County PUD (WA)</t>
  </si>
  <si>
    <t>15-35-88-S4-03-205</t>
  </si>
  <si>
    <t>Mid-Columbia Hydro Dams: Wells, Douglas County PUD (WA)</t>
  </si>
  <si>
    <t>15-35-88-S8-03-205</t>
  </si>
  <si>
    <t>Monroe Street HED (WA)</t>
  </si>
  <si>
    <t>15-35-88-S9-03-205</t>
  </si>
  <si>
    <t>Nine Canyon Wind Project (WA)</t>
  </si>
  <si>
    <t>15-35-88-T1-03-016</t>
  </si>
  <si>
    <t>Nine Mile HED (WA)</t>
  </si>
  <si>
    <t>15-35-88-T2-03-205</t>
  </si>
  <si>
    <t>Nisqually River Project (Alder Dam and LaGrande Dam) (WA)</t>
  </si>
  <si>
    <t>15-35-88-T3-03-205</t>
  </si>
  <si>
    <t>Palouse Wind (WA)</t>
  </si>
  <si>
    <t>15-35-88-T4-03-016</t>
  </si>
  <si>
    <t>Swift 1 (WA)</t>
  </si>
  <si>
    <t>15-35-88-T5-03-205</t>
  </si>
  <si>
    <t>Tieton Dam Hydro Electric Project (WA)</t>
  </si>
  <si>
    <t>15-35-88-T6-03-205</t>
  </si>
  <si>
    <t>Tucannon River Wind Farm (WA)</t>
  </si>
  <si>
    <t>15-35-88-T7-03-016</t>
  </si>
  <si>
    <t>Upper Baker (WA)</t>
  </si>
  <si>
    <t>15-35-88-T8-03-205</t>
  </si>
  <si>
    <t>Upper Falls Hydro (WA)</t>
  </si>
  <si>
    <t>15-35-88-T9-03-205</t>
  </si>
  <si>
    <t>Vansycle/Stateline Wind Project (WA)</t>
  </si>
  <si>
    <t>15-35-88-U1-03-016</t>
  </si>
  <si>
    <t>Vantage Wind (WA)</t>
  </si>
  <si>
    <t>15-35-88-U2-03-016</t>
  </si>
  <si>
    <t>White Creek Wind Farm (WA)</t>
  </si>
  <si>
    <t>15-35-88-U3-03-016</t>
  </si>
  <si>
    <t>Windy Flats Wind Project (WA)</t>
  </si>
  <si>
    <t>15-35-88-U4-03-016</t>
  </si>
  <si>
    <t>Windy Point/Flats Wind Project Phase 1 (Tuolumne Wind Project) (WA)</t>
  </si>
  <si>
    <t>15-35-88-U5-03-016</t>
  </si>
  <si>
    <t>Yale (WA)</t>
  </si>
  <si>
    <t>15-35-88-U6-03-205</t>
  </si>
  <si>
    <t>Longview Washington Pulp and Paper Mill (WA)</t>
  </si>
  <si>
    <t>15-35-88-U7-03-012</t>
  </si>
  <si>
    <t>Dunlap I (WY)</t>
  </si>
  <si>
    <t>15-35-92-U8-03-016</t>
  </si>
  <si>
    <t>Glenrock I (WY)</t>
  </si>
  <si>
    <t>15-35-92-U9-03-016</t>
  </si>
  <si>
    <t>High Plains (WY)</t>
  </si>
  <si>
    <t>15-35-92-V1-03-016</t>
  </si>
  <si>
    <t>Pleasant Valley Wind Energy Project (WY)</t>
  </si>
  <si>
    <t>15-35-92-V2-03-016</t>
  </si>
  <si>
    <t>Rolling Hills (WY)</t>
  </si>
  <si>
    <t>15-35-92-V3-03-016</t>
  </si>
  <si>
    <t>Seven Mile Hill I (WY)</t>
  </si>
  <si>
    <t>15-35-92-V4-03-016</t>
  </si>
  <si>
    <t>Idaho</t>
  </si>
  <si>
    <t>Bennett Mountain Power (ID)</t>
  </si>
  <si>
    <t>15-35-A1-G2-03-020</t>
  </si>
  <si>
    <t>Evander Andrews Power Complex (ID)</t>
  </si>
  <si>
    <t>15-35-A1-G5-03-020</t>
  </si>
  <si>
    <t>Langley Gulch Power Plant (ID)</t>
  </si>
  <si>
    <t>15-35-A1-G9-03-020</t>
  </si>
  <si>
    <t>Brownlee (ID)</t>
  </si>
  <si>
    <t>15-35-A1-J9-03-205</t>
  </si>
  <si>
    <t>Cabinet Gorge (ID)</t>
  </si>
  <si>
    <t>15-35-A1-K1-03-205</t>
  </si>
  <si>
    <t>CJ Strike (ID)</t>
  </si>
  <si>
    <t>15-35-A1-K2-03-205</t>
  </si>
  <si>
    <t>Goshen Phase II LLC (ID)</t>
  </si>
  <si>
    <t>15-35-A1-K3-03-016</t>
  </si>
  <si>
    <t>Horse Butte Wind (ID)</t>
  </si>
  <si>
    <t>15-35-A1-K4-03-016</t>
  </si>
  <si>
    <t>Lucky Peak Power Plant Project (ID)</t>
  </si>
  <si>
    <t>15-35-A1-K5-03-205</t>
  </si>
  <si>
    <t>Post Falls Hydro (ID)</t>
  </si>
  <si>
    <t>15-35-A1-K6-03-205</t>
  </si>
  <si>
    <t>Other</t>
  </si>
  <si>
    <t>15-37-A2-99-03-003</t>
  </si>
  <si>
    <t>Airport Ground Support Equipment</t>
  </si>
  <si>
    <t>Steamboat Hills Geothermal (NV)</t>
  </si>
  <si>
    <t>15-35-85-N4-03-002</t>
  </si>
  <si>
    <t>30-42-77-11-10-000</t>
  </si>
  <si>
    <t>Not on feed - calves &lt;500 lbs</t>
  </si>
  <si>
    <r>
      <rPr>
        <b/>
        <i/>
        <sz val="10"/>
        <color indexed="8"/>
        <rFont val="Arial"/>
        <family val="2"/>
      </rPr>
      <t>Data from the Mandatory Greenhouse Gas Emissions Reporting Program</t>
    </r>
    <r>
      <rPr>
        <sz val="10"/>
        <color indexed="8"/>
        <rFont val="Arial"/>
        <family val="2"/>
      </rPr>
      <t xml:space="preserve"> have been used in compiling this edition of the inventory. Reported data used in the statewide inventory include: cement plants (2008 to 2018), refineries, electricity generation and electricity imports (2009 to 2018), lime and nitric acid production (2011 to 2018).  Facility or entity-level emissions reported to that program are available online at:</t>
    </r>
  </si>
  <si>
    <t>Primarily Hydropower</t>
  </si>
  <si>
    <t>(Thirteenth Edition: 2000 to 2018 - Last updated on 10/15/2020)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</si>
</sst>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000_);[Red]_(* \-#,##0.000;_(* &quot;0&quot;??_);_(@_)"/>
  </numFmts>
  <fonts count="19" x14ac:knownFonts="1">
    <font>
      <sz val="10"/>
      <color indexed="8"/>
      <name val="Arial"/>
    </font>
    <font>
      <sz val="10"/>
      <color indexed="8"/>
      <name val="Arial"/>
      <family val="2"/>
    </font>
    <font>
      <sz val="10"/>
      <color indexed="8"/>
      <name val="Arial"/>
      <family val="2"/>
    </font>
    <font>
      <sz val="8"/>
      <name val="Arial"/>
      <family val="2"/>
    </font>
    <font>
      <i/>
      <sz val="10"/>
      <color indexed="8"/>
      <name val="Arial"/>
      <family val="2"/>
    </font>
    <font>
      <b/>
      <sz val="14"/>
      <color indexed="43"/>
      <name val="Arial"/>
      <family val="2"/>
    </font>
    <font>
      <b/>
      <i/>
      <sz val="12"/>
      <color indexed="43"/>
      <name val="Arial"/>
      <family val="2"/>
    </font>
    <font>
      <b/>
      <i/>
      <sz val="10"/>
      <color indexed="8"/>
      <name val="Arial"/>
      <family val="2"/>
    </font>
    <font>
      <vertAlign val="subscript"/>
      <sz val="10"/>
      <color indexed="8"/>
      <name val="Arial"/>
      <family val="2"/>
    </font>
    <font>
      <sz val="10"/>
      <color indexed="8"/>
      <name val="Arial"/>
      <family val="2"/>
    </font>
    <font>
      <sz val="11"/>
      <color indexed="8"/>
      <name val="Calibri"/>
      <family val="2"/>
    </font>
    <font>
      <b/>
      <sz val="10"/>
      <color indexed="8"/>
      <name val="Arial"/>
      <family val="2"/>
    </font>
    <font>
      <b/>
      <sz val="10"/>
      <color rgb="FFC00000"/>
      <name val="Arial"/>
      <family val="2"/>
    </font>
    <font>
      <b/>
      <sz val="14"/>
      <color indexed="8"/>
      <name val="Arial"/>
      <family val="2"/>
    </font>
    <font>
      <b/>
      <sz val="10"/>
      <color theme="1" tint="4.9989318521683403E-2"/>
      <name val="Arial"/>
      <family val="2"/>
    </font>
    <font>
      <b/>
      <sz val="10"/>
      <name val="Arial"/>
      <family val="2"/>
    </font>
    <font>
      <sz val="10"/>
      <name val="Arial"/>
      <family val="2"/>
    </font>
    <font>
      <sz val="10"/>
      <color indexed="8"/>
      <name val="Arial"/>
      <family val="2"/>
    </font>
    <font>
      <u/>
      <sz val="10"/>
      <color theme="10"/>
      <name val="Arial"/>
      <family val="2"/>
    </font>
  </fonts>
  <fills count="15">
    <fill>
      <patternFill patternType="none"/>
    </fill>
    <fill>
      <patternFill patternType="gray125"/>
    </fill>
    <fill>
      <patternFill patternType="solid">
        <fgColor indexed="41"/>
        <bgColor indexed="0"/>
      </patternFill>
    </fill>
    <fill>
      <patternFill patternType="solid">
        <fgColor indexed="47"/>
        <bgColor indexed="0"/>
      </patternFill>
    </fill>
    <fill>
      <patternFill patternType="solid">
        <fgColor indexed="44"/>
        <bgColor indexed="0"/>
      </patternFill>
    </fill>
    <fill>
      <patternFill patternType="solid">
        <fgColor indexed="42"/>
        <bgColor indexed="0"/>
      </patternFill>
    </fill>
    <fill>
      <patternFill patternType="solid">
        <fgColor indexed="45"/>
        <bgColor indexed="0"/>
      </patternFill>
    </fill>
    <fill>
      <patternFill patternType="solid">
        <fgColor indexed="43"/>
        <bgColor indexed="64"/>
      </patternFill>
    </fill>
    <fill>
      <patternFill patternType="solid">
        <fgColor indexed="9"/>
        <bgColor indexed="64"/>
      </patternFill>
    </fill>
    <fill>
      <patternFill patternType="solid">
        <fgColor indexed="43"/>
        <bgColor indexed="0"/>
      </patternFill>
    </fill>
    <fill>
      <patternFill patternType="solid">
        <fgColor theme="1" tint="4.9989318521683403E-2"/>
        <bgColor indexed="64"/>
      </patternFill>
    </fill>
    <fill>
      <patternFill patternType="solid">
        <fgColor rgb="FFE5F4F7"/>
        <bgColor indexed="64"/>
      </patternFill>
    </fill>
    <fill>
      <patternFill patternType="solid">
        <fgColor rgb="FFFEF2E8"/>
        <bgColor indexed="64"/>
      </patternFill>
    </fill>
    <fill>
      <patternFill patternType="solid">
        <fgColor theme="7" tint="0.79998168889431442"/>
        <bgColor indexed="64"/>
      </patternFill>
    </fill>
    <fill>
      <patternFill patternType="solid">
        <fgColor rgb="FFFFFFCC"/>
        <bgColor indexed="64"/>
      </patternFill>
    </fill>
  </fills>
  <borders count="18">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22"/>
      </left>
      <right style="thin">
        <color indexed="22"/>
      </right>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8"/>
      </left>
      <right/>
      <top style="thin">
        <color indexed="8"/>
      </top>
      <bottom/>
      <diagonal/>
    </border>
    <border>
      <left style="thin">
        <color indexed="64"/>
      </left>
      <right/>
      <top style="thin">
        <color indexed="64"/>
      </top>
      <bottom/>
      <diagonal/>
    </border>
    <border>
      <left style="thin">
        <color indexed="8"/>
      </left>
      <right style="thin">
        <color indexed="8"/>
      </right>
      <top style="thin">
        <color indexed="8"/>
      </top>
      <bottom/>
      <diagonal/>
    </border>
    <border>
      <left style="thin">
        <color indexed="22"/>
      </left>
      <right/>
      <top style="thin">
        <color indexed="22"/>
      </top>
      <bottom/>
      <diagonal/>
    </border>
    <border>
      <left style="thin">
        <color indexed="22"/>
      </left>
      <right/>
      <top style="thin">
        <color indexed="22"/>
      </top>
      <bottom style="thin">
        <color indexed="22"/>
      </bottom>
      <diagonal/>
    </border>
    <border>
      <left/>
      <right style="thin">
        <color indexed="8"/>
      </right>
      <top style="thin">
        <color indexed="8"/>
      </top>
      <bottom/>
      <diagonal/>
    </border>
    <border>
      <left style="medium">
        <color indexed="64"/>
      </left>
      <right style="medium">
        <color indexed="64"/>
      </right>
      <top style="thin">
        <color indexed="64"/>
      </top>
      <bottom style="thin">
        <color indexed="64"/>
      </bottom>
      <diagonal/>
    </border>
  </borders>
  <cellStyleXfs count="8">
    <xf numFmtId="0" fontId="0"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8" fillId="0" borderId="0" applyNumberFormat="0" applyFill="0" applyBorder="0" applyAlignment="0" applyProtection="0"/>
  </cellStyleXfs>
  <cellXfs count="99">
    <xf numFmtId="0" fontId="0" fillId="0" borderId="0" xfId="0"/>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4" fillId="0" borderId="0" xfId="0" applyFont="1"/>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0" fillId="7" borderId="3" xfId="0" applyNumberFormat="1" applyFill="1" applyBorder="1" applyAlignment="1">
      <alignment vertical="top" wrapText="1" readingOrder="1"/>
    </xf>
    <xf numFmtId="0" fontId="0" fillId="8" borderId="0" xfId="0" applyFill="1"/>
    <xf numFmtId="0" fontId="0" fillId="8" borderId="0" xfId="0" applyFill="1" applyAlignment="1">
      <alignment vertical="center" wrapText="1"/>
    </xf>
    <xf numFmtId="1" fontId="1" fillId="3" borderId="5" xfId="0" quotePrefix="1" applyNumberFormat="1" applyFont="1" applyFill="1" applyBorder="1" applyAlignment="1">
      <alignment horizontal="center" vertical="center" wrapText="1"/>
    </xf>
    <xf numFmtId="0" fontId="1" fillId="3" borderId="4" xfId="0" quotePrefix="1" applyFont="1" applyFill="1" applyBorder="1" applyAlignment="1">
      <alignment horizontal="center" vertical="center" wrapText="1"/>
    </xf>
    <xf numFmtId="0" fontId="0" fillId="0" borderId="0" xfId="0" applyAlignment="1">
      <alignment horizontal="center"/>
    </xf>
    <xf numFmtId="164" fontId="1" fillId="0" borderId="1" xfId="1" applyNumberFormat="1" applyFont="1" applyFill="1" applyBorder="1" applyAlignment="1">
      <alignment horizontal="right" wrapText="1"/>
    </xf>
    <xf numFmtId="0" fontId="2" fillId="8" borderId="0" xfId="0" applyFont="1" applyFill="1"/>
    <xf numFmtId="0" fontId="2" fillId="8" borderId="0" xfId="0" applyFont="1" applyFill="1" applyAlignment="1">
      <alignment vertical="center" wrapText="1"/>
    </xf>
    <xf numFmtId="0" fontId="10" fillId="0" borderId="1" xfId="2" applyFont="1" applyFill="1" applyBorder="1" applyAlignment="1">
      <alignment wrapText="1"/>
    </xf>
    <xf numFmtId="0" fontId="1" fillId="0" borderId="1" xfId="4" applyFont="1" applyFill="1" applyBorder="1" applyAlignment="1">
      <alignment wrapText="1"/>
    </xf>
    <xf numFmtId="0" fontId="1" fillId="0" borderId="0" xfId="0" applyFont="1" applyAlignment="1">
      <alignment horizontal="center"/>
    </xf>
    <xf numFmtId="0" fontId="1" fillId="0" borderId="0" xfId="0" applyFont="1" applyAlignment="1"/>
    <xf numFmtId="0" fontId="1" fillId="0" borderId="1" xfId="3" applyFont="1" applyFill="1" applyBorder="1" applyAlignment="1">
      <alignment wrapText="1"/>
    </xf>
    <xf numFmtId="0" fontId="1" fillId="0" borderId="1" xfId="2" applyFont="1" applyFill="1" applyBorder="1" applyAlignment="1">
      <alignment wrapText="1"/>
    </xf>
    <xf numFmtId="0" fontId="0" fillId="0" borderId="8" xfId="0" applyBorder="1"/>
    <xf numFmtId="0" fontId="0" fillId="0" borderId="9" xfId="0" applyBorder="1"/>
    <xf numFmtId="0" fontId="9" fillId="9" borderId="5" xfId="0" applyFont="1" applyFill="1" applyBorder="1" applyAlignment="1">
      <alignment horizontal="center" vertical="center" wrapText="1"/>
    </xf>
    <xf numFmtId="0" fontId="1" fillId="0" borderId="0" xfId="0" applyFont="1"/>
    <xf numFmtId="0" fontId="1" fillId="0" borderId="1" xfId="2" applyFont="1" applyFill="1" applyBorder="1" applyAlignment="1">
      <alignment horizontal="left"/>
    </xf>
    <xf numFmtId="164" fontId="1" fillId="0" borderId="8" xfId="1" applyNumberFormat="1" applyFont="1" applyFill="1" applyBorder="1" applyAlignment="1">
      <alignment horizontal="right" wrapText="1"/>
    </xf>
    <xf numFmtId="0" fontId="1" fillId="7" borderId="3" xfId="0" applyNumberFormat="1" applyFont="1" applyFill="1" applyBorder="1" applyAlignment="1">
      <alignment vertical="top" wrapText="1" readingOrder="1"/>
    </xf>
    <xf numFmtId="0" fontId="11" fillId="0" borderId="1" xfId="3" applyFont="1" applyFill="1" applyBorder="1" applyAlignment="1"/>
    <xf numFmtId="0" fontId="1" fillId="0" borderId="10" xfId="4" applyFont="1" applyFill="1" applyBorder="1" applyAlignment="1">
      <alignment wrapText="1"/>
    </xf>
    <xf numFmtId="164" fontId="1" fillId="0" borderId="10" xfId="1" applyNumberFormat="1" applyFont="1" applyFill="1" applyBorder="1" applyAlignment="1">
      <alignment horizontal="right" wrapText="1"/>
    </xf>
    <xf numFmtId="0" fontId="12" fillId="0" borderId="0" xfId="0" applyFont="1" applyAlignment="1">
      <alignment horizontal="right"/>
    </xf>
    <xf numFmtId="2" fontId="12" fillId="0" borderId="0" xfId="0" applyNumberFormat="1" applyFont="1"/>
    <xf numFmtId="0" fontId="1" fillId="7" borderId="3" xfId="0" applyNumberFormat="1" applyFont="1" applyFill="1" applyBorder="1" applyAlignment="1">
      <alignment wrapText="1" readingOrder="1"/>
    </xf>
    <xf numFmtId="0" fontId="13" fillId="7" borderId="3" xfId="0" applyFont="1" applyFill="1" applyBorder="1" applyAlignment="1">
      <alignment horizontal="center" vertical="center"/>
    </xf>
    <xf numFmtId="43" fontId="12" fillId="0" borderId="0" xfId="1" applyFont="1" applyAlignment="1">
      <alignment horizontal="right"/>
    </xf>
    <xf numFmtId="0" fontId="2" fillId="10" borderId="6" xfId="0" applyFont="1" applyFill="1" applyBorder="1"/>
    <xf numFmtId="0" fontId="5" fillId="10" borderId="3" xfId="0" applyFont="1" applyFill="1" applyBorder="1" applyAlignment="1">
      <alignment horizontal="center" vertical="center"/>
    </xf>
    <xf numFmtId="0" fontId="6" fillId="10" borderId="3" xfId="0" applyFont="1" applyFill="1" applyBorder="1" applyAlignment="1">
      <alignment horizontal="center" vertical="top"/>
    </xf>
    <xf numFmtId="0" fontId="15" fillId="0" borderId="0" xfId="0" applyFont="1"/>
    <xf numFmtId="0" fontId="1" fillId="0" borderId="8" xfId="3" applyFont="1" applyFill="1" applyBorder="1" applyAlignment="1">
      <alignment wrapText="1"/>
    </xf>
    <xf numFmtId="0" fontId="1" fillId="0" borderId="9" xfId="3" applyFont="1" applyFill="1" applyBorder="1" applyAlignment="1">
      <alignment wrapText="1"/>
    </xf>
    <xf numFmtId="0" fontId="1" fillId="6" borderId="11" xfId="0" applyFont="1" applyFill="1" applyBorder="1" applyAlignment="1">
      <alignment horizontal="center" vertical="top" wrapText="1"/>
    </xf>
    <xf numFmtId="0" fontId="1" fillId="2" borderId="11" xfId="0" applyFont="1" applyFill="1" applyBorder="1" applyAlignment="1">
      <alignment horizontal="center" vertical="top" wrapText="1"/>
    </xf>
    <xf numFmtId="0" fontId="1" fillId="5" borderId="11" xfId="0" applyFont="1" applyFill="1" applyBorder="1" applyAlignment="1">
      <alignment horizontal="center" vertical="top" wrapText="1"/>
    </xf>
    <xf numFmtId="0" fontId="1" fillId="4" borderId="11" xfId="0" applyFont="1" applyFill="1" applyBorder="1" applyAlignment="1">
      <alignment horizontal="center" vertical="top" wrapText="1"/>
    </xf>
    <xf numFmtId="0" fontId="1" fillId="3" borderId="11" xfId="0" applyFont="1" applyFill="1" applyBorder="1" applyAlignment="1">
      <alignment horizontal="center" vertical="top" wrapText="1"/>
    </xf>
    <xf numFmtId="0" fontId="1" fillId="9" borderId="13" xfId="0" applyFont="1" applyFill="1" applyBorder="1" applyAlignment="1">
      <alignment horizontal="center" vertical="top" wrapText="1"/>
    </xf>
    <xf numFmtId="1" fontId="1" fillId="9" borderId="16" xfId="0" applyNumberFormat="1" applyFont="1" applyFill="1" applyBorder="1" applyAlignment="1">
      <alignment horizontal="center" vertical="top" wrapText="1"/>
    </xf>
    <xf numFmtId="0" fontId="10" fillId="0" borderId="1" xfId="2" applyFont="1" applyFill="1" applyBorder="1" applyAlignment="1">
      <alignment horizontal="center" wrapText="1"/>
    </xf>
    <xf numFmtId="0" fontId="1" fillId="0" borderId="1" xfId="2" applyFont="1" applyFill="1" applyBorder="1" applyAlignment="1">
      <alignment horizontal="center" wrapText="1"/>
    </xf>
    <xf numFmtId="0" fontId="10" fillId="11" borderId="1" xfId="3" applyNumberFormat="1" applyFont="1" applyFill="1" applyBorder="1" applyAlignment="1">
      <alignment wrapText="1"/>
    </xf>
    <xf numFmtId="0" fontId="10" fillId="0" borderId="14" xfId="3" applyNumberFormat="1" applyFont="1" applyBorder="1" applyAlignment="1">
      <alignment wrapText="1"/>
    </xf>
    <xf numFmtId="0" fontId="10" fillId="0" borderId="14" xfId="3" applyNumberFormat="1" applyFont="1" applyBorder="1" applyAlignment="1">
      <alignment horizontal="center" wrapText="1"/>
    </xf>
    <xf numFmtId="11" fontId="10" fillId="0" borderId="14" xfId="3" applyNumberFormat="1" applyFont="1" applyBorder="1" applyAlignment="1">
      <alignment horizontal="right" wrapText="1"/>
    </xf>
    <xf numFmtId="0" fontId="10" fillId="0" borderId="10" xfId="3" applyNumberFormat="1" applyFont="1" applyBorder="1" applyAlignment="1">
      <alignment wrapText="1"/>
    </xf>
    <xf numFmtId="0" fontId="10" fillId="11" borderId="14" xfId="3" applyNumberFormat="1" applyFont="1" applyFill="1" applyBorder="1" applyAlignment="1">
      <alignment wrapText="1"/>
    </xf>
    <xf numFmtId="0" fontId="10" fillId="11" borderId="14" xfId="3" applyNumberFormat="1" applyFont="1" applyFill="1" applyBorder="1" applyAlignment="1">
      <alignment horizontal="center" wrapText="1"/>
    </xf>
    <xf numFmtId="11" fontId="10" fillId="11" borderId="14" xfId="3" applyNumberFormat="1" applyFont="1" applyFill="1" applyBorder="1" applyAlignment="1">
      <alignment horizontal="right" wrapText="1"/>
    </xf>
    <xf numFmtId="0" fontId="10" fillId="11" borderId="10" xfId="3" applyNumberFormat="1" applyFont="1" applyFill="1" applyBorder="1" applyAlignment="1">
      <alignment wrapText="1"/>
    </xf>
    <xf numFmtId="0" fontId="10" fillId="11" borderId="15" xfId="3" applyNumberFormat="1" applyFont="1" applyFill="1" applyBorder="1" applyAlignment="1">
      <alignment wrapText="1"/>
    </xf>
    <xf numFmtId="0" fontId="10" fillId="11" borderId="15" xfId="3" applyNumberFormat="1" applyFont="1" applyFill="1" applyBorder="1" applyAlignment="1">
      <alignment horizontal="center" wrapText="1"/>
    </xf>
    <xf numFmtId="11" fontId="10" fillId="11" borderId="15" xfId="3" applyNumberFormat="1" applyFont="1" applyFill="1" applyBorder="1" applyAlignment="1">
      <alignment horizontal="right" wrapText="1"/>
    </xf>
    <xf numFmtId="11" fontId="1" fillId="0" borderId="0" xfId="0" applyNumberFormat="1" applyFont="1" applyAlignment="1"/>
    <xf numFmtId="0" fontId="10" fillId="13" borderId="14" xfId="5" applyNumberFormat="1" applyFont="1" applyFill="1" applyBorder="1" applyAlignment="1"/>
    <xf numFmtId="0" fontId="10" fillId="13" borderId="14" xfId="5" applyNumberFormat="1" applyFont="1" applyFill="1" applyBorder="1" applyAlignment="1">
      <alignment horizontal="center"/>
    </xf>
    <xf numFmtId="11" fontId="10" fillId="13" borderId="14" xfId="5" applyNumberFormat="1" applyFont="1" applyFill="1" applyBorder="1" applyAlignment="1">
      <alignment horizontal="right"/>
    </xf>
    <xf numFmtId="0" fontId="16" fillId="7" borderId="7" xfId="0" applyNumberFormat="1" applyFont="1" applyFill="1" applyBorder="1" applyAlignment="1">
      <alignment vertical="top" wrapText="1" readingOrder="1"/>
    </xf>
    <xf numFmtId="11" fontId="17" fillId="0" borderId="1" xfId="0" applyNumberFormat="1" applyFont="1" applyFill="1" applyBorder="1" applyAlignment="1">
      <alignment horizontal="right" wrapText="1"/>
    </xf>
    <xf numFmtId="1" fontId="17" fillId="0" borderId="1" xfId="0" applyNumberFormat="1" applyFont="1" applyFill="1" applyBorder="1" applyAlignment="1">
      <alignment horizontal="right" wrapText="1"/>
    </xf>
    <xf numFmtId="0" fontId="14" fillId="0" borderId="0" xfId="0" applyFont="1" applyAlignment="1"/>
    <xf numFmtId="0" fontId="0" fillId="0" borderId="0" xfId="0" applyAlignment="1"/>
    <xf numFmtId="0" fontId="4" fillId="0" borderId="0" xfId="0" applyFont="1" applyAlignment="1"/>
    <xf numFmtId="2" fontId="12" fillId="0" borderId="0" xfId="0" applyNumberFormat="1" applyFont="1" applyAlignment="1"/>
    <xf numFmtId="0" fontId="1" fillId="5" borderId="11" xfId="0" applyFont="1" applyFill="1" applyBorder="1" applyAlignment="1">
      <alignment horizontal="center" vertical="center" wrapText="1"/>
    </xf>
    <xf numFmtId="0" fontId="1" fillId="3" borderId="11" xfId="0" applyFont="1" applyFill="1" applyBorder="1" applyAlignment="1">
      <alignment horizontal="center" vertical="center" wrapText="1"/>
    </xf>
    <xf numFmtId="1" fontId="1" fillId="3" borderId="12" xfId="0" applyNumberFormat="1" applyFont="1" applyFill="1" applyBorder="1" applyAlignment="1">
      <alignment horizontal="center" vertical="center" wrapText="1"/>
    </xf>
    <xf numFmtId="0" fontId="1" fillId="7" borderId="17" xfId="0" applyNumberFormat="1" applyFont="1" applyFill="1" applyBorder="1" applyAlignment="1">
      <alignment vertical="top" wrapText="1"/>
    </xf>
    <xf numFmtId="0" fontId="0" fillId="8" borderId="0" xfId="0" applyFill="1" applyBorder="1"/>
    <xf numFmtId="0" fontId="18" fillId="7" borderId="3" xfId="7" applyNumberFormat="1" applyFill="1" applyBorder="1" applyAlignment="1">
      <alignment wrapText="1" readingOrder="1"/>
    </xf>
    <xf numFmtId="164" fontId="1" fillId="0" borderId="0" xfId="1" applyNumberFormat="1" applyFont="1" applyFill="1" applyBorder="1" applyAlignment="1">
      <alignment horizontal="right" wrapText="1"/>
    </xf>
    <xf numFmtId="11" fontId="17" fillId="0" borderId="0" xfId="0" applyNumberFormat="1" applyFont="1" applyFill="1" applyBorder="1" applyAlignment="1">
      <alignment horizontal="right" wrapText="1"/>
    </xf>
    <xf numFmtId="1" fontId="17" fillId="0" borderId="0" xfId="0" applyNumberFormat="1" applyFont="1" applyFill="1" applyBorder="1" applyAlignment="1">
      <alignment horizontal="right" wrapText="1"/>
    </xf>
    <xf numFmtId="0" fontId="10" fillId="0" borderId="1" xfId="5" applyFont="1" applyFill="1" applyBorder="1" applyAlignment="1"/>
    <xf numFmtId="0" fontId="10" fillId="0" borderId="1" xfId="5" applyFont="1" applyFill="1" applyBorder="1" applyAlignment="1">
      <alignment horizontal="right"/>
    </xf>
    <xf numFmtId="11" fontId="10" fillId="0" borderId="1" xfId="5" applyNumberFormat="1" applyFont="1" applyFill="1" applyBorder="1" applyAlignment="1">
      <alignment horizontal="right"/>
    </xf>
    <xf numFmtId="0" fontId="0" fillId="0" borderId="0" xfId="0" applyAlignment="1">
      <alignment wrapText="1"/>
    </xf>
    <xf numFmtId="0" fontId="1" fillId="9" borderId="13" xfId="0" applyFont="1" applyFill="1" applyBorder="1" applyAlignment="1">
      <alignment horizontal="center" vertical="center" wrapText="1"/>
    </xf>
    <xf numFmtId="0" fontId="10" fillId="14" borderId="1" xfId="5" applyFont="1" applyFill="1" applyBorder="1" applyAlignment="1"/>
    <xf numFmtId="0" fontId="10" fillId="14" borderId="1" xfId="5" applyFont="1" applyFill="1" applyBorder="1" applyAlignment="1">
      <alignment horizontal="right"/>
    </xf>
    <xf numFmtId="11" fontId="10" fillId="14" borderId="1" xfId="5" applyNumberFormat="1" applyFont="1" applyFill="1" applyBorder="1" applyAlignment="1">
      <alignment horizontal="right"/>
    </xf>
    <xf numFmtId="0" fontId="15" fillId="0" borderId="0" xfId="0" applyFont="1" applyAlignment="1"/>
    <xf numFmtId="0" fontId="10" fillId="12" borderId="14" xfId="2" applyNumberFormat="1" applyFont="1" applyFill="1" applyBorder="1" applyAlignment="1"/>
    <xf numFmtId="0" fontId="10" fillId="12" borderId="14" xfId="2" applyNumberFormat="1" applyFont="1" applyFill="1" applyBorder="1" applyAlignment="1">
      <alignment horizontal="center"/>
    </xf>
    <xf numFmtId="11" fontId="10" fillId="12" borderId="14" xfId="2" applyNumberFormat="1" applyFont="1" applyFill="1" applyBorder="1" applyAlignment="1">
      <alignment horizontal="right"/>
    </xf>
    <xf numFmtId="0" fontId="10" fillId="0" borderId="14" xfId="2" applyNumberFormat="1" applyFont="1" applyFill="1" applyBorder="1" applyAlignment="1"/>
    <xf numFmtId="0" fontId="10" fillId="0" borderId="14" xfId="2" applyNumberFormat="1" applyFont="1" applyFill="1" applyBorder="1" applyAlignment="1">
      <alignment horizontal="center"/>
    </xf>
    <xf numFmtId="11" fontId="10" fillId="0" borderId="14" xfId="2" applyNumberFormat="1" applyFont="1" applyFill="1" applyBorder="1" applyAlignment="1">
      <alignment horizontal="right"/>
    </xf>
  </cellXfs>
  <cellStyles count="8">
    <cellStyle name="Comma" xfId="1" builtinId="3"/>
    <cellStyle name="Hyperlink" xfId="7" builtinId="8"/>
    <cellStyle name="Normal" xfId="0" builtinId="0"/>
    <cellStyle name="Normal 2" xfId="6"/>
    <cellStyle name="Normal_CO2 from biogenic materials" xfId="2"/>
    <cellStyle name="Normal_Excluded emissions" xfId="3"/>
    <cellStyle name="Normal_Gross emissions &amp; sinks_1" xfId="4"/>
    <cellStyle name="Normal_Included emissions" xfId="5"/>
  </cellStyles>
  <dxfs count="47">
    <dxf>
      <border diagonalUp="0" diagonalDown="0">
        <left style="thin">
          <color indexed="22"/>
        </left>
        <right style="thin">
          <color indexed="22"/>
        </right>
        <top/>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numFmt numFmtId="164" formatCode="_(* #,##0.000_);[Red]_(* \-#,##0.000;_(* &quot;0&quot;??_);_(@_)"/>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0"/>
        <color indexed="8"/>
        <name val="Arial"/>
        <scheme val="none"/>
      </font>
      <numFmt numFmtId="1" formatCode="0"/>
      <fill>
        <patternFill patternType="solid">
          <fgColor indexed="0"/>
          <bgColor indexed="47"/>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solid">
          <bgColor rgb="FFF9FECA"/>
        </patternFill>
      </fill>
    </dxf>
    <dxf>
      <fill>
        <patternFill patternType="none">
          <bgColor auto="1"/>
        </patternFill>
      </fill>
    </dxf>
    <dxf>
      <fill>
        <patternFill>
          <bgColor rgb="FFFFFFE6"/>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bgColor rgb="FFE6FAE6"/>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bgColor rgb="FFE5F4F7"/>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ill>
        <patternFill patternType="none">
          <bgColor auto="1"/>
        </patternFill>
      </fill>
    </dxf>
    <dxf>
      <fill>
        <patternFill>
          <bgColor rgb="FFFEF2E8"/>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4" defaultTableStyle="TableStyleMedium2" defaultPivotStyle="PivotStyleLight16">
    <tableStyle name="Excluded Emissions" pivot="0" count="4">
      <tableStyleElement type="wholeTable" dxfId="46"/>
      <tableStyleElement type="headerRow" dxfId="45"/>
      <tableStyleElement type="firstRowStripe" dxfId="44"/>
      <tableStyleElement type="secondRowStripe" dxfId="43"/>
    </tableStyle>
    <tableStyle name="Excluded_emissions" pivot="0" count="3">
      <tableStyleElement type="wholeTable" dxfId="42"/>
      <tableStyleElement type="headerRow" dxfId="41"/>
      <tableStyleElement type="firstRowStripe" dxfId="40"/>
    </tableStyle>
    <tableStyle name="Forest_Wood" pivot="0" count="3">
      <tableStyleElement type="wholeTable" dxfId="39"/>
      <tableStyleElement type="headerRow" dxfId="38"/>
      <tableStyleElement type="firstRowStripe" dxfId="37"/>
    </tableStyle>
    <tableStyle name="Gross_Emissions" pivot="0" count="5">
      <tableStyleElement type="wholeTable" dxfId="36"/>
      <tableStyleElement type="headerRow" dxfId="35"/>
      <tableStyleElement type="firstRowStripe" dxfId="34"/>
      <tableStyleElement type="secondRowStripe" dxfId="33"/>
      <tableStyleElement type="firstColumnStripe" dxfId="32"/>
    </tableStyle>
  </tableStyles>
  <colors>
    <mruColors>
      <color rgb="FFFEF2E8"/>
      <color rgb="FFE5F4F7"/>
      <color rgb="FFE6FAE6"/>
      <color rgb="FFD9F7DA"/>
      <color rgb="FFFFFFE6"/>
      <color rgb="FFF9FECA"/>
      <color rgb="FFFFFFCC"/>
      <color rgb="FF009A46"/>
      <color rgb="FF4403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5" name="Table5" displayName="Table5" ref="A2:AD3" totalsRowShown="0" headerRowDxfId="31" dataDxfId="30">
  <tableColumns count="30">
    <tableColumn id="1" name="Type of emission or sink" dataDxfId="29"/>
    <tableColumn id="2" name="IPCC Code" dataDxfId="28"/>
    <tableColumn id="3" name="Sector Level 1" dataDxfId="27"/>
    <tableColumn id="4" name="Sector Level 2" dataDxfId="26"/>
    <tableColumn id="5" name="Sector Level 3" dataDxfId="25"/>
    <tableColumn id="6" name="Sector Level 4" dataDxfId="24"/>
    <tableColumn id="7" name="Activity Level 1" dataDxfId="23"/>
    <tableColumn id="8" name="Activity Level 2" dataDxfId="22"/>
    <tableColumn id="9" name="GHG" dataDxfId="21"/>
    <tableColumn id="26" name="GWP" dataDxfId="20"/>
    <tableColumn id="10" name="2000" dataDxfId="19"/>
    <tableColumn id="11" name="2001" dataDxfId="18"/>
    <tableColumn id="12" name="2002" dataDxfId="17"/>
    <tableColumn id="13" name="2003" dataDxfId="16"/>
    <tableColumn id="14" name="2004" dataDxfId="15"/>
    <tableColumn id="15" name="2005" dataDxfId="14"/>
    <tableColumn id="16" name="2006" dataDxfId="13"/>
    <tableColumn id="17" name="2007" dataDxfId="12"/>
    <tableColumn id="18" name="2008" dataDxfId="11"/>
    <tableColumn id="19" name="2009" dataDxfId="10"/>
    <tableColumn id="20" name="2010" dataDxfId="9"/>
    <tableColumn id="21" name="2011" dataDxfId="8"/>
    <tableColumn id="23" name="2012" dataDxfId="7"/>
    <tableColumn id="24" name="2013" dataDxfId="6"/>
    <tableColumn id="25" name="2014" dataDxfId="5"/>
    <tableColumn id="27" name="2015" dataDxfId="4"/>
    <tableColumn id="28" name="2016" dataDxfId="3"/>
    <tableColumn id="29" name="2017" dataDxfId="2"/>
    <tableColumn id="30" name="2018" dataDxfId="1"/>
    <tableColumn id="22" name="SectorActivity code" dataDxfId="0"/>
  </tableColumns>
  <tableStyleInfo name="Forest_Wood" showFirstColumn="0" showLastColumn="0" showRowStripes="1" showColumnStripes="0"/>
  <extLst>
    <ext xmlns:x14="http://schemas.microsoft.com/office/spreadsheetml/2009/9/main" uri="{504A1905-F514-4f6f-8877-14C23A59335A}">
      <x14:table altTextSummary="million tonnes (Tg) of CO2 equivalent - based on IPCC 4th Assessment 100-yr GWP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b.ca.gov/cc/inventory/data/data.htm" TargetMode="External"/><Relationship Id="rId1" Type="http://schemas.openxmlformats.org/officeDocument/2006/relationships/hyperlink" Target="https://ww2.arb.ca.gov/our-work/programs/mandatory-greenhouse-gas-emissions-report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0"/>
  </sheetPr>
  <dimension ref="A1:L24"/>
  <sheetViews>
    <sheetView tabSelected="1" workbookViewId="0">
      <selection activeCell="E6" sqref="E6"/>
    </sheetView>
  </sheetViews>
  <sheetFormatPr defaultColWidth="9.109375" defaultRowHeight="13.2" x14ac:dyDescent="0.25"/>
  <cols>
    <col min="1" max="1" width="1.88671875" style="8" customWidth="1"/>
    <col min="2" max="2" width="107.88671875" style="8" customWidth="1"/>
    <col min="3" max="3" width="3.6640625" style="8" customWidth="1"/>
    <col min="4" max="16384" width="9.109375" style="8"/>
  </cols>
  <sheetData>
    <row r="1" spans="1:12" ht="11.25" customHeight="1" thickBot="1" x14ac:dyDescent="0.3"/>
    <row r="2" spans="1:12" ht="13.5" customHeight="1" x14ac:dyDescent="0.25">
      <c r="A2" s="14"/>
      <c r="B2" s="37"/>
      <c r="C2" s="14"/>
    </row>
    <row r="3" spans="1:12" ht="21" customHeight="1" x14ac:dyDescent="0.25">
      <c r="A3" s="14"/>
      <c r="B3" s="38" t="s">
        <v>334</v>
      </c>
      <c r="C3" s="14"/>
    </row>
    <row r="4" spans="1:12" ht="24" customHeight="1" x14ac:dyDescent="0.25">
      <c r="A4" s="14"/>
      <c r="B4" s="39" t="str">
        <f>'Included emissions'!A1</f>
        <v>(Thirteenth Edition: 2000 to 2018 - Last updated on 10/15/2020)</v>
      </c>
      <c r="C4" s="14"/>
      <c r="D4" s="9"/>
      <c r="E4" s="9"/>
      <c r="F4" s="9"/>
      <c r="G4" s="9"/>
      <c r="H4" s="9"/>
      <c r="I4" s="9"/>
      <c r="J4" s="9"/>
      <c r="K4" s="9"/>
      <c r="L4" s="9"/>
    </row>
    <row r="5" spans="1:12" ht="19.5" customHeight="1" x14ac:dyDescent="0.25">
      <c r="A5" s="14"/>
      <c r="B5" s="35" t="s">
        <v>0</v>
      </c>
      <c r="C5" s="14"/>
    </row>
    <row r="6" spans="1:12" ht="39.6" x14ac:dyDescent="0.25">
      <c r="A6" s="14"/>
      <c r="B6" s="28" t="s">
        <v>931</v>
      </c>
      <c r="C6" s="15"/>
    </row>
    <row r="7" spans="1:12" ht="80.400000000000006" customHeight="1" x14ac:dyDescent="0.25">
      <c r="A7" s="14"/>
      <c r="B7" s="28" t="s">
        <v>933</v>
      </c>
      <c r="C7" s="15"/>
    </row>
    <row r="8" spans="1:12" ht="51.75" customHeight="1" x14ac:dyDescent="0.25">
      <c r="A8" s="14"/>
      <c r="B8" s="7" t="s">
        <v>932</v>
      </c>
      <c r="C8" s="15"/>
    </row>
    <row r="9" spans="1:12" ht="92.4" x14ac:dyDescent="0.25">
      <c r="A9" s="14"/>
      <c r="B9" s="28" t="s">
        <v>1015</v>
      </c>
      <c r="C9" s="15"/>
    </row>
    <row r="10" spans="1:12" ht="13.5" customHeight="1" x14ac:dyDescent="0.25">
      <c r="A10" s="14"/>
      <c r="B10" s="28" t="s">
        <v>934</v>
      </c>
      <c r="C10" s="15"/>
    </row>
    <row r="11" spans="1:12" ht="38.25" customHeight="1" x14ac:dyDescent="0.25">
      <c r="B11" s="68" t="s">
        <v>1041</v>
      </c>
    </row>
    <row r="12" spans="1:12" ht="53.25" customHeight="1" x14ac:dyDescent="0.25">
      <c r="A12" s="14"/>
      <c r="B12" s="34" t="s">
        <v>1336</v>
      </c>
      <c r="C12" s="15"/>
    </row>
    <row r="13" spans="1:12" ht="15.75" customHeight="1" x14ac:dyDescent="0.25">
      <c r="A13" s="14"/>
      <c r="B13" s="80" t="s">
        <v>1054</v>
      </c>
      <c r="C13" s="15"/>
    </row>
    <row r="14" spans="1:12" ht="118.5" customHeight="1" x14ac:dyDescent="0.25">
      <c r="A14" s="14"/>
      <c r="B14" s="34" t="s">
        <v>1014</v>
      </c>
      <c r="C14" s="15"/>
    </row>
    <row r="15" spans="1:12" ht="19.5" customHeight="1" x14ac:dyDescent="0.25">
      <c r="A15" s="14"/>
      <c r="B15" s="80" t="s">
        <v>1055</v>
      </c>
      <c r="C15" s="15"/>
    </row>
    <row r="16" spans="1:12" ht="73.5" customHeight="1" x14ac:dyDescent="0.25">
      <c r="A16" s="14"/>
      <c r="B16" s="78" t="s">
        <v>935</v>
      </c>
      <c r="C16" s="14"/>
      <c r="G16" s="79"/>
    </row>
    <row r="23" ht="20.25" customHeight="1" x14ac:dyDescent="0.25"/>
    <row r="24" ht="27.75" customHeight="1" x14ac:dyDescent="0.25"/>
  </sheetData>
  <phoneticPr fontId="3" type="noConversion"/>
  <hyperlinks>
    <hyperlink ref="B13" r:id="rId1"/>
    <hyperlink ref="B15" r:id="rId2"/>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3"/>
  </sheetPr>
  <dimension ref="A1:AF1267"/>
  <sheetViews>
    <sheetView zoomScaleNormal="100" zoomScaleSheetLayoutView="182" workbookViewId="0">
      <pane ySplit="2" topLeftCell="A1010" activePane="bottomLeft" state="frozen"/>
      <selection activeCell="A3" sqref="A3:R17"/>
      <selection pane="bottomLeft" activeCell="B1046" sqref="B1046"/>
    </sheetView>
  </sheetViews>
  <sheetFormatPr defaultColWidth="9.109375" defaultRowHeight="13.2" x14ac:dyDescent="0.25"/>
  <cols>
    <col min="1" max="1" width="8.44140625" style="19" customWidth="1"/>
    <col min="2" max="2" width="8.6640625" style="19" customWidth="1"/>
    <col min="3" max="3" width="36.44140625" style="19" customWidth="1"/>
    <col min="4" max="8" width="16.109375" style="19" customWidth="1"/>
    <col min="9" max="9" width="8.88671875" style="18" customWidth="1"/>
    <col min="10" max="10" width="11.44140625" style="18" customWidth="1"/>
    <col min="11" max="29" width="8.88671875" style="19" customWidth="1"/>
    <col min="30" max="30" width="17.33203125" style="72" customWidth="1"/>
    <col min="31" max="16384" width="9.109375" style="72"/>
  </cols>
  <sheetData>
    <row r="1" spans="1:30" x14ac:dyDescent="0.25">
      <c r="A1" s="71" t="s">
        <v>1338</v>
      </c>
      <c r="B1" s="72"/>
      <c r="C1" s="72"/>
      <c r="D1" s="73" t="s">
        <v>930</v>
      </c>
      <c r="E1" s="72"/>
      <c r="F1" s="72"/>
      <c r="G1" s="72"/>
      <c r="H1" s="72"/>
      <c r="J1" s="32" t="s">
        <v>873</v>
      </c>
      <c r="K1" s="74">
        <f>SUBTOTAL(9,K3:K1267)</f>
        <v>468.18801786171298</v>
      </c>
      <c r="L1" s="74">
        <f t="shared" ref="L1:AC1" si="0">SUBTOTAL(9,L3:L1267)</f>
        <v>483.3328657261668</v>
      </c>
      <c r="M1" s="74">
        <f t="shared" si="0"/>
        <v>482.93345374015524</v>
      </c>
      <c r="N1" s="74">
        <f t="shared" si="0"/>
        <v>483.00511647986565</v>
      </c>
      <c r="O1" s="74">
        <f t="shared" si="0"/>
        <v>490.94414028484692</v>
      </c>
      <c r="P1" s="74">
        <f t="shared" si="0"/>
        <v>483.85434782449056</v>
      </c>
      <c r="Q1" s="74">
        <f t="shared" si="0"/>
        <v>480.57038560484648</v>
      </c>
      <c r="R1" s="74">
        <f t="shared" si="0"/>
        <v>487.85217061951136</v>
      </c>
      <c r="S1" s="74">
        <f t="shared" si="0"/>
        <v>484.21397664871785</v>
      </c>
      <c r="T1" s="74">
        <f t="shared" si="0"/>
        <v>454.57151508813536</v>
      </c>
      <c r="U1" s="74">
        <f t="shared" si="0"/>
        <v>448.20984451147586</v>
      </c>
      <c r="V1" s="74">
        <f t="shared" si="0"/>
        <v>443.8706011653764</v>
      </c>
      <c r="W1" s="74">
        <f t="shared" si="0"/>
        <v>451.55579186395317</v>
      </c>
      <c r="X1" s="74">
        <f t="shared" si="0"/>
        <v>447.63088301209586</v>
      </c>
      <c r="Y1" s="74">
        <f t="shared" si="0"/>
        <v>443.37662842930962</v>
      </c>
      <c r="Z1" s="74">
        <f t="shared" si="0"/>
        <v>440.76371845267664</v>
      </c>
      <c r="AA1" s="74">
        <f t="shared" si="0"/>
        <v>429.16872559876128</v>
      </c>
      <c r="AB1" s="74">
        <f t="shared" si="0"/>
        <v>424.45199308568732</v>
      </c>
      <c r="AC1" s="74">
        <f t="shared" si="0"/>
        <v>425.28080456322334</v>
      </c>
    </row>
    <row r="2" spans="1:30" s="87" customFormat="1" ht="25.5" customHeight="1" x14ac:dyDescent="0.25">
      <c r="A2" s="43" t="s">
        <v>886</v>
      </c>
      <c r="B2" s="44" t="s">
        <v>1</v>
      </c>
      <c r="C2" s="75" t="s">
        <v>2</v>
      </c>
      <c r="D2" s="75" t="s">
        <v>3</v>
      </c>
      <c r="E2" s="75" t="s">
        <v>4</v>
      </c>
      <c r="F2" s="75" t="s">
        <v>5</v>
      </c>
      <c r="G2" s="75" t="s">
        <v>6</v>
      </c>
      <c r="H2" s="75" t="s">
        <v>7</v>
      </c>
      <c r="I2" s="46" t="s">
        <v>8</v>
      </c>
      <c r="J2" s="46" t="s">
        <v>1057</v>
      </c>
      <c r="K2" s="76" t="s">
        <v>860</v>
      </c>
      <c r="L2" s="76" t="s">
        <v>861</v>
      </c>
      <c r="M2" s="76" t="s">
        <v>862</v>
      </c>
      <c r="N2" s="76" t="s">
        <v>863</v>
      </c>
      <c r="O2" s="76" t="s">
        <v>864</v>
      </c>
      <c r="P2" s="76" t="s">
        <v>865</v>
      </c>
      <c r="Q2" s="76" t="s">
        <v>866</v>
      </c>
      <c r="R2" s="76" t="s">
        <v>867</v>
      </c>
      <c r="S2" s="76" t="s">
        <v>868</v>
      </c>
      <c r="T2" s="76" t="s">
        <v>869</v>
      </c>
      <c r="U2" s="76" t="s">
        <v>870</v>
      </c>
      <c r="V2" s="76" t="s">
        <v>871</v>
      </c>
      <c r="W2" s="76" t="s">
        <v>885</v>
      </c>
      <c r="X2" s="76" t="s">
        <v>936</v>
      </c>
      <c r="Y2" s="76" t="s">
        <v>937</v>
      </c>
      <c r="Z2" s="76" t="s">
        <v>1016</v>
      </c>
      <c r="AA2" s="76" t="s">
        <v>1056</v>
      </c>
      <c r="AB2" s="76" t="s">
        <v>1071</v>
      </c>
      <c r="AC2" s="76">
        <v>2018</v>
      </c>
      <c r="AD2" s="88" t="s">
        <v>1017</v>
      </c>
    </row>
    <row r="3" spans="1:30" ht="14.4" x14ac:dyDescent="0.3">
      <c r="A3" s="89" t="s">
        <v>872</v>
      </c>
      <c r="B3" s="89" t="s">
        <v>169</v>
      </c>
      <c r="C3" s="89" t="s">
        <v>170</v>
      </c>
      <c r="D3" s="89" t="s">
        <v>171</v>
      </c>
      <c r="E3" s="89" t="s">
        <v>172</v>
      </c>
      <c r="F3" s="89" t="s">
        <v>13</v>
      </c>
      <c r="G3" s="89" t="s">
        <v>14</v>
      </c>
      <c r="H3" s="89" t="s">
        <v>20</v>
      </c>
      <c r="I3" s="89" t="s">
        <v>16</v>
      </c>
      <c r="J3" s="90">
        <v>25</v>
      </c>
      <c r="K3" s="91">
        <v>4.2037779496187366E-4</v>
      </c>
      <c r="L3" s="91">
        <v>2.9846840686833457E-4</v>
      </c>
      <c r="M3" s="91">
        <v>3.7933527760429091E-4</v>
      </c>
      <c r="N3" s="91">
        <v>3.4754682763794235E-4</v>
      </c>
      <c r="O3" s="91">
        <v>3.3836796963933194E-4</v>
      </c>
      <c r="P3" s="91">
        <v>2.8040439284261905E-4</v>
      </c>
      <c r="Q3" s="91">
        <v>3.8113922162754548E-4</v>
      </c>
      <c r="R3" s="91">
        <v>3.3217153407059377E-4</v>
      </c>
      <c r="S3" s="91">
        <v>3.1439741999999854E-4</v>
      </c>
      <c r="T3" s="91">
        <v>2.8982379499999859E-4</v>
      </c>
      <c r="U3" s="91">
        <v>2.7199251000000098E-4</v>
      </c>
      <c r="V3" s="91">
        <v>2.721186450000002E-4</v>
      </c>
      <c r="W3" s="91">
        <v>2.8642335999999987E-4</v>
      </c>
      <c r="X3" s="91">
        <v>2.8220145250000003E-4</v>
      </c>
      <c r="Y3" s="91">
        <v>2.5760992000000002E-4</v>
      </c>
      <c r="Z3" s="91">
        <v>2.5842644499999998E-4</v>
      </c>
      <c r="AA3" s="91">
        <v>2.9381292749999999E-4</v>
      </c>
      <c r="AB3" s="91">
        <v>2.7046660749999998E-4</v>
      </c>
      <c r="AC3" s="91">
        <v>3.0092652000000001E-4</v>
      </c>
      <c r="AD3" s="89" t="s">
        <v>585</v>
      </c>
    </row>
    <row r="4" spans="1:30" ht="14.4" x14ac:dyDescent="0.3">
      <c r="A4" s="84" t="s">
        <v>872</v>
      </c>
      <c r="B4" s="84" t="s">
        <v>169</v>
      </c>
      <c r="C4" s="84" t="s">
        <v>170</v>
      </c>
      <c r="D4" s="84" t="s">
        <v>171</v>
      </c>
      <c r="E4" s="84" t="s">
        <v>172</v>
      </c>
      <c r="F4" s="84" t="s">
        <v>13</v>
      </c>
      <c r="G4" s="84" t="s">
        <v>14</v>
      </c>
      <c r="H4" s="84" t="s">
        <v>20</v>
      </c>
      <c r="I4" s="84" t="s">
        <v>17</v>
      </c>
      <c r="J4" s="85">
        <v>1</v>
      </c>
      <c r="K4" s="86">
        <v>0.89153722755514153</v>
      </c>
      <c r="L4" s="86">
        <v>0.63299179728636401</v>
      </c>
      <c r="M4" s="86">
        <v>0.80449425674318009</v>
      </c>
      <c r="N4" s="86">
        <v>0.73707731205454829</v>
      </c>
      <c r="O4" s="86">
        <v>0.71761079001109518</v>
      </c>
      <c r="P4" s="86">
        <v>0.59468163634062654</v>
      </c>
      <c r="Q4" s="86">
        <v>0.80832006122769851</v>
      </c>
      <c r="R4" s="86">
        <v>0.70446938945691528</v>
      </c>
      <c r="S4" s="86">
        <v>0.66677404833599685</v>
      </c>
      <c r="T4" s="86">
        <v>0.61465830443599689</v>
      </c>
      <c r="U4" s="86">
        <v>0.57684171520800209</v>
      </c>
      <c r="V4" s="86">
        <v>0.57710922231600037</v>
      </c>
      <c r="W4" s="86">
        <v>0.60744666188799967</v>
      </c>
      <c r="X4" s="86">
        <v>0.59849284046200002</v>
      </c>
      <c r="Y4" s="86">
        <v>0.54633911833600002</v>
      </c>
      <c r="Z4" s="86">
        <v>0.54807080455599999</v>
      </c>
      <c r="AA4" s="86">
        <v>0.62311845664200005</v>
      </c>
      <c r="AB4" s="86">
        <v>0.57360558118600002</v>
      </c>
      <c r="AC4" s="86">
        <v>0.63820496361599999</v>
      </c>
      <c r="AD4" s="84" t="s">
        <v>585</v>
      </c>
    </row>
    <row r="5" spans="1:30" ht="14.4" x14ac:dyDescent="0.3">
      <c r="A5" s="89" t="s">
        <v>872</v>
      </c>
      <c r="B5" s="89" t="s">
        <v>169</v>
      </c>
      <c r="C5" s="89" t="s">
        <v>170</v>
      </c>
      <c r="D5" s="89" t="s">
        <v>171</v>
      </c>
      <c r="E5" s="89" t="s">
        <v>172</v>
      </c>
      <c r="F5" s="89" t="s">
        <v>13</v>
      </c>
      <c r="G5" s="89" t="s">
        <v>14</v>
      </c>
      <c r="H5" s="89" t="s">
        <v>20</v>
      </c>
      <c r="I5" s="89" t="s">
        <v>18</v>
      </c>
      <c r="J5" s="90">
        <v>298</v>
      </c>
      <c r="K5" s="91">
        <v>5.010903315945534E-4</v>
      </c>
      <c r="L5" s="91">
        <v>3.5577434098705483E-4</v>
      </c>
      <c r="M5" s="91">
        <v>4.5216765090431478E-4</v>
      </c>
      <c r="N5" s="91">
        <v>4.1427581854442736E-4</v>
      </c>
      <c r="O5" s="91">
        <v>4.0333461981008361E-4</v>
      </c>
      <c r="P5" s="91">
        <v>3.3424203626840197E-4</v>
      </c>
      <c r="Q5" s="91">
        <v>4.5431795218003424E-4</v>
      </c>
      <c r="R5" s="91">
        <v>3.9594846861214775E-4</v>
      </c>
      <c r="S5" s="91">
        <v>3.7476172463999827E-4</v>
      </c>
      <c r="T5" s="91">
        <v>3.454699636399983E-4</v>
      </c>
      <c r="U5" s="91">
        <v>3.2421507192000114E-4</v>
      </c>
      <c r="V5" s="91">
        <v>3.2436542484000022E-4</v>
      </c>
      <c r="W5" s="91">
        <v>3.4141664511999983E-4</v>
      </c>
      <c r="X5" s="91">
        <v>3.3638413137999999E-4</v>
      </c>
      <c r="Y5" s="91">
        <v>3.0707102464000007E-4</v>
      </c>
      <c r="Z5" s="91">
        <v>3.0804432243999999E-4</v>
      </c>
      <c r="AA5" s="91">
        <v>3.5022500958E-4</v>
      </c>
      <c r="AB5" s="91">
        <v>3.2239619614000004E-4</v>
      </c>
      <c r="AC5" s="91">
        <v>3.5870441184000004E-4</v>
      </c>
      <c r="AD5" s="89" t="s">
        <v>585</v>
      </c>
    </row>
    <row r="6" spans="1:30" ht="14.4" x14ac:dyDescent="0.3">
      <c r="A6" s="84" t="s">
        <v>872</v>
      </c>
      <c r="B6" s="84" t="s">
        <v>169</v>
      </c>
      <c r="C6" s="84" t="s">
        <v>170</v>
      </c>
      <c r="D6" s="84" t="s">
        <v>171</v>
      </c>
      <c r="E6" s="84" t="s">
        <v>173</v>
      </c>
      <c r="F6" s="84" t="s">
        <v>13</v>
      </c>
      <c r="G6" s="84" t="s">
        <v>14</v>
      </c>
      <c r="H6" s="84" t="s">
        <v>20</v>
      </c>
      <c r="I6" s="84" t="s">
        <v>16</v>
      </c>
      <c r="J6" s="85">
        <v>25</v>
      </c>
      <c r="K6" s="86">
        <v>3.9491091541236876E-5</v>
      </c>
      <c r="L6" s="86">
        <v>3.7467539930290052E-5</v>
      </c>
      <c r="M6" s="86">
        <v>4.2571988327938576E-5</v>
      </c>
      <c r="N6" s="86">
        <v>3.7009337618656764E-5</v>
      </c>
      <c r="O6" s="86">
        <v>3.4696702893495599E-5</v>
      </c>
      <c r="P6" s="86">
        <v>3.1739939776138645E-5</v>
      </c>
      <c r="Q6" s="86">
        <v>3.2662976651128656E-5</v>
      </c>
      <c r="R6" s="86">
        <v>3.8523829397775059E-5</v>
      </c>
      <c r="S6" s="86">
        <v>3.7046004999999889E-5</v>
      </c>
      <c r="T6" s="86">
        <v>3.5384515000000163E-5</v>
      </c>
      <c r="U6" s="86">
        <v>3.250650500000008E-5</v>
      </c>
      <c r="V6" s="86">
        <v>3.5551710000000401E-5</v>
      </c>
      <c r="W6" s="86">
        <v>3.9381477499999997E-5</v>
      </c>
      <c r="X6" s="86">
        <v>4.0078677500000001E-5</v>
      </c>
      <c r="Y6" s="86">
        <v>3.7821442500000003E-5</v>
      </c>
      <c r="Z6" s="86">
        <v>3.9887102500000003E-5</v>
      </c>
      <c r="AA6" s="86">
        <v>3.9400632500000002E-5</v>
      </c>
      <c r="AB6" s="86">
        <v>4.0558787499999998E-5</v>
      </c>
      <c r="AC6" s="86">
        <v>4.2171920000000003E-5</v>
      </c>
      <c r="AD6" s="84" t="s">
        <v>586</v>
      </c>
    </row>
    <row r="7" spans="1:30" ht="14.4" x14ac:dyDescent="0.3">
      <c r="A7" s="89" t="s">
        <v>872</v>
      </c>
      <c r="B7" s="89" t="s">
        <v>169</v>
      </c>
      <c r="C7" s="89" t="s">
        <v>170</v>
      </c>
      <c r="D7" s="89" t="s">
        <v>171</v>
      </c>
      <c r="E7" s="89" t="s">
        <v>173</v>
      </c>
      <c r="F7" s="89" t="s">
        <v>13</v>
      </c>
      <c r="G7" s="89" t="s">
        <v>14</v>
      </c>
      <c r="H7" s="89" t="s">
        <v>20</v>
      </c>
      <c r="I7" s="89" t="s">
        <v>17</v>
      </c>
      <c r="J7" s="90">
        <v>1</v>
      </c>
      <c r="K7" s="91">
        <v>8.3752706940655161E-2</v>
      </c>
      <c r="L7" s="91">
        <v>7.9461158684159122E-2</v>
      </c>
      <c r="M7" s="91">
        <v>9.0286672845892132E-2</v>
      </c>
      <c r="N7" s="91">
        <v>7.8489403221647269E-2</v>
      </c>
      <c r="O7" s="91">
        <v>7.3584767496525469E-2</v>
      </c>
      <c r="P7" s="91">
        <v>6.7314064277234839E-2</v>
      </c>
      <c r="Q7" s="91">
        <v>6.9271640881713656E-2</v>
      </c>
      <c r="R7" s="91">
        <v>8.1701337386801368E-2</v>
      </c>
      <c r="S7" s="91">
        <v>7.8567167403999758E-2</v>
      </c>
      <c r="T7" s="91">
        <v>7.5043479412000347E-2</v>
      </c>
      <c r="U7" s="91">
        <v>6.893979580400017E-2</v>
      </c>
      <c r="V7" s="91">
        <v>7.5398066568000868E-2</v>
      </c>
      <c r="W7" s="91">
        <v>8.3520237482000007E-2</v>
      </c>
      <c r="X7" s="91">
        <v>8.4998859241999999E-2</v>
      </c>
      <c r="Y7" s="91">
        <v>8.0211715254000004E-2</v>
      </c>
      <c r="Z7" s="91">
        <v>8.4592566982000003E-2</v>
      </c>
      <c r="AA7" s="91">
        <v>8.3560861405999998E-2</v>
      </c>
      <c r="AB7" s="91">
        <v>8.601707653E-2</v>
      </c>
      <c r="AC7" s="91">
        <v>8.9438207936000005E-2</v>
      </c>
      <c r="AD7" s="89" t="s">
        <v>586</v>
      </c>
    </row>
    <row r="8" spans="1:30" ht="14.4" x14ac:dyDescent="0.3">
      <c r="A8" s="84" t="s">
        <v>872</v>
      </c>
      <c r="B8" s="84" t="s">
        <v>169</v>
      </c>
      <c r="C8" s="84" t="s">
        <v>170</v>
      </c>
      <c r="D8" s="84" t="s">
        <v>171</v>
      </c>
      <c r="E8" s="84" t="s">
        <v>173</v>
      </c>
      <c r="F8" s="84" t="s">
        <v>13</v>
      </c>
      <c r="G8" s="84" t="s">
        <v>14</v>
      </c>
      <c r="H8" s="84" t="s">
        <v>20</v>
      </c>
      <c r="I8" s="84" t="s">
        <v>18</v>
      </c>
      <c r="J8" s="85">
        <v>298</v>
      </c>
      <c r="K8" s="86">
        <v>4.7073381117154357E-5</v>
      </c>
      <c r="L8" s="86">
        <v>4.4661307596905735E-5</v>
      </c>
      <c r="M8" s="86">
        <v>5.0745810086902787E-5</v>
      </c>
      <c r="N8" s="86">
        <v>4.411513044143886E-5</v>
      </c>
      <c r="O8" s="86">
        <v>4.135846984904676E-5</v>
      </c>
      <c r="P8" s="86">
        <v>3.7834008213157277E-5</v>
      </c>
      <c r="Q8" s="86">
        <v>3.8934268168145361E-5</v>
      </c>
      <c r="R8" s="86">
        <v>4.5920404642147881E-5</v>
      </c>
      <c r="S8" s="86">
        <v>4.4158837959999864E-5</v>
      </c>
      <c r="T8" s="86">
        <v>4.2178341880000196E-5</v>
      </c>
      <c r="U8" s="86">
        <v>3.8747753960000098E-5</v>
      </c>
      <c r="V8" s="86">
        <v>4.2377638320000485E-5</v>
      </c>
      <c r="W8" s="86">
        <v>4.6942721180000001E-5</v>
      </c>
      <c r="X8" s="86">
        <v>4.7773783579999997E-5</v>
      </c>
      <c r="Y8" s="86">
        <v>4.5083159459999995E-5</v>
      </c>
      <c r="Z8" s="86">
        <v>4.7545426180000009E-5</v>
      </c>
      <c r="AA8" s="86">
        <v>4.6965553940000005E-5</v>
      </c>
      <c r="AB8" s="86">
        <v>4.8346074700000011E-5</v>
      </c>
      <c r="AC8" s="86">
        <v>5.0268928640000008E-5</v>
      </c>
      <c r="AD8" s="84" t="s">
        <v>586</v>
      </c>
    </row>
    <row r="9" spans="1:30" ht="14.4" x14ac:dyDescent="0.3">
      <c r="A9" s="89" t="s">
        <v>872</v>
      </c>
      <c r="B9" s="89" t="s">
        <v>169</v>
      </c>
      <c r="C9" s="89" t="s">
        <v>170</v>
      </c>
      <c r="D9" s="89" t="s">
        <v>171</v>
      </c>
      <c r="E9" s="89" t="s">
        <v>12</v>
      </c>
      <c r="F9" s="89" t="s">
        <v>13</v>
      </c>
      <c r="G9" s="89" t="s">
        <v>14</v>
      </c>
      <c r="H9" s="89" t="s">
        <v>21</v>
      </c>
      <c r="I9" s="89" t="s">
        <v>16</v>
      </c>
      <c r="J9" s="90">
        <v>25</v>
      </c>
      <c r="K9" s="91">
        <v>2.5436781000000002E-3</v>
      </c>
      <c r="L9" s="91">
        <v>2.7178272E-3</v>
      </c>
      <c r="M9" s="91">
        <v>3.07087605E-3</v>
      </c>
      <c r="N9" s="91">
        <v>3.0287618999999999E-3</v>
      </c>
      <c r="O9" s="91">
        <v>3.2012550000000001E-3</v>
      </c>
      <c r="P9" s="91">
        <v>3.4351236000000002E-3</v>
      </c>
      <c r="Q9" s="91">
        <v>3.9053551499999999E-3</v>
      </c>
      <c r="R9" s="91">
        <v>2.7053451000000001E-3</v>
      </c>
      <c r="S9" s="91">
        <v>3.2111081999999999E-3</v>
      </c>
      <c r="T9" s="91">
        <v>1.7687632500000001E-3</v>
      </c>
      <c r="U9" s="91">
        <v>1.9803379500000001E-3</v>
      </c>
      <c r="V9" s="91">
        <v>2.5487599499999999E-3</v>
      </c>
      <c r="W9" s="91">
        <v>2.4946812E-3</v>
      </c>
      <c r="X9" s="91">
        <v>2.5557255000000002E-3</v>
      </c>
      <c r="Y9" s="91">
        <v>3.4244631E-3</v>
      </c>
      <c r="Z9" s="91">
        <v>3.6958090499999998E-3</v>
      </c>
      <c r="AA9" s="91">
        <v>3.2445697500000001E-3</v>
      </c>
      <c r="AB9" s="91">
        <v>2.4212996999999998E-3</v>
      </c>
      <c r="AC9" s="91">
        <v>2.5098646500000001E-3</v>
      </c>
      <c r="AD9" s="89" t="s">
        <v>588</v>
      </c>
    </row>
    <row r="10" spans="1:30" ht="14.4" x14ac:dyDescent="0.3">
      <c r="A10" s="84" t="s">
        <v>872</v>
      </c>
      <c r="B10" s="84" t="s">
        <v>169</v>
      </c>
      <c r="C10" s="84" t="s">
        <v>170</v>
      </c>
      <c r="D10" s="84" t="s">
        <v>171</v>
      </c>
      <c r="E10" s="84" t="s">
        <v>12</v>
      </c>
      <c r="F10" s="84" t="s">
        <v>13</v>
      </c>
      <c r="G10" s="84" t="s">
        <v>14</v>
      </c>
      <c r="H10" s="84" t="s">
        <v>21</v>
      </c>
      <c r="I10" s="84" t="s">
        <v>17</v>
      </c>
      <c r="J10" s="85">
        <v>1</v>
      </c>
      <c r="K10" s="86">
        <v>2.5084057636799999</v>
      </c>
      <c r="L10" s="86">
        <v>2.6801399961599999</v>
      </c>
      <c r="M10" s="86">
        <v>3.0282932354400001</v>
      </c>
      <c r="N10" s="86">
        <v>2.9867630683200002</v>
      </c>
      <c r="O10" s="86">
        <v>3.1568642640000002</v>
      </c>
      <c r="P10" s="86">
        <v>3.38748988608</v>
      </c>
      <c r="Q10" s="86">
        <v>3.85120089192</v>
      </c>
      <c r="R10" s="86">
        <v>2.6678309812799998</v>
      </c>
      <c r="S10" s="86">
        <v>3.1665808329599998</v>
      </c>
      <c r="T10" s="86">
        <v>1.7442363996000001</v>
      </c>
      <c r="U10" s="86">
        <v>1.95287726376</v>
      </c>
      <c r="V10" s="86">
        <v>2.51341714536</v>
      </c>
      <c r="W10" s="86">
        <v>2.4600882873600001</v>
      </c>
      <c r="X10" s="86">
        <v>2.5202861063999999</v>
      </c>
      <c r="Y10" s="86">
        <v>3.3769772116799999</v>
      </c>
      <c r="Z10" s="86">
        <v>3.6445604978400001</v>
      </c>
      <c r="AA10" s="86">
        <v>3.1995783828</v>
      </c>
      <c r="AB10" s="86">
        <v>2.38772434416</v>
      </c>
      <c r="AC10" s="86">
        <v>2.4750611935200002</v>
      </c>
      <c r="AD10" s="84" t="s">
        <v>588</v>
      </c>
    </row>
    <row r="11" spans="1:30" ht="14.4" x14ac:dyDescent="0.3">
      <c r="A11" s="89" t="s">
        <v>872</v>
      </c>
      <c r="B11" s="89" t="s">
        <v>169</v>
      </c>
      <c r="C11" s="89" t="s">
        <v>170</v>
      </c>
      <c r="D11" s="89" t="s">
        <v>171</v>
      </c>
      <c r="E11" s="89" t="s">
        <v>12</v>
      </c>
      <c r="F11" s="89" t="s">
        <v>13</v>
      </c>
      <c r="G11" s="89" t="s">
        <v>14</v>
      </c>
      <c r="H11" s="89" t="s">
        <v>21</v>
      </c>
      <c r="I11" s="89" t="s">
        <v>18</v>
      </c>
      <c r="J11" s="90">
        <v>298</v>
      </c>
      <c r="K11" s="91">
        <v>6.0641285904000008E-3</v>
      </c>
      <c r="L11" s="91">
        <v>6.4793000447999991E-3</v>
      </c>
      <c r="M11" s="91">
        <v>7.3209685031999996E-3</v>
      </c>
      <c r="N11" s="91">
        <v>7.2205683695999992E-3</v>
      </c>
      <c r="O11" s="91">
        <v>7.6317919200000004E-3</v>
      </c>
      <c r="P11" s="91">
        <v>8.1893346624000007E-3</v>
      </c>
      <c r="Q11" s="91">
        <v>9.3103666776000009E-3</v>
      </c>
      <c r="R11" s="91">
        <v>6.4495427184000009E-3</v>
      </c>
      <c r="S11" s="91">
        <v>7.6552819487999994E-3</v>
      </c>
      <c r="T11" s="91">
        <v>4.2167315879999999E-3</v>
      </c>
      <c r="U11" s="91">
        <v>4.7211256728000002E-3</v>
      </c>
      <c r="V11" s="91">
        <v>6.0762437207999989E-3</v>
      </c>
      <c r="W11" s="91">
        <v>5.9473199807999989E-3</v>
      </c>
      <c r="X11" s="91">
        <v>6.0928495920000002E-3</v>
      </c>
      <c r="Y11" s="91">
        <v>8.1639200304000001E-3</v>
      </c>
      <c r="Z11" s="91">
        <v>8.8108087751999995E-3</v>
      </c>
      <c r="AA11" s="91">
        <v>7.7350542839999996E-3</v>
      </c>
      <c r="AB11" s="91">
        <v>5.7723784847999995E-3</v>
      </c>
      <c r="AC11" s="91">
        <v>5.983517325599999E-3</v>
      </c>
      <c r="AD11" s="89" t="s">
        <v>588</v>
      </c>
    </row>
    <row r="12" spans="1:30" ht="14.4" x14ac:dyDescent="0.3">
      <c r="A12" s="84" t="s">
        <v>872</v>
      </c>
      <c r="B12" s="84" t="s">
        <v>169</v>
      </c>
      <c r="C12" s="84" t="s">
        <v>170</v>
      </c>
      <c r="D12" s="84" t="s">
        <v>171</v>
      </c>
      <c r="E12" s="84" t="s">
        <v>12</v>
      </c>
      <c r="F12" s="84" t="s">
        <v>13</v>
      </c>
      <c r="G12" s="84" t="s">
        <v>14</v>
      </c>
      <c r="H12" s="84" t="s">
        <v>332</v>
      </c>
      <c r="I12" s="84" t="s">
        <v>16</v>
      </c>
      <c r="J12" s="85">
        <v>25</v>
      </c>
      <c r="K12" s="86">
        <v>8.2384188124814724E-7</v>
      </c>
      <c r="L12" s="86">
        <v>1.3637834481401108E-6</v>
      </c>
      <c r="M12" s="86">
        <v>1.7048495224580274E-6</v>
      </c>
      <c r="N12" s="86">
        <v>1.0214485121011437E-5</v>
      </c>
      <c r="O12" s="86">
        <v>1.9527790449378208E-5</v>
      </c>
      <c r="P12" s="86">
        <v>2.0697500375999998E-5</v>
      </c>
      <c r="Q12" s="86">
        <v>2.2538877488418502E-5</v>
      </c>
      <c r="R12" s="86">
        <v>1.282200879724399E-5</v>
      </c>
      <c r="S12" s="86">
        <v>7.3240558825757399E-6</v>
      </c>
      <c r="T12" s="86">
        <v>7.5148014156149334E-6</v>
      </c>
      <c r="U12" s="86">
        <v>1.1961858126575572E-5</v>
      </c>
      <c r="V12" s="86">
        <v>3.8451230628698154E-5</v>
      </c>
      <c r="W12" s="86">
        <v>5.2871931067953194E-5</v>
      </c>
      <c r="X12" s="86">
        <v>3.8042075234001889E-5</v>
      </c>
      <c r="Y12" s="86">
        <v>4.141100699508029E-5</v>
      </c>
      <c r="Z12" s="86">
        <v>7.7492614483157302E-6</v>
      </c>
      <c r="AA12" s="86">
        <v>3.3545794598365566E-6</v>
      </c>
      <c r="AB12" s="86">
        <v>3.4964846139899209E-6</v>
      </c>
      <c r="AC12" s="86">
        <v>5.4032180755295618E-7</v>
      </c>
      <c r="AD12" s="84" t="s">
        <v>591</v>
      </c>
    </row>
    <row r="13" spans="1:30" ht="14.4" x14ac:dyDescent="0.3">
      <c r="A13" s="89" t="s">
        <v>872</v>
      </c>
      <c r="B13" s="89" t="s">
        <v>169</v>
      </c>
      <c r="C13" s="89" t="s">
        <v>170</v>
      </c>
      <c r="D13" s="89" t="s">
        <v>171</v>
      </c>
      <c r="E13" s="89" t="s">
        <v>12</v>
      </c>
      <c r="F13" s="89" t="s">
        <v>13</v>
      </c>
      <c r="G13" s="89" t="s">
        <v>14</v>
      </c>
      <c r="H13" s="89" t="s">
        <v>332</v>
      </c>
      <c r="I13" s="89" t="s">
        <v>18</v>
      </c>
      <c r="J13" s="90">
        <v>298</v>
      </c>
      <c r="K13" s="91">
        <v>1.9640390448955831E-6</v>
      </c>
      <c r="L13" s="91">
        <v>3.2512597403660239E-6</v>
      </c>
      <c r="M13" s="91">
        <v>4.0643612615399373E-6</v>
      </c>
      <c r="N13" s="91">
        <v>2.4351332528491265E-5</v>
      </c>
      <c r="O13" s="91">
        <v>4.6554252431317645E-5</v>
      </c>
      <c r="P13" s="91">
        <v>4.9342840896384001E-5</v>
      </c>
      <c r="Q13" s="91">
        <v>5.3732683932389706E-5</v>
      </c>
      <c r="R13" s="91">
        <v>3.0567668972629673E-5</v>
      </c>
      <c r="S13" s="91">
        <v>1.7460549224060564E-5</v>
      </c>
      <c r="T13" s="91">
        <v>1.7915286574826004E-5</v>
      </c>
      <c r="U13" s="91">
        <v>2.8517069773756165E-5</v>
      </c>
      <c r="V13" s="91">
        <v>9.1667733818816396E-5</v>
      </c>
      <c r="W13" s="91">
        <v>1.260466836660004E-4</v>
      </c>
      <c r="X13" s="91">
        <v>9.0692307357860509E-5</v>
      </c>
      <c r="Y13" s="91">
        <v>9.8723840676271418E-5</v>
      </c>
      <c r="Z13" s="91">
        <v>1.8474239292784697E-5</v>
      </c>
      <c r="AA13" s="91">
        <v>7.9973174322503493E-6</v>
      </c>
      <c r="AB13" s="91">
        <v>8.3356193197519702E-6</v>
      </c>
      <c r="AC13" s="91">
        <v>1.2881271892062477E-6</v>
      </c>
      <c r="AD13" s="89" t="s">
        <v>591</v>
      </c>
    </row>
    <row r="14" spans="1:30" ht="14.4" x14ac:dyDescent="0.3">
      <c r="A14" s="84" t="s">
        <v>872</v>
      </c>
      <c r="B14" s="84" t="s">
        <v>169</v>
      </c>
      <c r="C14" s="84" t="s">
        <v>170</v>
      </c>
      <c r="D14" s="84" t="s">
        <v>171</v>
      </c>
      <c r="E14" s="84" t="s">
        <v>12</v>
      </c>
      <c r="F14" s="84" t="s">
        <v>13</v>
      </c>
      <c r="G14" s="84" t="s">
        <v>14</v>
      </c>
      <c r="H14" s="84" t="s">
        <v>101</v>
      </c>
      <c r="I14" s="84" t="s">
        <v>16</v>
      </c>
      <c r="J14" s="85">
        <v>25</v>
      </c>
      <c r="K14" s="86">
        <v>3.2452716981957097E-4</v>
      </c>
      <c r="L14" s="86">
        <v>3.9877993534502998E-4</v>
      </c>
      <c r="M14" s="86">
        <v>4.2521614654396123E-4</v>
      </c>
      <c r="N14" s="86">
        <v>4.2458112333182814E-4</v>
      </c>
      <c r="O14" s="86">
        <v>5.2903453802175839E-4</v>
      </c>
      <c r="P14" s="86">
        <v>5.2656264824999996E-4</v>
      </c>
      <c r="Q14" s="86">
        <v>5.7235687873747221E-4</v>
      </c>
      <c r="R14" s="86">
        <v>3.2501962976600623E-4</v>
      </c>
      <c r="S14" s="86">
        <v>1.6755423231759562E-4</v>
      </c>
      <c r="T14" s="86">
        <v>1.6886413479819188E-4</v>
      </c>
      <c r="U14" s="86">
        <v>1.6948399088307186E-4</v>
      </c>
      <c r="V14" s="86">
        <v>4.9771908519348853E-4</v>
      </c>
      <c r="W14" s="86">
        <v>7.4245043152002367E-4</v>
      </c>
      <c r="X14" s="86">
        <v>5.0954533053760318E-4</v>
      </c>
      <c r="Y14" s="86">
        <v>5.1385309354479993E-4</v>
      </c>
      <c r="Z14" s="86">
        <v>1.018861841850372E-4</v>
      </c>
      <c r="AA14" s="86">
        <v>4.5332863808702802E-5</v>
      </c>
      <c r="AB14" s="86">
        <v>4.7589758291325843E-5</v>
      </c>
      <c r="AC14" s="86">
        <v>7.2378460822224703E-6</v>
      </c>
      <c r="AD14" s="84" t="s">
        <v>589</v>
      </c>
    </row>
    <row r="15" spans="1:30" ht="14.4" x14ac:dyDescent="0.3">
      <c r="A15" s="89" t="s">
        <v>872</v>
      </c>
      <c r="B15" s="89" t="s">
        <v>169</v>
      </c>
      <c r="C15" s="89" t="s">
        <v>170</v>
      </c>
      <c r="D15" s="89" t="s">
        <v>171</v>
      </c>
      <c r="E15" s="89" t="s">
        <v>12</v>
      </c>
      <c r="F15" s="89" t="s">
        <v>13</v>
      </c>
      <c r="G15" s="89" t="s">
        <v>14</v>
      </c>
      <c r="H15" s="89" t="s">
        <v>101</v>
      </c>
      <c r="I15" s="89" t="s">
        <v>17</v>
      </c>
      <c r="J15" s="90">
        <v>1</v>
      </c>
      <c r="K15" s="91">
        <v>0.30667319410729776</v>
      </c>
      <c r="L15" s="91">
        <v>0.3770735581175263</v>
      </c>
      <c r="M15" s="91">
        <v>0.40284551279166619</v>
      </c>
      <c r="N15" s="91">
        <v>0.40183138134056323</v>
      </c>
      <c r="O15" s="91">
        <v>0.50131406337198681</v>
      </c>
      <c r="P15" s="91">
        <v>0.49848109938825996</v>
      </c>
      <c r="Q15" s="91">
        <v>0.54437855707128135</v>
      </c>
      <c r="R15" s="91">
        <v>0.31079598026834576</v>
      </c>
      <c r="S15" s="91">
        <v>0.15937557722699799</v>
      </c>
      <c r="T15" s="91">
        <v>0.16062154076410751</v>
      </c>
      <c r="U15" s="91">
        <v>0.16121114044153115</v>
      </c>
      <c r="V15" s="91">
        <v>0.4734244274370108</v>
      </c>
      <c r="W15" s="91">
        <v>0.7062099503499758</v>
      </c>
      <c r="X15" s="91">
        <v>0.48467341024141858</v>
      </c>
      <c r="Y15" s="91">
        <v>0.48877090277462865</v>
      </c>
      <c r="Z15" s="91">
        <v>9.6912917037914117E-2</v>
      </c>
      <c r="AA15" s="91">
        <v>4.312007662790724E-2</v>
      </c>
      <c r="AB15" s="91">
        <v>4.5266807605294203E-2</v>
      </c>
      <c r="AC15" s="91">
        <v>6.8845524298536869E-3</v>
      </c>
      <c r="AD15" s="89" t="s">
        <v>589</v>
      </c>
    </row>
    <row r="16" spans="1:30" ht="14.4" x14ac:dyDescent="0.3">
      <c r="A16" s="84" t="s">
        <v>872</v>
      </c>
      <c r="B16" s="84" t="s">
        <v>169</v>
      </c>
      <c r="C16" s="84" t="s">
        <v>170</v>
      </c>
      <c r="D16" s="84" t="s">
        <v>171</v>
      </c>
      <c r="E16" s="84" t="s">
        <v>12</v>
      </c>
      <c r="F16" s="84" t="s">
        <v>13</v>
      </c>
      <c r="G16" s="84" t="s">
        <v>14</v>
      </c>
      <c r="H16" s="84" t="s">
        <v>101</v>
      </c>
      <c r="I16" s="84" t="s">
        <v>18</v>
      </c>
      <c r="J16" s="85">
        <v>298</v>
      </c>
      <c r="K16" s="86">
        <v>7.7367277284985723E-4</v>
      </c>
      <c r="L16" s="86">
        <v>9.5069136586255155E-4</v>
      </c>
      <c r="M16" s="86">
        <v>1.0137152933608034E-3</v>
      </c>
      <c r="N16" s="86">
        <v>1.0122013980230782E-3</v>
      </c>
      <c r="O16" s="86">
        <v>1.261218338643872E-3</v>
      </c>
      <c r="P16" s="86">
        <v>1.255325353428E-3</v>
      </c>
      <c r="Q16" s="86">
        <v>1.3644987989101338E-3</v>
      </c>
      <c r="R16" s="86">
        <v>7.7484679736215887E-4</v>
      </c>
      <c r="S16" s="86">
        <v>3.9944928984514795E-4</v>
      </c>
      <c r="T16" s="86">
        <v>4.0257209735888947E-4</v>
      </c>
      <c r="U16" s="86">
        <v>4.0404983426524333E-4</v>
      </c>
      <c r="V16" s="86">
        <v>1.1865622991012765E-3</v>
      </c>
      <c r="W16" s="86">
        <v>1.7700018287437366E-3</v>
      </c>
      <c r="X16" s="86">
        <v>1.214756068001646E-3</v>
      </c>
      <c r="Y16" s="86">
        <v>1.225025775010803E-3</v>
      </c>
      <c r="Z16" s="86">
        <v>2.4289666309712865E-4</v>
      </c>
      <c r="AA16" s="86">
        <v>1.0807354731994748E-4</v>
      </c>
      <c r="AB16" s="86">
        <v>1.134539837665208E-4</v>
      </c>
      <c r="AC16" s="86">
        <v>1.7255025060018371E-5</v>
      </c>
      <c r="AD16" s="84" t="s">
        <v>589</v>
      </c>
    </row>
    <row r="17" spans="1:30" ht="14.4" x14ac:dyDescent="0.3">
      <c r="A17" s="89" t="s">
        <v>872</v>
      </c>
      <c r="B17" s="89" t="s">
        <v>169</v>
      </c>
      <c r="C17" s="89" t="s">
        <v>170</v>
      </c>
      <c r="D17" s="89" t="s">
        <v>171</v>
      </c>
      <c r="E17" s="89" t="s">
        <v>12</v>
      </c>
      <c r="F17" s="89" t="s">
        <v>13</v>
      </c>
      <c r="G17" s="89" t="s">
        <v>14</v>
      </c>
      <c r="H17" s="89" t="s">
        <v>23</v>
      </c>
      <c r="I17" s="89" t="s">
        <v>16</v>
      </c>
      <c r="J17" s="90">
        <v>25</v>
      </c>
      <c r="K17" s="91">
        <v>6.5103750000000003E-6</v>
      </c>
      <c r="L17" s="91">
        <v>4.8701250000000002E-6</v>
      </c>
      <c r="M17" s="91">
        <v>2.885625E-6</v>
      </c>
      <c r="N17" s="91">
        <v>3.5538749999999999E-6</v>
      </c>
      <c r="O17" s="91">
        <v>4.9207500000000003E-6</v>
      </c>
      <c r="P17" s="91">
        <v>4.75875E-6</v>
      </c>
      <c r="Q17" s="91">
        <v>7.4722500000000003E-6</v>
      </c>
      <c r="R17" s="91">
        <v>3.5437500000000002E-6</v>
      </c>
      <c r="S17" s="91">
        <v>1.9338750000000002E-6</v>
      </c>
      <c r="T17" s="91">
        <v>3.412125E-6</v>
      </c>
      <c r="U17" s="91">
        <v>3.5943750000000002E-6</v>
      </c>
      <c r="V17" s="91">
        <v>1.6605E-6</v>
      </c>
      <c r="W17" s="91">
        <v>1.0529999999999999E-6</v>
      </c>
      <c r="X17" s="91">
        <v>3.8475E-7</v>
      </c>
      <c r="Y17" s="91">
        <v>3.1387500000000002E-7</v>
      </c>
      <c r="Z17" s="91">
        <v>2.73375E-7</v>
      </c>
      <c r="AA17" s="91">
        <v>1.0125E-6</v>
      </c>
      <c r="AB17" s="91">
        <v>2.2275000000000001E-7</v>
      </c>
      <c r="AC17" s="91">
        <v>1.3162499999999999E-7</v>
      </c>
      <c r="AD17" s="89" t="s">
        <v>590</v>
      </c>
    </row>
    <row r="18" spans="1:30" ht="14.4" x14ac:dyDescent="0.3">
      <c r="A18" s="84" t="s">
        <v>872</v>
      </c>
      <c r="B18" s="84" t="s">
        <v>169</v>
      </c>
      <c r="C18" s="84" t="s">
        <v>170</v>
      </c>
      <c r="D18" s="84" t="s">
        <v>171</v>
      </c>
      <c r="E18" s="84" t="s">
        <v>12</v>
      </c>
      <c r="F18" s="84" t="s">
        <v>13</v>
      </c>
      <c r="G18" s="84" t="s">
        <v>14</v>
      </c>
      <c r="H18" s="84" t="s">
        <v>23</v>
      </c>
      <c r="I18" s="84" t="s">
        <v>17</v>
      </c>
      <c r="J18" s="85">
        <v>1</v>
      </c>
      <c r="K18" s="86">
        <v>6.5277360000000001E-3</v>
      </c>
      <c r="L18" s="86">
        <v>4.8831120000000002E-3</v>
      </c>
      <c r="M18" s="86">
        <v>2.89332E-3</v>
      </c>
      <c r="N18" s="86">
        <v>3.5633520000000001E-3</v>
      </c>
      <c r="O18" s="86">
        <v>4.9338719999999997E-3</v>
      </c>
      <c r="P18" s="86">
        <v>4.7714400000000001E-3</v>
      </c>
      <c r="Q18" s="86">
        <v>7.4921759999999997E-3</v>
      </c>
      <c r="R18" s="86">
        <v>3.5531999999999998E-3</v>
      </c>
      <c r="S18" s="86">
        <v>1.939032E-3</v>
      </c>
      <c r="T18" s="86">
        <v>3.4212240000000001E-3</v>
      </c>
      <c r="U18" s="86">
        <v>3.6039599999999998E-3</v>
      </c>
      <c r="V18" s="86">
        <v>1.664928E-3</v>
      </c>
      <c r="W18" s="86">
        <v>1.0558080000000001E-3</v>
      </c>
      <c r="X18" s="86">
        <v>3.85776E-4</v>
      </c>
      <c r="Y18" s="86">
        <v>3.1471199999999998E-4</v>
      </c>
      <c r="Z18" s="86">
        <v>2.74104E-4</v>
      </c>
      <c r="AA18" s="86">
        <v>1.0152E-3</v>
      </c>
      <c r="AB18" s="86">
        <v>2.2334399999999999E-4</v>
      </c>
      <c r="AC18" s="86">
        <v>1.3197600000000001E-4</v>
      </c>
      <c r="AD18" s="84" t="s">
        <v>590</v>
      </c>
    </row>
    <row r="19" spans="1:30" ht="14.4" x14ac:dyDescent="0.3">
      <c r="A19" s="89" t="s">
        <v>872</v>
      </c>
      <c r="B19" s="89" t="s">
        <v>169</v>
      </c>
      <c r="C19" s="89" t="s">
        <v>170</v>
      </c>
      <c r="D19" s="89" t="s">
        <v>171</v>
      </c>
      <c r="E19" s="89" t="s">
        <v>12</v>
      </c>
      <c r="F19" s="89" t="s">
        <v>13</v>
      </c>
      <c r="G19" s="89" t="s">
        <v>14</v>
      </c>
      <c r="H19" s="89" t="s">
        <v>23</v>
      </c>
      <c r="I19" s="89" t="s">
        <v>18</v>
      </c>
      <c r="J19" s="90">
        <v>298</v>
      </c>
      <c r="K19" s="91">
        <v>1.5520734000000002E-5</v>
      </c>
      <c r="L19" s="91">
        <v>1.1610378E-5</v>
      </c>
      <c r="M19" s="91">
        <v>6.8793299999999999E-6</v>
      </c>
      <c r="N19" s="91">
        <v>8.4724379999999993E-6</v>
      </c>
      <c r="O19" s="91">
        <v>1.1731067999999999E-5</v>
      </c>
      <c r="P19" s="91">
        <v>1.1344859999999999E-5</v>
      </c>
      <c r="Q19" s="91">
        <v>1.7813843999999999E-5</v>
      </c>
      <c r="R19" s="91">
        <v>8.4483000000000001E-6</v>
      </c>
      <c r="S19" s="91">
        <v>4.610358E-6</v>
      </c>
      <c r="T19" s="91">
        <v>8.1345059999999995E-6</v>
      </c>
      <c r="U19" s="91">
        <v>8.5689899999999998E-6</v>
      </c>
      <c r="V19" s="91">
        <v>3.9586319999999997E-6</v>
      </c>
      <c r="W19" s="91">
        <v>2.5103520000000001E-6</v>
      </c>
      <c r="X19" s="91">
        <v>9.1724400000000003E-7</v>
      </c>
      <c r="Y19" s="91">
        <v>7.4827800000000003E-7</v>
      </c>
      <c r="Z19" s="91">
        <v>6.5172600000000002E-7</v>
      </c>
      <c r="AA19" s="91">
        <v>2.4138000000000001E-6</v>
      </c>
      <c r="AB19" s="91">
        <v>5.3103600000000002E-7</v>
      </c>
      <c r="AC19" s="91">
        <v>3.1379400000000001E-7</v>
      </c>
      <c r="AD19" s="89" t="s">
        <v>590</v>
      </c>
    </row>
    <row r="20" spans="1:30" ht="14.4" x14ac:dyDescent="0.3">
      <c r="A20" s="84" t="s">
        <v>872</v>
      </c>
      <c r="B20" s="84" t="s">
        <v>169</v>
      </c>
      <c r="C20" s="84" t="s">
        <v>170</v>
      </c>
      <c r="D20" s="84" t="s">
        <v>171</v>
      </c>
      <c r="E20" s="84" t="s">
        <v>12</v>
      </c>
      <c r="F20" s="84" t="s">
        <v>13</v>
      </c>
      <c r="G20" s="84" t="s">
        <v>14</v>
      </c>
      <c r="H20" s="84" t="s">
        <v>20</v>
      </c>
      <c r="I20" s="84" t="s">
        <v>16</v>
      </c>
      <c r="J20" s="85">
        <v>25</v>
      </c>
      <c r="K20" s="86">
        <v>2.1598357494085189E-6</v>
      </c>
      <c r="L20" s="86">
        <v>1.7024515887437195E-5</v>
      </c>
      <c r="M20" s="86">
        <v>1.9195821485019347E-5</v>
      </c>
      <c r="N20" s="86">
        <v>1.5059140419120077E-5</v>
      </c>
      <c r="O20" s="86">
        <v>1.4650940207172428E-5</v>
      </c>
      <c r="P20" s="86">
        <v>1.531337715858316E-5</v>
      </c>
      <c r="Q20" s="86">
        <v>9.6128121855605771E-7</v>
      </c>
      <c r="R20" s="86">
        <v>8.9422090276064931E-7</v>
      </c>
      <c r="S20" s="86">
        <v>1.2623374999999992E-6</v>
      </c>
      <c r="T20" s="86">
        <v>1.2424675E-6</v>
      </c>
      <c r="U20" s="86">
        <v>1.1509024999999998E-6</v>
      </c>
      <c r="V20" s="86">
        <v>1.1556950000000109E-6</v>
      </c>
      <c r="W20" s="86">
        <v>2.2954680825000018E-6</v>
      </c>
      <c r="X20" s="86">
        <v>3.7707147999999992E-6</v>
      </c>
      <c r="Y20" s="86">
        <v>3.3835436499999996E-6</v>
      </c>
      <c r="Z20" s="86">
        <v>3.4169866499999993E-6</v>
      </c>
      <c r="AA20" s="86">
        <v>4.5178056750000005E-6</v>
      </c>
      <c r="AB20" s="86">
        <v>4.5575586000000008E-6</v>
      </c>
      <c r="AC20" s="86">
        <v>5.0717722749999998E-6</v>
      </c>
      <c r="AD20" s="84" t="s">
        <v>587</v>
      </c>
    </row>
    <row r="21" spans="1:30" ht="14.4" x14ac:dyDescent="0.3">
      <c r="A21" s="89" t="s">
        <v>872</v>
      </c>
      <c r="B21" s="89" t="s">
        <v>169</v>
      </c>
      <c r="C21" s="89" t="s">
        <v>170</v>
      </c>
      <c r="D21" s="89" t="s">
        <v>171</v>
      </c>
      <c r="E21" s="89" t="s">
        <v>12</v>
      </c>
      <c r="F21" s="89" t="s">
        <v>13</v>
      </c>
      <c r="G21" s="89" t="s">
        <v>14</v>
      </c>
      <c r="H21" s="89" t="s">
        <v>20</v>
      </c>
      <c r="I21" s="89" t="s">
        <v>17</v>
      </c>
      <c r="J21" s="90">
        <v>1</v>
      </c>
      <c r="K21" s="91">
        <v>4.5805796573455864E-3</v>
      </c>
      <c r="L21" s="91">
        <v>3.6105593294076796E-2</v>
      </c>
      <c r="M21" s="91">
        <v>4.0710498205429033E-2</v>
      </c>
      <c r="N21" s="91">
        <v>3.1937425000869851E-2</v>
      </c>
      <c r="O21" s="91">
        <v>3.1071713991371281E-2</v>
      </c>
      <c r="P21" s="91">
        <v>3.247661027792316E-2</v>
      </c>
      <c r="Q21" s="91">
        <v>2.0386852083136872E-3</v>
      </c>
      <c r="R21" s="91">
        <v>1.8964636905747852E-3</v>
      </c>
      <c r="S21" s="91">
        <v>2.6771653699999985E-3</v>
      </c>
      <c r="T21" s="91">
        <v>2.6350250739999993E-3</v>
      </c>
      <c r="U21" s="91">
        <v>2.4408340220000001E-3</v>
      </c>
      <c r="V21" s="91">
        <v>2.450997956000023E-3</v>
      </c>
      <c r="W21" s="91">
        <v>4.8682287093660039E-3</v>
      </c>
      <c r="X21" s="91">
        <v>7.996931947839998E-3</v>
      </c>
      <c r="Y21" s="91">
        <v>7.1758193729199995E-3</v>
      </c>
      <c r="Z21" s="91">
        <v>7.24674528732E-3</v>
      </c>
      <c r="AA21" s="91">
        <v>9.5813622755400001E-3</v>
      </c>
      <c r="AB21" s="91">
        <v>9.6656702788800019E-3</v>
      </c>
      <c r="AC21" s="91">
        <v>1.0756214640819998E-2</v>
      </c>
      <c r="AD21" s="89" t="s">
        <v>587</v>
      </c>
    </row>
    <row r="22" spans="1:30" ht="14.4" x14ac:dyDescent="0.3">
      <c r="A22" s="84" t="s">
        <v>872</v>
      </c>
      <c r="B22" s="84" t="s">
        <v>169</v>
      </c>
      <c r="C22" s="84" t="s">
        <v>170</v>
      </c>
      <c r="D22" s="84" t="s">
        <v>171</v>
      </c>
      <c r="E22" s="84" t="s">
        <v>12</v>
      </c>
      <c r="F22" s="84" t="s">
        <v>13</v>
      </c>
      <c r="G22" s="84" t="s">
        <v>14</v>
      </c>
      <c r="H22" s="84" t="s">
        <v>20</v>
      </c>
      <c r="I22" s="84" t="s">
        <v>18</v>
      </c>
      <c r="J22" s="85">
        <v>298</v>
      </c>
      <c r="K22" s="86">
        <v>2.5745242132949544E-6</v>
      </c>
      <c r="L22" s="86">
        <v>2.0293222937825133E-5</v>
      </c>
      <c r="M22" s="86">
        <v>2.2881419210143063E-5</v>
      </c>
      <c r="N22" s="86">
        <v>1.7950495379591131E-5</v>
      </c>
      <c r="O22" s="86">
        <v>1.7463920726949532E-5</v>
      </c>
      <c r="P22" s="86">
        <v>1.8253545573031125E-5</v>
      </c>
      <c r="Q22" s="86">
        <v>1.1458472125188209E-6</v>
      </c>
      <c r="R22" s="86">
        <v>1.0659113160906939E-6</v>
      </c>
      <c r="S22" s="86">
        <v>1.5047062999999991E-6</v>
      </c>
      <c r="T22" s="86">
        <v>1.4810212599999997E-6</v>
      </c>
      <c r="U22" s="86">
        <v>1.3718757799999995E-6</v>
      </c>
      <c r="V22" s="86">
        <v>1.3775884400000131E-6</v>
      </c>
      <c r="W22" s="86">
        <v>2.7361979543400021E-6</v>
      </c>
      <c r="X22" s="86">
        <v>4.4946920415999989E-6</v>
      </c>
      <c r="Y22" s="86">
        <v>4.0331840307999994E-6</v>
      </c>
      <c r="Z22" s="86">
        <v>4.0730480867999997E-6</v>
      </c>
      <c r="AA22" s="86">
        <v>5.3852243646000013E-6</v>
      </c>
      <c r="AB22" s="86">
        <v>5.4326098512000003E-6</v>
      </c>
      <c r="AC22" s="86">
        <v>6.0455525517999994E-6</v>
      </c>
      <c r="AD22" s="84" t="s">
        <v>587</v>
      </c>
    </row>
    <row r="23" spans="1:30" ht="14.4" x14ac:dyDescent="0.3">
      <c r="A23" s="89" t="s">
        <v>872</v>
      </c>
      <c r="B23" s="89" t="s">
        <v>271</v>
      </c>
      <c r="C23" s="89" t="s">
        <v>170</v>
      </c>
      <c r="D23" s="89" t="s">
        <v>272</v>
      </c>
      <c r="E23" s="89" t="s">
        <v>273</v>
      </c>
      <c r="F23" s="89" t="s">
        <v>13</v>
      </c>
      <c r="G23" s="89" t="s">
        <v>274</v>
      </c>
      <c r="H23" s="89" t="s">
        <v>275</v>
      </c>
      <c r="I23" s="89" t="s">
        <v>16</v>
      </c>
      <c r="J23" s="90">
        <v>25</v>
      </c>
      <c r="K23" s="91">
        <v>4.1710954179510529E-4</v>
      </c>
      <c r="L23" s="91">
        <v>4.8296894313117452E-4</v>
      </c>
      <c r="M23" s="91">
        <v>3.280325061746937E-4</v>
      </c>
      <c r="N23" s="91">
        <v>2.5465635183280109E-4</v>
      </c>
      <c r="O23" s="91">
        <v>3.2929700668034626E-4</v>
      </c>
      <c r="P23" s="91">
        <v>2.6343760534427703E-4</v>
      </c>
      <c r="Q23" s="91">
        <v>2.8539073912296677E-4</v>
      </c>
      <c r="R23" s="91">
        <v>1.9373640559693705E-4</v>
      </c>
      <c r="S23" s="91">
        <v>2.6343760534427703E-4</v>
      </c>
      <c r="T23" s="91">
        <v>2.4148447156558726E-4</v>
      </c>
      <c r="U23" s="91">
        <v>3.2929700668034626E-4</v>
      </c>
      <c r="V23" s="91">
        <v>3.2929700668034626E-4</v>
      </c>
      <c r="W23" s="91">
        <v>3.51250140459036E-4</v>
      </c>
      <c r="X23" s="91">
        <v>1.8440632374099392E-4</v>
      </c>
      <c r="Y23" s="91">
        <v>1.0976566889344876E-4</v>
      </c>
      <c r="Z23" s="91">
        <v>1.2732817591640054E-4</v>
      </c>
      <c r="AA23" s="91">
        <v>2.6343760534427703E-4</v>
      </c>
      <c r="AB23" s="91">
        <v>1.2732817591640057E-4</v>
      </c>
      <c r="AC23" s="91">
        <v>1.141562956491867E-4</v>
      </c>
      <c r="AD23" s="89" t="s">
        <v>388</v>
      </c>
    </row>
    <row r="24" spans="1:30" ht="14.4" x14ac:dyDescent="0.3">
      <c r="A24" s="84" t="s">
        <v>872</v>
      </c>
      <c r="B24" s="84" t="s">
        <v>271</v>
      </c>
      <c r="C24" s="84" t="s">
        <v>170</v>
      </c>
      <c r="D24" s="84" t="s">
        <v>272</v>
      </c>
      <c r="E24" s="84" t="s">
        <v>273</v>
      </c>
      <c r="F24" s="84" t="s">
        <v>13</v>
      </c>
      <c r="G24" s="84" t="s">
        <v>274</v>
      </c>
      <c r="H24" s="84" t="s">
        <v>275</v>
      </c>
      <c r="I24" s="84" t="s">
        <v>18</v>
      </c>
      <c r="J24" s="85">
        <v>298</v>
      </c>
      <c r="K24" s="86">
        <v>4.0258669944920285E-4</v>
      </c>
      <c r="L24" s="86">
        <v>4.6615302041486638E-4</v>
      </c>
      <c r="M24" s="86">
        <v>3.1661113146577729E-4</v>
      </c>
      <c r="N24" s="86">
        <v>2.4578977440056592E-4</v>
      </c>
      <c r="O24" s="86">
        <v>3.1783160482831794E-4</v>
      </c>
      <c r="P24" s="86">
        <v>2.542652838626544E-4</v>
      </c>
      <c r="Q24" s="86">
        <v>2.7545405751787562E-4</v>
      </c>
      <c r="R24" s="86">
        <v>1.8699092750732707E-4</v>
      </c>
      <c r="S24" s="86">
        <v>2.542652838626544E-4</v>
      </c>
      <c r="T24" s="86">
        <v>2.3307651020743319E-4</v>
      </c>
      <c r="U24" s="86">
        <v>3.1783160482831794E-4</v>
      </c>
      <c r="V24" s="86">
        <v>3.1783160482831794E-4</v>
      </c>
      <c r="W24" s="86">
        <v>3.390203784835392E-4</v>
      </c>
      <c r="X24" s="86">
        <v>1.7798569870385809E-4</v>
      </c>
      <c r="Y24" s="86">
        <v>1.05943868276106E-4</v>
      </c>
      <c r="Z24" s="86">
        <v>1.2289488720028296E-4</v>
      </c>
      <c r="AA24" s="86">
        <v>2.542652838626544E-4</v>
      </c>
      <c r="AB24" s="86">
        <v>1.2289488720028299E-4</v>
      </c>
      <c r="AC24" s="86">
        <v>1.1018162300715024E-4</v>
      </c>
      <c r="AD24" s="84" t="s">
        <v>388</v>
      </c>
    </row>
    <row r="25" spans="1:30" ht="14.4" x14ac:dyDescent="0.3">
      <c r="A25" s="89" t="s">
        <v>872</v>
      </c>
      <c r="B25" s="89" t="s">
        <v>271</v>
      </c>
      <c r="C25" s="89" t="s">
        <v>170</v>
      </c>
      <c r="D25" s="89" t="s">
        <v>272</v>
      </c>
      <c r="E25" s="89" t="s">
        <v>273</v>
      </c>
      <c r="F25" s="89" t="s">
        <v>13</v>
      </c>
      <c r="G25" s="89" t="s">
        <v>274</v>
      </c>
      <c r="H25" s="89" t="s">
        <v>276</v>
      </c>
      <c r="I25" s="89" t="s">
        <v>16</v>
      </c>
      <c r="J25" s="90">
        <v>25</v>
      </c>
      <c r="K25" s="91">
        <v>9.8650471878866251E-4</v>
      </c>
      <c r="L25" s="91">
        <v>7.6995490246920017E-4</v>
      </c>
      <c r="M25" s="91">
        <v>8.1015617281437308E-4</v>
      </c>
      <c r="N25" s="91">
        <v>6.7371053966054986E-4</v>
      </c>
      <c r="O25" s="91">
        <v>7.2183272106487496E-4</v>
      </c>
      <c r="P25" s="91">
        <v>6.2558835825622498E-4</v>
      </c>
      <c r="Q25" s="91">
        <v>5.29343995447575E-4</v>
      </c>
      <c r="R25" s="91">
        <v>9.1415301904725966E-4</v>
      </c>
      <c r="S25" s="91">
        <v>8.1807708387352505E-4</v>
      </c>
      <c r="T25" s="91">
        <v>7.6995490246920017E-4</v>
      </c>
      <c r="U25" s="91">
        <v>8.6619926527785004E-4</v>
      </c>
      <c r="V25" s="91">
        <v>7.2183272106487496E-4</v>
      </c>
      <c r="W25" s="91">
        <v>8.6619926527785004E-4</v>
      </c>
      <c r="X25" s="91">
        <v>8.6619926527785004E-4</v>
      </c>
      <c r="Y25" s="91">
        <v>4.5716072334108746E-4</v>
      </c>
      <c r="Z25" s="91">
        <v>2.8873308842595E-4</v>
      </c>
      <c r="AA25" s="91">
        <v>4.8122181404999993E-4</v>
      </c>
      <c r="AB25" s="91">
        <v>3.8497745123460003E-4</v>
      </c>
      <c r="AC25" s="91">
        <v>3.1279421365285634E-4</v>
      </c>
      <c r="AD25" s="89" t="s">
        <v>389</v>
      </c>
    </row>
    <row r="26" spans="1:30" ht="14.4" x14ac:dyDescent="0.3">
      <c r="A26" s="84" t="s">
        <v>872</v>
      </c>
      <c r="B26" s="84" t="s">
        <v>271</v>
      </c>
      <c r="C26" s="84" t="s">
        <v>170</v>
      </c>
      <c r="D26" s="84" t="s">
        <v>272</v>
      </c>
      <c r="E26" s="84" t="s">
        <v>273</v>
      </c>
      <c r="F26" s="84" t="s">
        <v>13</v>
      </c>
      <c r="G26" s="84" t="s">
        <v>274</v>
      </c>
      <c r="H26" s="84" t="s">
        <v>276</v>
      </c>
      <c r="I26" s="84" t="s">
        <v>18</v>
      </c>
      <c r="J26" s="85">
        <v>298</v>
      </c>
      <c r="K26" s="86">
        <v>6.7195064274062043E-4</v>
      </c>
      <c r="L26" s="86">
        <v>5.2444928213902077E-4</v>
      </c>
      <c r="M26" s="86">
        <v>5.5183209028270442E-4</v>
      </c>
      <c r="N26" s="86">
        <v>4.5889312187164319E-4</v>
      </c>
      <c r="O26" s="86">
        <v>4.9167120200533201E-4</v>
      </c>
      <c r="P26" s="86">
        <v>4.2611504173795442E-4</v>
      </c>
      <c r="Q26" s="86">
        <v>3.6055888147057679E-4</v>
      </c>
      <c r="R26" s="86">
        <v>6.2266879925961926E-4</v>
      </c>
      <c r="S26" s="86">
        <v>5.5722736227270964E-4</v>
      </c>
      <c r="T26" s="86">
        <v>5.2444928213902077E-4</v>
      </c>
      <c r="U26" s="86">
        <v>5.900054424063983E-4</v>
      </c>
      <c r="V26" s="86">
        <v>4.9167120200533201E-4</v>
      </c>
      <c r="W26" s="86">
        <v>5.900054424063983E-4</v>
      </c>
      <c r="X26" s="86">
        <v>5.900054424063983E-4</v>
      </c>
      <c r="Y26" s="86">
        <v>3.1139176127004359E-4</v>
      </c>
      <c r="Z26" s="86">
        <v>1.966684808021328E-4</v>
      </c>
      <c r="AA26" s="86">
        <v>3.2778080133688802E-4</v>
      </c>
      <c r="AB26" s="86">
        <v>2.6222464106951039E-4</v>
      </c>
      <c r="AC26" s="86">
        <v>2.1305754438525988E-4</v>
      </c>
      <c r="AD26" s="84" t="s">
        <v>389</v>
      </c>
    </row>
    <row r="27" spans="1:30" ht="14.4" x14ac:dyDescent="0.3">
      <c r="A27" s="89" t="s">
        <v>872</v>
      </c>
      <c r="B27" s="89" t="s">
        <v>271</v>
      </c>
      <c r="C27" s="89" t="s">
        <v>170</v>
      </c>
      <c r="D27" s="89" t="s">
        <v>272</v>
      </c>
      <c r="E27" s="89" t="s">
        <v>273</v>
      </c>
      <c r="F27" s="89" t="s">
        <v>13</v>
      </c>
      <c r="G27" s="89" t="s">
        <v>274</v>
      </c>
      <c r="H27" s="89" t="s">
        <v>277</v>
      </c>
      <c r="I27" s="89" t="s">
        <v>16</v>
      </c>
      <c r="J27" s="90">
        <v>25</v>
      </c>
      <c r="K27" s="91">
        <v>7.2750904422238796E-3</v>
      </c>
      <c r="L27" s="91">
        <v>3.4738114337869498E-3</v>
      </c>
      <c r="M27" s="91">
        <v>3.3961642499227228E-3</v>
      </c>
      <c r="N27" s="91">
        <v>3.4900373046029397E-3</v>
      </c>
      <c r="O27" s="91">
        <v>3.5682165003527097E-3</v>
      </c>
      <c r="P27" s="91">
        <v>3.3363340556005622E-3</v>
      </c>
      <c r="Q27" s="91">
        <v>3.4715988150393153E-3</v>
      </c>
      <c r="R27" s="91">
        <v>3.1857358482406985E-3</v>
      </c>
      <c r="S27" s="91">
        <v>3.1013047752962222E-3</v>
      </c>
      <c r="T27" s="91">
        <v>2.7611515198264673E-3</v>
      </c>
      <c r="U27" s="91">
        <v>2.7734438462022181E-3</v>
      </c>
      <c r="V27" s="91">
        <v>2.6807105360235595E-3</v>
      </c>
      <c r="W27" s="91">
        <v>2.4100826785350485E-3</v>
      </c>
      <c r="X27" s="91">
        <v>2.3488177238783097E-3</v>
      </c>
      <c r="Y27" s="91">
        <v>1.9103160235414553E-3</v>
      </c>
      <c r="Z27" s="91">
        <v>1.6146216541075139E-3</v>
      </c>
      <c r="AA27" s="91">
        <v>1.4231563784788325E-3</v>
      </c>
      <c r="AB27" s="91">
        <v>1.6535637440658901E-3</v>
      </c>
      <c r="AC27" s="91">
        <v>3.4322783084856003E-3</v>
      </c>
      <c r="AD27" s="89" t="s">
        <v>390</v>
      </c>
    </row>
    <row r="28" spans="1:30" ht="14.4" x14ac:dyDescent="0.3">
      <c r="A28" s="84" t="s">
        <v>872</v>
      </c>
      <c r="B28" s="84" t="s">
        <v>271</v>
      </c>
      <c r="C28" s="84" t="s">
        <v>170</v>
      </c>
      <c r="D28" s="84" t="s">
        <v>272</v>
      </c>
      <c r="E28" s="84" t="s">
        <v>273</v>
      </c>
      <c r="F28" s="84" t="s">
        <v>13</v>
      </c>
      <c r="G28" s="84" t="s">
        <v>274</v>
      </c>
      <c r="H28" s="84" t="s">
        <v>277</v>
      </c>
      <c r="I28" s="84" t="s">
        <v>18</v>
      </c>
      <c r="J28" s="85">
        <v>298</v>
      </c>
      <c r="K28" s="86">
        <v>2.4088632797585736E-2</v>
      </c>
      <c r="L28" s="86">
        <v>1.1502175636316789E-2</v>
      </c>
      <c r="M28" s="86">
        <v>1.1245077183077459E-2</v>
      </c>
      <c r="N28" s="86">
        <v>1.1555901297463067E-2</v>
      </c>
      <c r="O28" s="86">
        <v>1.1814761301167861E-2</v>
      </c>
      <c r="P28" s="86">
        <v>1.1046972761877417E-2</v>
      </c>
      <c r="Q28" s="86">
        <v>1.1494849409796842E-2</v>
      </c>
      <c r="R28" s="86">
        <v>1.0548325364174757E-2</v>
      </c>
      <c r="S28" s="86">
        <v>1.0268764700425268E-2</v>
      </c>
      <c r="T28" s="86">
        <v>9.1424794767587508E-3</v>
      </c>
      <c r="U28" s="86">
        <v>9.1831807352028994E-3</v>
      </c>
      <c r="V28" s="86">
        <v>8.8761304415002334E-3</v>
      </c>
      <c r="W28" s="86">
        <v>7.9800515355938264E-3</v>
      </c>
      <c r="X28" s="86">
        <v>7.7771964635081825E-3</v>
      </c>
      <c r="Y28" s="86">
        <v>6.3252686112817078E-3</v>
      </c>
      <c r="Z28" s="86">
        <v>5.3461916991559919E-3</v>
      </c>
      <c r="AA28" s="86">
        <v>4.7122288976299102E-3</v>
      </c>
      <c r="AB28" s="86">
        <v>5.4751332859070577E-3</v>
      </c>
      <c r="AC28" s="86">
        <v>1.1364654843652322E-2</v>
      </c>
      <c r="AD28" s="84" t="s">
        <v>390</v>
      </c>
    </row>
    <row r="29" spans="1:30" ht="14.4" x14ac:dyDescent="0.3">
      <c r="A29" s="89" t="s">
        <v>872</v>
      </c>
      <c r="B29" s="89" t="s">
        <v>271</v>
      </c>
      <c r="C29" s="89" t="s">
        <v>170</v>
      </c>
      <c r="D29" s="89" t="s">
        <v>272</v>
      </c>
      <c r="E29" s="89" t="s">
        <v>273</v>
      </c>
      <c r="F29" s="89" t="s">
        <v>13</v>
      </c>
      <c r="G29" s="89" t="s">
        <v>274</v>
      </c>
      <c r="H29" s="89" t="s">
        <v>278</v>
      </c>
      <c r="I29" s="89" t="s">
        <v>16</v>
      </c>
      <c r="J29" s="90">
        <v>25</v>
      </c>
      <c r="K29" s="91">
        <v>3.6102055089782688E-3</v>
      </c>
      <c r="L29" s="91">
        <v>3.4174635310862049E-3</v>
      </c>
      <c r="M29" s="91">
        <v>3.0421281817533947E-3</v>
      </c>
      <c r="N29" s="91">
        <v>3.8919053228205153E-3</v>
      </c>
      <c r="O29" s="91">
        <v>3.1135242582564127E-3</v>
      </c>
      <c r="P29" s="91">
        <v>2.7354534554681334E-3</v>
      </c>
      <c r="Q29" s="91">
        <v>2.3351431936923087E-3</v>
      </c>
      <c r="R29" s="91">
        <v>2.6254793307747197E-3</v>
      </c>
      <c r="S29" s="91">
        <v>4.0401683827374869E-3</v>
      </c>
      <c r="T29" s="91">
        <v>3.6324449679658146E-3</v>
      </c>
      <c r="U29" s="91">
        <v>3.1505900232356547E-3</v>
      </c>
      <c r="V29" s="91">
        <v>3.9289710877997578E-3</v>
      </c>
      <c r="W29" s="91">
        <v>3.1505900232356547E-3</v>
      </c>
      <c r="X29" s="91">
        <v>2.9207822803643483E-3</v>
      </c>
      <c r="Y29" s="91">
        <v>1.6308936590866919E-3</v>
      </c>
      <c r="Z29" s="91">
        <v>1.7420909540244211E-3</v>
      </c>
      <c r="AA29" s="91">
        <v>1.6086542000991475E-3</v>
      </c>
      <c r="AB29" s="91">
        <v>1.349193845244445E-3</v>
      </c>
      <c r="AC29" s="91">
        <v>1.0897337881311351E-3</v>
      </c>
      <c r="AD29" s="89" t="s">
        <v>391</v>
      </c>
    </row>
    <row r="30" spans="1:30" ht="14.4" x14ac:dyDescent="0.3">
      <c r="A30" s="84" t="s">
        <v>872</v>
      </c>
      <c r="B30" s="84" t="s">
        <v>271</v>
      </c>
      <c r="C30" s="84" t="s">
        <v>170</v>
      </c>
      <c r="D30" s="84" t="s">
        <v>272</v>
      </c>
      <c r="E30" s="84" t="s">
        <v>273</v>
      </c>
      <c r="F30" s="84" t="s">
        <v>13</v>
      </c>
      <c r="G30" s="84" t="s">
        <v>274</v>
      </c>
      <c r="H30" s="84" t="s">
        <v>278</v>
      </c>
      <c r="I30" s="84" t="s">
        <v>18</v>
      </c>
      <c r="J30" s="85">
        <v>298</v>
      </c>
      <c r="K30" s="86">
        <v>2.3644862454407119E-3</v>
      </c>
      <c r="L30" s="86">
        <v>2.238250840139976E-3</v>
      </c>
      <c r="M30" s="86">
        <v>1.992426809148377E-3</v>
      </c>
      <c r="N30" s="86">
        <v>2.5489841454956336E-3</v>
      </c>
      <c r="O30" s="86">
        <v>2.0391873163965071E-3</v>
      </c>
      <c r="P30" s="86">
        <v>1.7915717136912169E-3</v>
      </c>
      <c r="Q30" s="86">
        <v>1.5293904872973802E-3</v>
      </c>
      <c r="R30" s="86">
        <v>1.7195447045513547E-3</v>
      </c>
      <c r="S30" s="86">
        <v>2.6460883034192771E-3</v>
      </c>
      <c r="T30" s="86">
        <v>2.3790518691292587E-3</v>
      </c>
      <c r="U30" s="86">
        <v>2.063463355877418E-3</v>
      </c>
      <c r="V30" s="86">
        <v>2.5732601849765445E-3</v>
      </c>
      <c r="W30" s="86">
        <v>2.063463355877418E-3</v>
      </c>
      <c r="X30" s="86">
        <v>1.9129519110957713E-3</v>
      </c>
      <c r="Y30" s="86">
        <v>1.0681457371600751E-3</v>
      </c>
      <c r="Z30" s="86">
        <v>1.1409738556028076E-3</v>
      </c>
      <c r="AA30" s="86">
        <v>1.0535801134715168E-3</v>
      </c>
      <c r="AB30" s="86">
        <v>8.8364783710514116E-4</v>
      </c>
      <c r="AC30" s="86">
        <v>7.137157557430291E-4</v>
      </c>
      <c r="AD30" s="84" t="s">
        <v>391</v>
      </c>
    </row>
    <row r="31" spans="1:30" ht="14.4" x14ac:dyDescent="0.3">
      <c r="A31" s="89" t="s">
        <v>872</v>
      </c>
      <c r="B31" s="89" t="s">
        <v>271</v>
      </c>
      <c r="C31" s="89" t="s">
        <v>170</v>
      </c>
      <c r="D31" s="89" t="s">
        <v>272</v>
      </c>
      <c r="E31" s="89" t="s">
        <v>279</v>
      </c>
      <c r="F31" s="89" t="s">
        <v>13</v>
      </c>
      <c r="G31" s="89" t="s">
        <v>274</v>
      </c>
      <c r="H31" s="89" t="s">
        <v>280</v>
      </c>
      <c r="I31" s="89" t="s">
        <v>16</v>
      </c>
      <c r="J31" s="90">
        <v>25</v>
      </c>
      <c r="K31" s="91">
        <v>9.5841793672557657E-3</v>
      </c>
      <c r="L31" s="91">
        <v>9.960029538520699E-3</v>
      </c>
      <c r="M31" s="91">
        <v>1.0241917166969396E-2</v>
      </c>
      <c r="N31" s="91">
        <v>1.0335879709785629E-2</v>
      </c>
      <c r="O31" s="91">
        <v>1.0711729881050562E-2</v>
      </c>
      <c r="P31" s="91">
        <v>1.1087580052315492E-2</v>
      </c>
      <c r="Q31" s="91">
        <v>1.1463430223580425E-2</v>
      </c>
      <c r="R31" s="91">
        <v>1.2213100975185459E-2</v>
      </c>
      <c r="S31" s="91">
        <v>1.3342681079905085E-2</v>
      </c>
      <c r="T31" s="91">
        <v>1.4094381422434949E-2</v>
      </c>
      <c r="U31" s="91">
        <v>1.4470231593699881E-2</v>
      </c>
      <c r="V31" s="91">
        <v>1.5034006850597281E-2</v>
      </c>
      <c r="W31" s="91">
        <v>1.5409857021862211E-2</v>
      </c>
      <c r="X31" s="91">
        <v>1.6537407535657009E-2</v>
      </c>
      <c r="Y31" s="91">
        <v>1.7477032963819337E-2</v>
      </c>
      <c r="Z31" s="91">
        <v>1.785288313508427E-2</v>
      </c>
      <c r="AA31" s="91">
        <v>1.82287333063492E-2</v>
      </c>
      <c r="AB31" s="91">
        <v>1.9356283820143996E-2</v>
      </c>
      <c r="AC31" s="91">
        <v>2.0483834333938796E-2</v>
      </c>
      <c r="AD31" s="89" t="s">
        <v>392</v>
      </c>
    </row>
    <row r="32" spans="1:30" ht="14.4" x14ac:dyDescent="0.3">
      <c r="A32" s="84" t="s">
        <v>872</v>
      </c>
      <c r="B32" s="84" t="s">
        <v>271</v>
      </c>
      <c r="C32" s="84" t="s">
        <v>170</v>
      </c>
      <c r="D32" s="84" t="s">
        <v>272</v>
      </c>
      <c r="E32" s="84" t="s">
        <v>279</v>
      </c>
      <c r="F32" s="84" t="s">
        <v>13</v>
      </c>
      <c r="G32" s="84" t="s">
        <v>274</v>
      </c>
      <c r="H32" s="84" t="s">
        <v>280</v>
      </c>
      <c r="I32" s="84" t="s">
        <v>18</v>
      </c>
      <c r="J32" s="85">
        <v>298</v>
      </c>
      <c r="K32" s="86">
        <v>1.9528789411570723E-2</v>
      </c>
      <c r="L32" s="86">
        <v>2.0294624290455848E-2</v>
      </c>
      <c r="M32" s="86">
        <v>2.0869000449619694E-2</v>
      </c>
      <c r="N32" s="86">
        <v>2.1060459169340972E-2</v>
      </c>
      <c r="O32" s="86">
        <v>2.18262940482261E-2</v>
      </c>
      <c r="P32" s="86">
        <v>2.2592128927111224E-2</v>
      </c>
      <c r="Q32" s="86">
        <v>2.3357963805996352E-2</v>
      </c>
      <c r="R32" s="86">
        <v>2.4885498055420629E-2</v>
      </c>
      <c r="S32" s="86">
        <v>2.7187138200421991E-2</v>
      </c>
      <c r="T32" s="86">
        <v>2.8718807958192243E-2</v>
      </c>
      <c r="U32" s="86">
        <v>2.9484642837077361E-2</v>
      </c>
      <c r="V32" s="86">
        <v>3.0633395155405051E-2</v>
      </c>
      <c r="W32" s="86">
        <v>3.1399230034290182E-2</v>
      </c>
      <c r="X32" s="86">
        <v>3.3696734670945562E-2</v>
      </c>
      <c r="Y32" s="86">
        <v>3.561132186815838E-2</v>
      </c>
      <c r="Z32" s="86">
        <v>3.6377156747043504E-2</v>
      </c>
      <c r="AA32" s="86">
        <v>3.7142991625928629E-2</v>
      </c>
      <c r="AB32" s="86">
        <v>3.9440496262584009E-2</v>
      </c>
      <c r="AC32" s="86">
        <v>4.1738000899239389E-2</v>
      </c>
      <c r="AD32" s="84" t="s">
        <v>392</v>
      </c>
    </row>
    <row r="33" spans="1:30" ht="14.4" x14ac:dyDescent="0.3">
      <c r="A33" s="89" t="s">
        <v>872</v>
      </c>
      <c r="B33" s="89" t="s">
        <v>271</v>
      </c>
      <c r="C33" s="89" t="s">
        <v>170</v>
      </c>
      <c r="D33" s="89" t="s">
        <v>272</v>
      </c>
      <c r="E33" s="89" t="s">
        <v>279</v>
      </c>
      <c r="F33" s="89" t="s">
        <v>13</v>
      </c>
      <c r="G33" s="89" t="s">
        <v>274</v>
      </c>
      <c r="H33" s="89" t="s">
        <v>281</v>
      </c>
      <c r="I33" s="89" t="s">
        <v>16</v>
      </c>
      <c r="J33" s="90">
        <v>25</v>
      </c>
      <c r="K33" s="91">
        <v>4.6026516807228003E-3</v>
      </c>
      <c r="L33" s="91">
        <v>4.6947047143372561E-3</v>
      </c>
      <c r="M33" s="91">
        <v>4.8327842647589402E-3</v>
      </c>
      <c r="N33" s="91">
        <v>4.9018240399697826E-3</v>
      </c>
      <c r="O33" s="91">
        <v>4.9248372983733951E-3</v>
      </c>
      <c r="P33" s="91">
        <v>4.9478505567770092E-3</v>
      </c>
      <c r="Q33" s="91">
        <v>4.9708638151806242E-3</v>
      </c>
      <c r="R33" s="91">
        <v>5.1293561258063131E-3</v>
      </c>
      <c r="S33" s="91">
        <v>5.2930494328312207E-3</v>
      </c>
      <c r="T33" s="91">
        <v>5.5231820168673597E-3</v>
      </c>
      <c r="U33" s="91">
        <v>5.8683808929215694E-3</v>
      </c>
      <c r="V33" s="91">
        <v>6.0985134769577102E-3</v>
      </c>
      <c r="W33" s="91">
        <v>6.2135797689757801E-3</v>
      </c>
      <c r="X33" s="91">
        <v>6.4437123530119199E-3</v>
      </c>
      <c r="Y33" s="91">
        <v>6.6738449370480598E-3</v>
      </c>
      <c r="Z33" s="91">
        <v>6.9039775210841996E-3</v>
      </c>
      <c r="AA33" s="91">
        <v>7.2491763971383998E-3</v>
      </c>
      <c r="AB33" s="91">
        <v>7.7094415652107003E-3</v>
      </c>
      <c r="AC33" s="91">
        <v>8.0546404412648997E-3</v>
      </c>
      <c r="AD33" s="89" t="s">
        <v>393</v>
      </c>
    </row>
    <row r="34" spans="1:30" ht="14.4" x14ac:dyDescent="0.3">
      <c r="A34" s="84" t="s">
        <v>872</v>
      </c>
      <c r="B34" s="84" t="s">
        <v>271</v>
      </c>
      <c r="C34" s="84" t="s">
        <v>170</v>
      </c>
      <c r="D34" s="84" t="s">
        <v>272</v>
      </c>
      <c r="E34" s="84" t="s">
        <v>279</v>
      </c>
      <c r="F34" s="84" t="s">
        <v>13</v>
      </c>
      <c r="G34" s="84" t="s">
        <v>274</v>
      </c>
      <c r="H34" s="84" t="s">
        <v>281</v>
      </c>
      <c r="I34" s="84" t="s">
        <v>18</v>
      </c>
      <c r="J34" s="85">
        <v>298</v>
      </c>
      <c r="K34" s="86">
        <v>6.69068390661168E-3</v>
      </c>
      <c r="L34" s="86">
        <v>6.8244975847439136E-3</v>
      </c>
      <c r="M34" s="86">
        <v>7.0252181019422634E-3</v>
      </c>
      <c r="N34" s="86">
        <v>7.1255783605414392E-3</v>
      </c>
      <c r="O34" s="86">
        <v>7.1590317800744978E-3</v>
      </c>
      <c r="P34" s="86">
        <v>7.1924851996075564E-3</v>
      </c>
      <c r="Q34" s="86">
        <v>7.2259386191406141E-3</v>
      </c>
      <c r="R34" s="86">
        <v>7.4563323194647875E-3</v>
      </c>
      <c r="S34" s="86">
        <v>7.6942864926034318E-3</v>
      </c>
      <c r="T34" s="86">
        <v>8.0288206879340161E-3</v>
      </c>
      <c r="U34" s="86">
        <v>8.5306219809298933E-3</v>
      </c>
      <c r="V34" s="86">
        <v>8.8651561762604757E-3</v>
      </c>
      <c r="W34" s="86">
        <v>9.0324232739257687E-3</v>
      </c>
      <c r="X34" s="86">
        <v>9.3669574692563512E-3</v>
      </c>
      <c r="Y34" s="86">
        <v>9.7014916645869354E-3</v>
      </c>
      <c r="Z34" s="86">
        <v>1.0036025859917521E-2</v>
      </c>
      <c r="AA34" s="86">
        <v>1.0537827152913395E-2</v>
      </c>
      <c r="AB34" s="86">
        <v>1.1206895543574564E-2</v>
      </c>
      <c r="AC34" s="86">
        <v>1.1708696836570441E-2</v>
      </c>
      <c r="AD34" s="84" t="s">
        <v>393</v>
      </c>
    </row>
    <row r="35" spans="1:30" ht="14.4" x14ac:dyDescent="0.3">
      <c r="A35" s="89" t="s">
        <v>872</v>
      </c>
      <c r="B35" s="89" t="s">
        <v>287</v>
      </c>
      <c r="C35" s="89" t="s">
        <v>170</v>
      </c>
      <c r="D35" s="89" t="s">
        <v>283</v>
      </c>
      <c r="E35" s="89" t="s">
        <v>288</v>
      </c>
      <c r="F35" s="89" t="s">
        <v>289</v>
      </c>
      <c r="G35" s="89" t="s">
        <v>290</v>
      </c>
      <c r="H35" s="89" t="s">
        <v>179</v>
      </c>
      <c r="I35" s="89" t="s">
        <v>18</v>
      </c>
      <c r="J35" s="90">
        <v>298</v>
      </c>
      <c r="K35" s="91">
        <v>0.5901187666690948</v>
      </c>
      <c r="L35" s="91">
        <v>0.59402937576576242</v>
      </c>
      <c r="M35" s="91">
        <v>0.60691077461409615</v>
      </c>
      <c r="N35" s="91">
        <v>0.59578633731142894</v>
      </c>
      <c r="O35" s="91">
        <v>0.57980731759472826</v>
      </c>
      <c r="P35" s="91">
        <v>0.55996309754234763</v>
      </c>
      <c r="Q35" s="91">
        <v>0.55211790881880118</v>
      </c>
      <c r="R35" s="91">
        <v>0.52620879997970638</v>
      </c>
      <c r="S35" s="91">
        <v>0.49956056303626634</v>
      </c>
      <c r="T35" s="91">
        <v>0.47258425037860174</v>
      </c>
      <c r="U35" s="91">
        <v>0.48660403242205225</v>
      </c>
      <c r="V35" s="91">
        <v>0.45540373829594155</v>
      </c>
      <c r="W35" s="91">
        <v>0.46931153671159054</v>
      </c>
      <c r="X35" s="91">
        <v>0.31089659059636349</v>
      </c>
      <c r="Y35" s="91">
        <v>0.4198085268272817</v>
      </c>
      <c r="Z35" s="91">
        <v>0.28079199023617424</v>
      </c>
      <c r="AA35" s="91">
        <v>0.36478185807231156</v>
      </c>
      <c r="AB35" s="91">
        <v>0.32868374258461763</v>
      </c>
      <c r="AC35" s="91">
        <v>0.31825330752537268</v>
      </c>
      <c r="AD35" s="89" t="s">
        <v>716</v>
      </c>
    </row>
    <row r="36" spans="1:30" ht="14.4" x14ac:dyDescent="0.3">
      <c r="A36" s="84" t="s">
        <v>872</v>
      </c>
      <c r="B36" s="84" t="s">
        <v>287</v>
      </c>
      <c r="C36" s="84" t="s">
        <v>170</v>
      </c>
      <c r="D36" s="84" t="s">
        <v>283</v>
      </c>
      <c r="E36" s="84" t="s">
        <v>291</v>
      </c>
      <c r="F36" s="84" t="s">
        <v>289</v>
      </c>
      <c r="G36" s="84" t="s">
        <v>292</v>
      </c>
      <c r="H36" s="84" t="s">
        <v>293</v>
      </c>
      <c r="I36" s="84" t="s">
        <v>18</v>
      </c>
      <c r="J36" s="85">
        <v>298</v>
      </c>
      <c r="K36" s="86">
        <v>4.1896545994257024E-2</v>
      </c>
      <c r="L36" s="86">
        <v>1.2865433679704432E-2</v>
      </c>
      <c r="M36" s="86">
        <v>2.0217716842321917E-2</v>
      </c>
      <c r="N36" s="86">
        <v>2.6971113854778191E-2</v>
      </c>
      <c r="O36" s="86">
        <v>1.026601294283447E-2</v>
      </c>
      <c r="P36" s="86">
        <v>1.5116566017189855E-2</v>
      </c>
      <c r="Q36" s="86">
        <v>9.7223432462342167E-3</v>
      </c>
      <c r="R36" s="86">
        <v>3.8014404566970835E-3</v>
      </c>
      <c r="S36" s="86">
        <v>1.3795618551231426E-2</v>
      </c>
      <c r="T36" s="86">
        <v>2.8279319062222551E-2</v>
      </c>
      <c r="U36" s="86">
        <v>2.8457710681419507E-4</v>
      </c>
      <c r="V36" s="86">
        <v>7.8577260836755361E-4</v>
      </c>
      <c r="W36" s="86">
        <v>2.2018622712310261E-2</v>
      </c>
      <c r="X36" s="86">
        <v>2.2018622712310261E-2</v>
      </c>
      <c r="Y36" s="86">
        <v>2.2018622712310261E-2</v>
      </c>
      <c r="Z36" s="86">
        <v>2.2018622712310261E-2</v>
      </c>
      <c r="AA36" s="86">
        <v>2.2018622712310261E-2</v>
      </c>
      <c r="AB36" s="86">
        <v>2.2018622712310261E-2</v>
      </c>
      <c r="AC36" s="86">
        <v>2.2018622712310261E-2</v>
      </c>
      <c r="AD36" s="84" t="s">
        <v>717</v>
      </c>
    </row>
    <row r="37" spans="1:30" ht="14.4" x14ac:dyDescent="0.3">
      <c r="A37" s="89" t="s">
        <v>872</v>
      </c>
      <c r="B37" s="89" t="s">
        <v>287</v>
      </c>
      <c r="C37" s="89" t="s">
        <v>170</v>
      </c>
      <c r="D37" s="89" t="s">
        <v>283</v>
      </c>
      <c r="E37" s="89" t="s">
        <v>291</v>
      </c>
      <c r="F37" s="89" t="s">
        <v>289</v>
      </c>
      <c r="G37" s="89" t="s">
        <v>292</v>
      </c>
      <c r="H37" s="89" t="s">
        <v>294</v>
      </c>
      <c r="I37" s="89" t="s">
        <v>18</v>
      </c>
      <c r="J37" s="90">
        <v>298</v>
      </c>
      <c r="K37" s="91">
        <v>2.2794733246526122</v>
      </c>
      <c r="L37" s="91">
        <v>2.3178005080582862</v>
      </c>
      <c r="M37" s="91">
        <v>2.3446553282596421</v>
      </c>
      <c r="N37" s="91">
        <v>2.2844819086757959</v>
      </c>
      <c r="O37" s="91">
        <v>2.2389315607188331</v>
      </c>
      <c r="P37" s="91">
        <v>2.1556811270656149</v>
      </c>
      <c r="Q37" s="91">
        <v>2.1173609030604226</v>
      </c>
      <c r="R37" s="91">
        <v>2.0040677672907443</v>
      </c>
      <c r="S37" s="91">
        <v>1.9539744633736511</v>
      </c>
      <c r="T37" s="91">
        <v>1.8945634682713692</v>
      </c>
      <c r="U37" s="91">
        <v>1.9611421543115026</v>
      </c>
      <c r="V37" s="91">
        <v>1.8741595012787104</v>
      </c>
      <c r="W37" s="91">
        <v>2.0165311307510891</v>
      </c>
      <c r="X37" s="91">
        <v>1.7347993421810248</v>
      </c>
      <c r="Y37" s="91">
        <v>1.7082245355149834</v>
      </c>
      <c r="Z37" s="91">
        <v>1.3230869491552026</v>
      </c>
      <c r="AA37" s="91">
        <v>1.4109272821354391</v>
      </c>
      <c r="AB37" s="91">
        <v>1.3375431020670674</v>
      </c>
      <c r="AC37" s="91">
        <v>1.4195758311662838</v>
      </c>
      <c r="AD37" s="89" t="s">
        <v>718</v>
      </c>
    </row>
    <row r="38" spans="1:30" ht="14.4" x14ac:dyDescent="0.3">
      <c r="A38" s="84" t="s">
        <v>872</v>
      </c>
      <c r="B38" s="84" t="s">
        <v>300</v>
      </c>
      <c r="C38" s="84" t="s">
        <v>170</v>
      </c>
      <c r="D38" s="84" t="s">
        <v>283</v>
      </c>
      <c r="E38" s="84" t="s">
        <v>291</v>
      </c>
      <c r="F38" s="84" t="s">
        <v>301</v>
      </c>
      <c r="G38" s="84" t="s">
        <v>292</v>
      </c>
      <c r="H38" s="84" t="s">
        <v>293</v>
      </c>
      <c r="I38" s="84" t="s">
        <v>18</v>
      </c>
      <c r="J38" s="85">
        <v>298</v>
      </c>
      <c r="K38" s="86">
        <v>1.7806032047559234E-2</v>
      </c>
      <c r="L38" s="86">
        <v>5.4678093138743828E-3</v>
      </c>
      <c r="M38" s="86">
        <v>8.5925296579868159E-3</v>
      </c>
      <c r="N38" s="86">
        <v>1.146272338828073E-2</v>
      </c>
      <c r="O38" s="86">
        <v>4.3630555007046498E-3</v>
      </c>
      <c r="P38" s="86">
        <v>6.424540557305688E-3</v>
      </c>
      <c r="Q38" s="86">
        <v>4.1319958796495427E-3</v>
      </c>
      <c r="R38" s="86">
        <v>1.6156121940962605E-3</v>
      </c>
      <c r="S38" s="86">
        <v>5.8631378842733577E-3</v>
      </c>
      <c r="T38" s="86">
        <v>1.2018710601444582E-2</v>
      </c>
      <c r="U38" s="86">
        <v>1.209452703960329E-4</v>
      </c>
      <c r="V38" s="86">
        <v>3.3395335855621034E-4</v>
      </c>
      <c r="W38" s="86">
        <v>9.35791465273186E-3</v>
      </c>
      <c r="X38" s="86">
        <v>9.35791465273186E-3</v>
      </c>
      <c r="Y38" s="86">
        <v>9.35791465273186E-3</v>
      </c>
      <c r="Z38" s="86">
        <v>9.35791465273186E-3</v>
      </c>
      <c r="AA38" s="86">
        <v>9.3579146527318514E-3</v>
      </c>
      <c r="AB38" s="86">
        <v>9.3579146527318514E-3</v>
      </c>
      <c r="AC38" s="86">
        <v>9.3579146527318514E-3</v>
      </c>
      <c r="AD38" s="84" t="s">
        <v>721</v>
      </c>
    </row>
    <row r="39" spans="1:30" ht="14.4" x14ac:dyDescent="0.3">
      <c r="A39" s="89" t="s">
        <v>872</v>
      </c>
      <c r="B39" s="89" t="s">
        <v>300</v>
      </c>
      <c r="C39" s="89" t="s">
        <v>170</v>
      </c>
      <c r="D39" s="89" t="s">
        <v>283</v>
      </c>
      <c r="E39" s="89" t="s">
        <v>291</v>
      </c>
      <c r="F39" s="89" t="s">
        <v>301</v>
      </c>
      <c r="G39" s="89" t="s">
        <v>292</v>
      </c>
      <c r="H39" s="89" t="s">
        <v>294</v>
      </c>
      <c r="I39" s="89" t="s">
        <v>18</v>
      </c>
      <c r="J39" s="90">
        <v>298</v>
      </c>
      <c r="K39" s="91">
        <v>0.73601898022777723</v>
      </c>
      <c r="L39" s="91">
        <v>0.71048898996265963</v>
      </c>
      <c r="M39" s="91">
        <v>0.72596905979191206</v>
      </c>
      <c r="N39" s="91">
        <v>0.71585346671918271</v>
      </c>
      <c r="O39" s="91">
        <v>0.7120799402953738</v>
      </c>
      <c r="P39" s="91">
        <v>0.69973846867807588</v>
      </c>
      <c r="Q39" s="91">
        <v>0.67429711832462813</v>
      </c>
      <c r="R39" s="91">
        <v>0.69317156059993956</v>
      </c>
      <c r="S39" s="91">
        <v>0.7070768014154809</v>
      </c>
      <c r="T39" s="91">
        <v>0.67539620750357976</v>
      </c>
      <c r="U39" s="91">
        <v>0.69636986788123612</v>
      </c>
      <c r="V39" s="91">
        <v>0.73985072355842807</v>
      </c>
      <c r="W39" s="91">
        <v>0.74107260375356887</v>
      </c>
      <c r="X39" s="91">
        <v>0.69877193068927101</v>
      </c>
      <c r="Y39" s="91">
        <v>0.63356033337511553</v>
      </c>
      <c r="Z39" s="91">
        <v>0.60900387535178846</v>
      </c>
      <c r="AA39" s="91">
        <v>0.63794577033236055</v>
      </c>
      <c r="AB39" s="91">
        <v>0.68293164251331362</v>
      </c>
      <c r="AC39" s="91">
        <v>0.66135767402175227</v>
      </c>
      <c r="AD39" s="89" t="s">
        <v>722</v>
      </c>
    </row>
    <row r="40" spans="1:30" ht="14.4" x14ac:dyDescent="0.3">
      <c r="A40" s="84" t="s">
        <v>872</v>
      </c>
      <c r="B40" s="84" t="s">
        <v>282</v>
      </c>
      <c r="C40" s="84" t="s">
        <v>170</v>
      </c>
      <c r="D40" s="84" t="s">
        <v>283</v>
      </c>
      <c r="E40" s="84" t="s">
        <v>284</v>
      </c>
      <c r="F40" s="84" t="s">
        <v>13</v>
      </c>
      <c r="G40" s="84" t="s">
        <v>285</v>
      </c>
      <c r="H40" s="84" t="s">
        <v>179</v>
      </c>
      <c r="I40" s="84" t="s">
        <v>17</v>
      </c>
      <c r="J40" s="85">
        <v>1</v>
      </c>
      <c r="K40" s="86">
        <v>2.4977114611472516E-3</v>
      </c>
      <c r="L40" s="86">
        <v>1.4752690757886551E-3</v>
      </c>
      <c r="M40" s="86">
        <v>2.2346430163779998E-3</v>
      </c>
      <c r="N40" s="86">
        <v>2.0406711009101149E-3</v>
      </c>
      <c r="O40" s="86">
        <v>8.3735455720715963E-3</v>
      </c>
      <c r="P40" s="86">
        <v>7.1786033265201143E-3</v>
      </c>
      <c r="Q40" s="86">
        <v>2.047578046301696E-3</v>
      </c>
      <c r="R40" s="86">
        <v>1.0939916100771157E-3</v>
      </c>
      <c r="S40" s="86">
        <v>1.3206856179701196E-3</v>
      </c>
      <c r="T40" s="86">
        <v>1.4567698433328969E-3</v>
      </c>
      <c r="U40" s="86">
        <v>3.1845511825329543E-3</v>
      </c>
      <c r="V40" s="86">
        <v>1.684204268237165E-3</v>
      </c>
      <c r="W40" s="86">
        <v>2.2984744992633629E-3</v>
      </c>
      <c r="X40" s="86">
        <v>2.411138146885147E-3</v>
      </c>
      <c r="Y40" s="86">
        <v>7.4128468517217078E-4</v>
      </c>
      <c r="Z40" s="86">
        <v>7.6711261386608939E-4</v>
      </c>
      <c r="AA40" s="86">
        <v>3.931820935488643E-4</v>
      </c>
      <c r="AB40" s="86">
        <v>3.9721948198990332E-4</v>
      </c>
      <c r="AC40" s="86">
        <v>5.6448006431806467E-4</v>
      </c>
      <c r="AD40" s="84" t="s">
        <v>714</v>
      </c>
    </row>
    <row r="41" spans="1:30" ht="14.4" x14ac:dyDescent="0.3">
      <c r="A41" s="89" t="s">
        <v>872</v>
      </c>
      <c r="B41" s="89" t="s">
        <v>282</v>
      </c>
      <c r="C41" s="89" t="s">
        <v>170</v>
      </c>
      <c r="D41" s="89" t="s">
        <v>283</v>
      </c>
      <c r="E41" s="89" t="s">
        <v>284</v>
      </c>
      <c r="F41" s="89" t="s">
        <v>13</v>
      </c>
      <c r="G41" s="89" t="s">
        <v>286</v>
      </c>
      <c r="H41" s="89" t="s">
        <v>179</v>
      </c>
      <c r="I41" s="89" t="s">
        <v>17</v>
      </c>
      <c r="J41" s="90">
        <v>1</v>
      </c>
      <c r="K41" s="91">
        <v>0.26298019711117693</v>
      </c>
      <c r="L41" s="91">
        <v>0.16120297198952954</v>
      </c>
      <c r="M41" s="91">
        <v>0.23107993022331402</v>
      </c>
      <c r="N41" s="91">
        <v>0.20720660409241165</v>
      </c>
      <c r="O41" s="91">
        <v>0.22713287344613634</v>
      </c>
      <c r="P41" s="91">
        <v>0.29078452301871938</v>
      </c>
      <c r="Q41" s="91">
        <v>0.48257158538043243</v>
      </c>
      <c r="R41" s="91">
        <v>0.25542971529402342</v>
      </c>
      <c r="S41" s="91">
        <v>0.16951217602078014</v>
      </c>
      <c r="T41" s="91">
        <v>0.16834545224187558</v>
      </c>
      <c r="U41" s="91">
        <v>0.17429401979281789</v>
      </c>
      <c r="V41" s="91">
        <v>0.17038965027580918</v>
      </c>
      <c r="W41" s="91">
        <v>0.22663280027701685</v>
      </c>
      <c r="X41" s="91">
        <v>0.20333244771453093</v>
      </c>
      <c r="Y41" s="91">
        <v>0.16509197384054203</v>
      </c>
      <c r="Z41" s="91">
        <v>0.1703554433468506</v>
      </c>
      <c r="AA41" s="91">
        <v>9.3411735718292616E-2</v>
      </c>
      <c r="AB41" s="91">
        <v>9.4370933678307414E-2</v>
      </c>
      <c r="AC41" s="91">
        <v>0.13410850456182016</v>
      </c>
      <c r="AD41" s="89" t="s">
        <v>715</v>
      </c>
    </row>
    <row r="42" spans="1:30" ht="14.4" x14ac:dyDescent="0.3">
      <c r="A42" s="84" t="s">
        <v>872</v>
      </c>
      <c r="B42" s="84" t="s">
        <v>287</v>
      </c>
      <c r="C42" s="84" t="s">
        <v>170</v>
      </c>
      <c r="D42" s="84" t="s">
        <v>283</v>
      </c>
      <c r="E42" s="84" t="s">
        <v>295</v>
      </c>
      <c r="F42" s="84" t="s">
        <v>289</v>
      </c>
      <c r="G42" s="84" t="s">
        <v>296</v>
      </c>
      <c r="H42" s="84" t="s">
        <v>995</v>
      </c>
      <c r="I42" s="84" t="s">
        <v>18</v>
      </c>
      <c r="J42" s="85">
        <v>298</v>
      </c>
      <c r="K42" s="86">
        <v>6.9422846234729635E-2</v>
      </c>
      <c r="L42" s="86">
        <v>7.0432398889884784E-2</v>
      </c>
      <c r="M42" s="86">
        <v>7.8546632205677647E-2</v>
      </c>
      <c r="N42" s="86">
        <v>8.6517587810380187E-2</v>
      </c>
      <c r="O42" s="86">
        <v>8.1734885898800014E-2</v>
      </c>
      <c r="P42" s="86">
        <v>8.5935261077010563E-2</v>
      </c>
      <c r="Q42" s="86">
        <v>9.245818680350644E-2</v>
      </c>
      <c r="R42" s="86">
        <v>9.0520425231848833E-2</v>
      </c>
      <c r="S42" s="86">
        <v>8.906911718260864E-2</v>
      </c>
      <c r="T42" s="86">
        <v>8.4082417900518805E-2</v>
      </c>
      <c r="U42" s="86">
        <v>8.1206965619269891E-2</v>
      </c>
      <c r="V42" s="86">
        <v>8.1279627301978463E-2</v>
      </c>
      <c r="W42" s="86">
        <v>8.4866162771513265E-2</v>
      </c>
      <c r="X42" s="86">
        <v>8.5100311182596158E-2</v>
      </c>
      <c r="Y42" s="86">
        <v>9.3794348382231912E-2</v>
      </c>
      <c r="Z42" s="86">
        <v>8.73640076497951E-2</v>
      </c>
      <c r="AA42" s="86">
        <v>8.73640076497951E-2</v>
      </c>
      <c r="AB42" s="86">
        <v>8.73640076497951E-2</v>
      </c>
      <c r="AC42" s="86">
        <v>8.73640076497951E-2</v>
      </c>
      <c r="AD42" s="84" t="s">
        <v>996</v>
      </c>
    </row>
    <row r="43" spans="1:30" ht="14.4" x14ac:dyDescent="0.3">
      <c r="A43" s="89" t="s">
        <v>872</v>
      </c>
      <c r="B43" s="89" t="s">
        <v>287</v>
      </c>
      <c r="C43" s="89" t="s">
        <v>170</v>
      </c>
      <c r="D43" s="89" t="s">
        <v>283</v>
      </c>
      <c r="E43" s="89" t="s">
        <v>295</v>
      </c>
      <c r="F43" s="89" t="s">
        <v>289</v>
      </c>
      <c r="G43" s="89" t="s">
        <v>296</v>
      </c>
      <c r="H43" s="89" t="s">
        <v>230</v>
      </c>
      <c r="I43" s="89" t="s">
        <v>18</v>
      </c>
      <c r="J43" s="90">
        <v>298</v>
      </c>
      <c r="K43" s="91">
        <v>0.63353679454577394</v>
      </c>
      <c r="L43" s="91">
        <v>0.64024284221562944</v>
      </c>
      <c r="M43" s="91">
        <v>0.69273656906723635</v>
      </c>
      <c r="N43" s="91">
        <v>0.70620406244379796</v>
      </c>
      <c r="O43" s="91">
        <v>0.68535374232036972</v>
      </c>
      <c r="P43" s="91">
        <v>0.70221473471038176</v>
      </c>
      <c r="Q43" s="91">
        <v>0.72105783229789211</v>
      </c>
      <c r="R43" s="91">
        <v>0.75370828685355162</v>
      </c>
      <c r="S43" s="91">
        <v>0.73098579954587806</v>
      </c>
      <c r="T43" s="91">
        <v>0.71322720086768554</v>
      </c>
      <c r="U43" s="91">
        <v>0.73263624560216134</v>
      </c>
      <c r="V43" s="91">
        <v>0.73014611498649085</v>
      </c>
      <c r="W43" s="91">
        <v>0.73323354711846089</v>
      </c>
      <c r="X43" s="91">
        <v>0.71067854714360246</v>
      </c>
      <c r="Y43" s="91">
        <v>0.72582480622625922</v>
      </c>
      <c r="Z43" s="91">
        <v>0.70892280413204556</v>
      </c>
      <c r="AA43" s="91">
        <v>0.70499644497494951</v>
      </c>
      <c r="AB43" s="91">
        <v>0.71156591859247509</v>
      </c>
      <c r="AC43" s="91">
        <v>0.70800808899951273</v>
      </c>
      <c r="AD43" s="89" t="s">
        <v>991</v>
      </c>
    </row>
    <row r="44" spans="1:30" ht="14.4" x14ac:dyDescent="0.3">
      <c r="A44" s="84" t="s">
        <v>872</v>
      </c>
      <c r="B44" s="84" t="s">
        <v>287</v>
      </c>
      <c r="C44" s="84" t="s">
        <v>170</v>
      </c>
      <c r="D44" s="84" t="s">
        <v>283</v>
      </c>
      <c r="E44" s="84" t="s">
        <v>295</v>
      </c>
      <c r="F44" s="84" t="s">
        <v>289</v>
      </c>
      <c r="G44" s="84" t="s">
        <v>296</v>
      </c>
      <c r="H44" s="84" t="s">
        <v>249</v>
      </c>
      <c r="I44" s="84" t="s">
        <v>18</v>
      </c>
      <c r="J44" s="85">
        <v>298</v>
      </c>
      <c r="K44" s="86">
        <v>0.18102637861517396</v>
      </c>
      <c r="L44" s="86">
        <v>0.18774817815803349</v>
      </c>
      <c r="M44" s="86">
        <v>0.19357967057925668</v>
      </c>
      <c r="N44" s="86">
        <v>0.19693178466864764</v>
      </c>
      <c r="O44" s="86">
        <v>0.17661826068340233</v>
      </c>
      <c r="P44" s="86">
        <v>0.18487249313593931</v>
      </c>
      <c r="Q44" s="86">
        <v>0.19041475330416377</v>
      </c>
      <c r="R44" s="86">
        <v>0.18906741363131513</v>
      </c>
      <c r="S44" s="86">
        <v>0.18391904810866946</v>
      </c>
      <c r="T44" s="86">
        <v>0.18060783239049172</v>
      </c>
      <c r="U44" s="86">
        <v>0.17497087730322622</v>
      </c>
      <c r="V44" s="86">
        <v>0.17515430272902302</v>
      </c>
      <c r="W44" s="86">
        <v>0.19241030915896248</v>
      </c>
      <c r="X44" s="86">
        <v>0.17915097136498823</v>
      </c>
      <c r="Y44" s="86">
        <v>0.17274626884461425</v>
      </c>
      <c r="Z44" s="86">
        <v>0.16872359316208951</v>
      </c>
      <c r="AA44" s="86">
        <v>0.16778911987223502</v>
      </c>
      <c r="AB44" s="86">
        <v>0.16935265427608251</v>
      </c>
      <c r="AC44" s="86">
        <v>0.16850589100470209</v>
      </c>
      <c r="AD44" s="84" t="s">
        <v>992</v>
      </c>
    </row>
    <row r="45" spans="1:30" ht="14.4" x14ac:dyDescent="0.3">
      <c r="A45" s="89" t="s">
        <v>872</v>
      </c>
      <c r="B45" s="89" t="s">
        <v>287</v>
      </c>
      <c r="C45" s="89" t="s">
        <v>170</v>
      </c>
      <c r="D45" s="89" t="s">
        <v>283</v>
      </c>
      <c r="E45" s="89" t="s">
        <v>295</v>
      </c>
      <c r="F45" s="89" t="s">
        <v>289</v>
      </c>
      <c r="G45" s="89" t="s">
        <v>296</v>
      </c>
      <c r="H45" s="89" t="s">
        <v>265</v>
      </c>
      <c r="I45" s="89" t="s">
        <v>18</v>
      </c>
      <c r="J45" s="90">
        <v>298</v>
      </c>
      <c r="K45" s="91">
        <v>9.9247081129433729E-2</v>
      </c>
      <c r="L45" s="91">
        <v>9.9179972190565166E-2</v>
      </c>
      <c r="M45" s="91">
        <v>9.65452698185469E-2</v>
      </c>
      <c r="N45" s="91">
        <v>9.1365177449570512E-2</v>
      </c>
      <c r="O45" s="91">
        <v>8.3594754895416956E-2</v>
      </c>
      <c r="P45" s="91">
        <v>7.9832931516559374E-2</v>
      </c>
      <c r="Q45" s="91">
        <v>8.2725815110829784E-2</v>
      </c>
      <c r="R45" s="91">
        <v>8.4653906947363397E-2</v>
      </c>
      <c r="S45" s="91">
        <v>8.1124799712571957E-2</v>
      </c>
      <c r="T45" s="91">
        <v>7.8816281427571827E-2</v>
      </c>
      <c r="U45" s="91">
        <v>7.9715371349126721E-2</v>
      </c>
      <c r="V45" s="91">
        <v>7.6279194737552E-2</v>
      </c>
      <c r="W45" s="91">
        <v>7.5225300852446803E-2</v>
      </c>
      <c r="X45" s="91">
        <v>6.5895089290870359E-2</v>
      </c>
      <c r="Y45" s="91">
        <v>5.7410384155691885E-2</v>
      </c>
      <c r="Z45" s="91">
        <v>5.5544186561220184E-2</v>
      </c>
      <c r="AA45" s="91">
        <v>5.5544186561220184E-2</v>
      </c>
      <c r="AB45" s="91">
        <v>5.5544186561220184E-2</v>
      </c>
      <c r="AC45" s="91">
        <v>5.5544186561220184E-2</v>
      </c>
      <c r="AD45" s="89" t="s">
        <v>997</v>
      </c>
    </row>
    <row r="46" spans="1:30" ht="14.4" x14ac:dyDescent="0.3">
      <c r="A46" s="84" t="s">
        <v>872</v>
      </c>
      <c r="B46" s="84" t="s">
        <v>287</v>
      </c>
      <c r="C46" s="84" t="s">
        <v>170</v>
      </c>
      <c r="D46" s="84" t="s">
        <v>283</v>
      </c>
      <c r="E46" s="84" t="s">
        <v>295</v>
      </c>
      <c r="F46" s="84" t="s">
        <v>289</v>
      </c>
      <c r="G46" s="84" t="s">
        <v>296</v>
      </c>
      <c r="H46" s="84" t="s">
        <v>298</v>
      </c>
      <c r="I46" s="84" t="s">
        <v>18</v>
      </c>
      <c r="J46" s="85">
        <v>298</v>
      </c>
      <c r="K46" s="86">
        <v>1.4170970658247036E-2</v>
      </c>
      <c r="L46" s="86">
        <v>1.5484873012998645E-2</v>
      </c>
      <c r="M46" s="86">
        <v>1.5453005666326238E-2</v>
      </c>
      <c r="N46" s="86">
        <v>1.6207697344901073E-2</v>
      </c>
      <c r="O46" s="86">
        <v>1.657343595450456E-2</v>
      </c>
      <c r="P46" s="86">
        <v>1.7897367987703777E-2</v>
      </c>
      <c r="Q46" s="86">
        <v>1.7611180140860598E-2</v>
      </c>
      <c r="R46" s="86">
        <v>1.7003487116269672E-2</v>
      </c>
      <c r="S46" s="86">
        <v>1.6962868527531351E-2</v>
      </c>
      <c r="T46" s="86">
        <v>1.7730343961313275E-2</v>
      </c>
      <c r="U46" s="86">
        <v>1.734877815051834E-2</v>
      </c>
      <c r="V46" s="86">
        <v>1.7384905395202731E-2</v>
      </c>
      <c r="W46" s="86">
        <v>1.727333955535891E-2</v>
      </c>
      <c r="X46" s="86">
        <v>1.7045042694601206E-2</v>
      </c>
      <c r="Y46" s="86">
        <v>1.7283669917498988E-2</v>
      </c>
      <c r="Z46" s="86">
        <v>1.7398782570858359E-2</v>
      </c>
      <c r="AA46" s="86">
        <v>1.7398782570858359E-2</v>
      </c>
      <c r="AB46" s="86">
        <v>1.7398782570858359E-2</v>
      </c>
      <c r="AC46" s="86">
        <v>1.7398782570858359E-2</v>
      </c>
      <c r="AD46" s="84" t="s">
        <v>994</v>
      </c>
    </row>
    <row r="47" spans="1:30" ht="14.4" x14ac:dyDescent="0.3">
      <c r="A47" s="89" t="s">
        <v>872</v>
      </c>
      <c r="B47" s="89" t="s">
        <v>287</v>
      </c>
      <c r="C47" s="89" t="s">
        <v>170</v>
      </c>
      <c r="D47" s="89" t="s">
        <v>283</v>
      </c>
      <c r="E47" s="89" t="s">
        <v>295</v>
      </c>
      <c r="F47" s="89" t="s">
        <v>289</v>
      </c>
      <c r="G47" s="89" t="s">
        <v>296</v>
      </c>
      <c r="H47" s="89" t="s">
        <v>246</v>
      </c>
      <c r="I47" s="89" t="s">
        <v>18</v>
      </c>
      <c r="J47" s="90">
        <v>298</v>
      </c>
      <c r="K47" s="91">
        <v>2.9927233650091948E-3</v>
      </c>
      <c r="L47" s="91">
        <v>2.2257246026377584E-3</v>
      </c>
      <c r="M47" s="91">
        <v>3.1991610180338742E-3</v>
      </c>
      <c r="N47" s="91">
        <v>2.9984713048700129E-3</v>
      </c>
      <c r="O47" s="91">
        <v>3.1947987945064723E-3</v>
      </c>
      <c r="P47" s="91">
        <v>3.163881862171012E-3</v>
      </c>
      <c r="Q47" s="91">
        <v>3.1665387426399066E-3</v>
      </c>
      <c r="R47" s="91">
        <v>3.5822001683575655E-3</v>
      </c>
      <c r="S47" s="91">
        <v>1.8095826571063018E-3</v>
      </c>
      <c r="T47" s="91">
        <v>2.5153803262449432E-3</v>
      </c>
      <c r="U47" s="91">
        <v>2.3769938719293477E-3</v>
      </c>
      <c r="V47" s="91">
        <v>2.5099500289596718E-3</v>
      </c>
      <c r="W47" s="91">
        <v>2.4701608880679012E-3</v>
      </c>
      <c r="X47" s="91">
        <v>2.2803115490420615E-3</v>
      </c>
      <c r="Y47" s="91">
        <v>2.530666890568108E-3</v>
      </c>
      <c r="Z47" s="91">
        <v>2.1855759509451823E-3</v>
      </c>
      <c r="AA47" s="91">
        <v>2.047539575096013E-3</v>
      </c>
      <c r="AB47" s="91">
        <v>2.1855759509451823E-3</v>
      </c>
      <c r="AC47" s="91">
        <v>2.3236123267943516E-3</v>
      </c>
      <c r="AD47" s="89" t="s">
        <v>993</v>
      </c>
    </row>
    <row r="48" spans="1:30" ht="14.4" x14ac:dyDescent="0.3">
      <c r="A48" s="84" t="s">
        <v>872</v>
      </c>
      <c r="B48" s="84" t="s">
        <v>287</v>
      </c>
      <c r="C48" s="84" t="s">
        <v>170</v>
      </c>
      <c r="D48" s="84" t="s">
        <v>283</v>
      </c>
      <c r="E48" s="84" t="s">
        <v>295</v>
      </c>
      <c r="F48" s="84" t="s">
        <v>289</v>
      </c>
      <c r="G48" s="84" t="s">
        <v>297</v>
      </c>
      <c r="H48" s="84" t="s">
        <v>995</v>
      </c>
      <c r="I48" s="84" t="s">
        <v>18</v>
      </c>
      <c r="J48" s="85">
        <v>298</v>
      </c>
      <c r="K48" s="86">
        <v>0.99580074693139931</v>
      </c>
      <c r="L48" s="86">
        <v>0.98659935656030262</v>
      </c>
      <c r="M48" s="86">
        <v>0.98068991998586519</v>
      </c>
      <c r="N48" s="86">
        <v>0.96928057669963319</v>
      </c>
      <c r="O48" s="86">
        <v>0.96728965882535323</v>
      </c>
      <c r="P48" s="86">
        <v>0.9955224158538134</v>
      </c>
      <c r="Q48" s="86">
        <v>0.96407872878193168</v>
      </c>
      <c r="R48" s="86">
        <v>0.82647261575770614</v>
      </c>
      <c r="S48" s="86">
        <v>0.79785882541172648</v>
      </c>
      <c r="T48" s="86">
        <v>0.7966875464970361</v>
      </c>
      <c r="U48" s="86">
        <v>0.78727620369708529</v>
      </c>
      <c r="V48" s="86">
        <v>0.76454944910295919</v>
      </c>
      <c r="W48" s="86">
        <v>0.77826993326301941</v>
      </c>
      <c r="X48" s="86">
        <v>0.76697756743713585</v>
      </c>
      <c r="Y48" s="86">
        <v>0.76708385940560475</v>
      </c>
      <c r="Z48" s="86">
        <v>0.71449422398077878</v>
      </c>
      <c r="AA48" s="86">
        <v>0.71449422398077878</v>
      </c>
      <c r="AB48" s="86">
        <v>0.71449422398077878</v>
      </c>
      <c r="AC48" s="86">
        <v>0.71449422398077878</v>
      </c>
      <c r="AD48" s="84" t="s">
        <v>1001</v>
      </c>
    </row>
    <row r="49" spans="1:30" ht="14.4" x14ac:dyDescent="0.3">
      <c r="A49" s="89" t="s">
        <v>872</v>
      </c>
      <c r="B49" s="89" t="s">
        <v>287</v>
      </c>
      <c r="C49" s="89" t="s">
        <v>170</v>
      </c>
      <c r="D49" s="89" t="s">
        <v>283</v>
      </c>
      <c r="E49" s="89" t="s">
        <v>295</v>
      </c>
      <c r="F49" s="89" t="s">
        <v>289</v>
      </c>
      <c r="G49" s="89" t="s">
        <v>297</v>
      </c>
      <c r="H49" s="89" t="s">
        <v>230</v>
      </c>
      <c r="I49" s="89" t="s">
        <v>18</v>
      </c>
      <c r="J49" s="90">
        <v>298</v>
      </c>
      <c r="K49" s="91">
        <v>0.25177979227069974</v>
      </c>
      <c r="L49" s="91">
        <v>0.25236872440281344</v>
      </c>
      <c r="M49" s="91">
        <v>0.27089519473702689</v>
      </c>
      <c r="N49" s="91">
        <v>0.27365585058145231</v>
      </c>
      <c r="O49" s="91">
        <v>0.26298762038194889</v>
      </c>
      <c r="P49" s="91">
        <v>0.2671000269778096</v>
      </c>
      <c r="Q49" s="91">
        <v>0.27063801629651901</v>
      </c>
      <c r="R49" s="91">
        <v>0.28053667328714155</v>
      </c>
      <c r="S49" s="91">
        <v>0.27201308806122443</v>
      </c>
      <c r="T49" s="91">
        <v>0.26502870326442757</v>
      </c>
      <c r="U49" s="91">
        <v>0.27224602214989324</v>
      </c>
      <c r="V49" s="91">
        <v>0.27132069507411816</v>
      </c>
      <c r="W49" s="91">
        <v>0.27246797808343276</v>
      </c>
      <c r="X49" s="91">
        <v>0.26408658955726372</v>
      </c>
      <c r="Y49" s="91">
        <v>0.26971490621571037</v>
      </c>
      <c r="Z49" s="91">
        <v>0.26343415930461905</v>
      </c>
      <c r="AA49" s="91">
        <v>0.26197513285258667</v>
      </c>
      <c r="AB49" s="91">
        <v>0.26441633484160382</v>
      </c>
      <c r="AC49" s="91">
        <v>0.26309425316739576</v>
      </c>
      <c r="AD49" s="89" t="s">
        <v>998</v>
      </c>
    </row>
    <row r="50" spans="1:30" ht="14.4" x14ac:dyDescent="0.3">
      <c r="A50" s="84" t="s">
        <v>872</v>
      </c>
      <c r="B50" s="84" t="s">
        <v>287</v>
      </c>
      <c r="C50" s="84" t="s">
        <v>170</v>
      </c>
      <c r="D50" s="84" t="s">
        <v>283</v>
      </c>
      <c r="E50" s="84" t="s">
        <v>295</v>
      </c>
      <c r="F50" s="84" t="s">
        <v>289</v>
      </c>
      <c r="G50" s="84" t="s">
        <v>297</v>
      </c>
      <c r="H50" s="84" t="s">
        <v>249</v>
      </c>
      <c r="I50" s="84" t="s">
        <v>18</v>
      </c>
      <c r="J50" s="85">
        <v>298</v>
      </c>
      <c r="K50" s="86">
        <v>5.5004426376157781E-2</v>
      </c>
      <c r="L50" s="86">
        <v>5.6508159964103737E-2</v>
      </c>
      <c r="M50" s="86">
        <v>5.7709113558047094E-2</v>
      </c>
      <c r="N50" s="86">
        <v>5.8708430955712453E-2</v>
      </c>
      <c r="O50" s="86">
        <v>5.2652653203220309E-2</v>
      </c>
      <c r="P50" s="86">
        <v>5.5113368403905245E-2</v>
      </c>
      <c r="Q50" s="86">
        <v>5.6765602445110343E-2</v>
      </c>
      <c r="R50" s="86">
        <v>5.6363939512484029E-2</v>
      </c>
      <c r="S50" s="86">
        <v>5.4829131597501836E-2</v>
      </c>
      <c r="T50" s="86">
        <v>5.3842006641024238E-2</v>
      </c>
      <c r="U50" s="86">
        <v>5.2161542570188582E-2</v>
      </c>
      <c r="V50" s="86">
        <v>5.2216224545289937E-2</v>
      </c>
      <c r="W50" s="86">
        <v>5.7360508713373885E-2</v>
      </c>
      <c r="X50" s="86">
        <v>5.3407693688080876E-2</v>
      </c>
      <c r="Y50" s="86">
        <v>5.1498352154707182E-2</v>
      </c>
      <c r="Z50" s="86">
        <v>5.1498352154707182E-2</v>
      </c>
      <c r="AA50" s="86">
        <v>5.1213129242735043E-2</v>
      </c>
      <c r="AB50" s="86">
        <v>5.1690356190231268E-2</v>
      </c>
      <c r="AC50" s="86">
        <v>5.143190440928011E-2</v>
      </c>
      <c r="AD50" s="84" t="s">
        <v>999</v>
      </c>
    </row>
    <row r="51" spans="1:30" ht="14.4" x14ac:dyDescent="0.3">
      <c r="A51" s="89" t="s">
        <v>872</v>
      </c>
      <c r="B51" s="89" t="s">
        <v>287</v>
      </c>
      <c r="C51" s="89" t="s">
        <v>170</v>
      </c>
      <c r="D51" s="89" t="s">
        <v>283</v>
      </c>
      <c r="E51" s="89" t="s">
        <v>295</v>
      </c>
      <c r="F51" s="89" t="s">
        <v>289</v>
      </c>
      <c r="G51" s="89" t="s">
        <v>297</v>
      </c>
      <c r="H51" s="89" t="s">
        <v>265</v>
      </c>
      <c r="I51" s="89" t="s">
        <v>18</v>
      </c>
      <c r="J51" s="90">
        <v>298</v>
      </c>
      <c r="K51" s="91">
        <v>1.5418233520056493E-3</v>
      </c>
      <c r="L51" s="91">
        <v>1.5630399847720174E-3</v>
      </c>
      <c r="M51" s="91">
        <v>1.5203903702917551E-3</v>
      </c>
      <c r="N51" s="91">
        <v>1.4564641571327176E-3</v>
      </c>
      <c r="O51" s="91">
        <v>1.3264713527833464E-3</v>
      </c>
      <c r="P51" s="91">
        <v>1.215179935834405E-3</v>
      </c>
      <c r="Q51" s="91">
        <v>1.3130123001505861E-3</v>
      </c>
      <c r="R51" s="91">
        <v>1.2581186520746767E-3</v>
      </c>
      <c r="S51" s="91">
        <v>1.1965672409568696E-3</v>
      </c>
      <c r="T51" s="91">
        <v>1.1586013912904321E-3</v>
      </c>
      <c r="U51" s="91">
        <v>1.1740408133602005E-3</v>
      </c>
      <c r="V51" s="91">
        <v>1.0466501386288841E-3</v>
      </c>
      <c r="W51" s="91">
        <v>1.047325677084258E-3</v>
      </c>
      <c r="X51" s="91">
        <v>9.251732755366606E-4</v>
      </c>
      <c r="Y51" s="91">
        <v>8.2660245182279257E-4</v>
      </c>
      <c r="Z51" s="91">
        <v>7.9973268723468696E-4</v>
      </c>
      <c r="AA51" s="91">
        <v>7.9973268723468696E-4</v>
      </c>
      <c r="AB51" s="91">
        <v>7.9973268723468696E-4</v>
      </c>
      <c r="AC51" s="91">
        <v>7.9973268723468696E-4</v>
      </c>
      <c r="AD51" s="89" t="s">
        <v>1002</v>
      </c>
    </row>
    <row r="52" spans="1:30" ht="14.4" x14ac:dyDescent="0.3">
      <c r="A52" s="84" t="s">
        <v>872</v>
      </c>
      <c r="B52" s="84" t="s">
        <v>287</v>
      </c>
      <c r="C52" s="84" t="s">
        <v>170</v>
      </c>
      <c r="D52" s="84" t="s">
        <v>283</v>
      </c>
      <c r="E52" s="84" t="s">
        <v>295</v>
      </c>
      <c r="F52" s="84" t="s">
        <v>289</v>
      </c>
      <c r="G52" s="84" t="s">
        <v>297</v>
      </c>
      <c r="H52" s="84" t="s">
        <v>298</v>
      </c>
      <c r="I52" s="84" t="s">
        <v>18</v>
      </c>
      <c r="J52" s="85">
        <v>298</v>
      </c>
      <c r="K52" s="86">
        <v>0.11455920035816701</v>
      </c>
      <c r="L52" s="86">
        <v>0.11591618185707676</v>
      </c>
      <c r="M52" s="86">
        <v>0.12067471089866511</v>
      </c>
      <c r="N52" s="86">
        <v>0.13310067450243593</v>
      </c>
      <c r="O52" s="86">
        <v>0.14386128490823932</v>
      </c>
      <c r="P52" s="86">
        <v>0.15930987430458682</v>
      </c>
      <c r="Q52" s="86">
        <v>0.15970071218492551</v>
      </c>
      <c r="R52" s="86">
        <v>0.15585620417914742</v>
      </c>
      <c r="S52" s="86">
        <v>0.15364344613200634</v>
      </c>
      <c r="T52" s="86">
        <v>0.15913182909629423</v>
      </c>
      <c r="U52" s="86">
        <v>0.16003002546927181</v>
      </c>
      <c r="V52" s="86">
        <v>0.16172480787140772</v>
      </c>
      <c r="W52" s="86">
        <v>0.16144462460834064</v>
      </c>
      <c r="X52" s="86">
        <v>0.16080071436588375</v>
      </c>
      <c r="Y52" s="86">
        <v>0.16161171204098598</v>
      </c>
      <c r="Z52" s="86">
        <v>0.16268807794451182</v>
      </c>
      <c r="AA52" s="86">
        <v>0.16268807794451182</v>
      </c>
      <c r="AB52" s="86">
        <v>0.16268807794451182</v>
      </c>
      <c r="AC52" s="86">
        <v>0.16268807794451182</v>
      </c>
      <c r="AD52" s="84" t="s">
        <v>719</v>
      </c>
    </row>
    <row r="53" spans="1:30" ht="14.4" x14ac:dyDescent="0.3">
      <c r="A53" s="89" t="s">
        <v>872</v>
      </c>
      <c r="B53" s="89" t="s">
        <v>287</v>
      </c>
      <c r="C53" s="89" t="s">
        <v>170</v>
      </c>
      <c r="D53" s="89" t="s">
        <v>283</v>
      </c>
      <c r="E53" s="89" t="s">
        <v>295</v>
      </c>
      <c r="F53" s="89" t="s">
        <v>289</v>
      </c>
      <c r="G53" s="89" t="s">
        <v>297</v>
      </c>
      <c r="H53" s="89" t="s">
        <v>246</v>
      </c>
      <c r="I53" s="89" t="s">
        <v>18</v>
      </c>
      <c r="J53" s="90">
        <v>298</v>
      </c>
      <c r="K53" s="91">
        <v>1.5317093021356195E-3</v>
      </c>
      <c r="L53" s="91">
        <v>1.2217220342770469E-3</v>
      </c>
      <c r="M53" s="91">
        <v>1.8766823305404402E-3</v>
      </c>
      <c r="N53" s="91">
        <v>1.6646302871875078E-3</v>
      </c>
      <c r="O53" s="91">
        <v>1.6742355674644693E-3</v>
      </c>
      <c r="P53" s="91">
        <v>1.5606907414269522E-3</v>
      </c>
      <c r="Q53" s="91">
        <v>1.4656431302118309E-3</v>
      </c>
      <c r="R53" s="91">
        <v>1.550213191474515E-3</v>
      </c>
      <c r="S53" s="91">
        <v>7.8310501207862096E-4</v>
      </c>
      <c r="T53" s="91">
        <v>1.0885421193836419E-3</v>
      </c>
      <c r="U53" s="91">
        <v>1.0286547605206713E-3</v>
      </c>
      <c r="V53" s="91">
        <v>1.0861921338748428E-3</v>
      </c>
      <c r="W53" s="91">
        <v>1.0689732046724209E-3</v>
      </c>
      <c r="X53" s="91">
        <v>9.868150516048539E-4</v>
      </c>
      <c r="Y53" s="91">
        <v>1.0951574486651851E-3</v>
      </c>
      <c r="Z53" s="91">
        <v>9.4581779657447874E-4</v>
      </c>
      <c r="AA53" s="91">
        <v>8.8608193573819606E-4</v>
      </c>
      <c r="AB53" s="91">
        <v>9.4581779657447874E-4</v>
      </c>
      <c r="AC53" s="91">
        <v>1.0055536574107616E-3</v>
      </c>
      <c r="AD53" s="89" t="s">
        <v>1000</v>
      </c>
    </row>
    <row r="54" spans="1:30" ht="14.4" x14ac:dyDescent="0.3">
      <c r="A54" s="84" t="s">
        <v>872</v>
      </c>
      <c r="B54" s="84" t="s">
        <v>300</v>
      </c>
      <c r="C54" s="84" t="s">
        <v>170</v>
      </c>
      <c r="D54" s="84" t="s">
        <v>283</v>
      </c>
      <c r="E54" s="84" t="s">
        <v>295</v>
      </c>
      <c r="F54" s="84" t="s">
        <v>301</v>
      </c>
      <c r="G54" s="84" t="s">
        <v>296</v>
      </c>
      <c r="H54" s="84" t="s">
        <v>995</v>
      </c>
      <c r="I54" s="84" t="s">
        <v>18</v>
      </c>
      <c r="J54" s="85">
        <v>298</v>
      </c>
      <c r="K54" s="86">
        <v>2.9504709649760093E-2</v>
      </c>
      <c r="L54" s="86">
        <v>2.993376952820103E-2</v>
      </c>
      <c r="M54" s="86">
        <v>3.3382318687412996E-2</v>
      </c>
      <c r="N54" s="86">
        <v>3.6769974819411577E-2</v>
      </c>
      <c r="O54" s="86">
        <v>3.4737326506990011E-2</v>
      </c>
      <c r="P54" s="86">
        <v>3.6522485957729493E-2</v>
      </c>
      <c r="Q54" s="86">
        <v>3.9294729391490237E-2</v>
      </c>
      <c r="R54" s="86">
        <v>3.8471180723535753E-2</v>
      </c>
      <c r="S54" s="86">
        <v>3.7854374802608663E-2</v>
      </c>
      <c r="T54" s="86">
        <v>3.5735027607720488E-2</v>
      </c>
      <c r="U54" s="86">
        <v>3.4512960388189705E-2</v>
      </c>
      <c r="V54" s="86">
        <v>3.4543841603340848E-2</v>
      </c>
      <c r="W54" s="86">
        <v>3.6068119177893133E-2</v>
      </c>
      <c r="X54" s="86">
        <v>3.6167632252603374E-2</v>
      </c>
      <c r="Y54" s="86">
        <v>3.9862598062448559E-2</v>
      </c>
      <c r="Z54" s="86">
        <v>3.7129703251162924E-2</v>
      </c>
      <c r="AA54" s="86">
        <v>3.7129703251162924E-2</v>
      </c>
      <c r="AB54" s="86">
        <v>3.7129703251162924E-2</v>
      </c>
      <c r="AC54" s="86">
        <v>3.7129703251162924E-2</v>
      </c>
      <c r="AD54" s="84" t="s">
        <v>1007</v>
      </c>
    </row>
    <row r="55" spans="1:30" ht="14.4" x14ac:dyDescent="0.3">
      <c r="A55" s="89" t="s">
        <v>872</v>
      </c>
      <c r="B55" s="89" t="s">
        <v>300</v>
      </c>
      <c r="C55" s="89" t="s">
        <v>170</v>
      </c>
      <c r="D55" s="89" t="s">
        <v>283</v>
      </c>
      <c r="E55" s="89" t="s">
        <v>295</v>
      </c>
      <c r="F55" s="89" t="s">
        <v>301</v>
      </c>
      <c r="G55" s="89" t="s">
        <v>296</v>
      </c>
      <c r="H55" s="89" t="s">
        <v>230</v>
      </c>
      <c r="I55" s="89" t="s">
        <v>18</v>
      </c>
      <c r="J55" s="90">
        <v>298</v>
      </c>
      <c r="K55" s="91">
        <v>0.26925313768195391</v>
      </c>
      <c r="L55" s="91">
        <v>0.27210320794164256</v>
      </c>
      <c r="M55" s="91">
        <v>0.29441304185357542</v>
      </c>
      <c r="N55" s="91">
        <v>0.30013672653861412</v>
      </c>
      <c r="O55" s="91">
        <v>0.29127534048615716</v>
      </c>
      <c r="P55" s="91">
        <v>0.29844126225191225</v>
      </c>
      <c r="Q55" s="91">
        <v>0.30644957872660411</v>
      </c>
      <c r="R55" s="91">
        <v>0.32032602191275938</v>
      </c>
      <c r="S55" s="91">
        <v>0.31066896480699818</v>
      </c>
      <c r="T55" s="91">
        <v>0.30312156036876631</v>
      </c>
      <c r="U55" s="91">
        <v>0.31137040438091856</v>
      </c>
      <c r="V55" s="91">
        <v>0.31031209886925865</v>
      </c>
      <c r="W55" s="91">
        <v>0.31162425752534589</v>
      </c>
      <c r="X55" s="91">
        <v>0.30203838253603105</v>
      </c>
      <c r="Y55" s="91">
        <v>0.30847554264616023</v>
      </c>
      <c r="Z55" s="91">
        <v>0.30129219175611938</v>
      </c>
      <c r="AA55" s="91">
        <v>0.2996234891143536</v>
      </c>
      <c r="AB55" s="91">
        <v>0.30241551540180195</v>
      </c>
      <c r="AC55" s="91">
        <v>0.30090343782479295</v>
      </c>
      <c r="AD55" s="89" t="s">
        <v>1003</v>
      </c>
    </row>
    <row r="56" spans="1:30" ht="14.4" x14ac:dyDescent="0.3">
      <c r="A56" s="84" t="s">
        <v>872</v>
      </c>
      <c r="B56" s="84" t="s">
        <v>300</v>
      </c>
      <c r="C56" s="84" t="s">
        <v>170</v>
      </c>
      <c r="D56" s="84" t="s">
        <v>283</v>
      </c>
      <c r="E56" s="84" t="s">
        <v>295</v>
      </c>
      <c r="F56" s="84" t="s">
        <v>301</v>
      </c>
      <c r="G56" s="84" t="s">
        <v>296</v>
      </c>
      <c r="H56" s="84" t="s">
        <v>249</v>
      </c>
      <c r="I56" s="84" t="s">
        <v>18</v>
      </c>
      <c r="J56" s="85">
        <v>298</v>
      </c>
      <c r="K56" s="86">
        <v>7.6936210911448907E-2</v>
      </c>
      <c r="L56" s="86">
        <v>7.9792975717164233E-2</v>
      </c>
      <c r="M56" s="86">
        <v>8.2271359996184082E-2</v>
      </c>
      <c r="N56" s="86">
        <v>8.369600848417523E-2</v>
      </c>
      <c r="O56" s="86">
        <v>7.5062760790445979E-2</v>
      </c>
      <c r="P56" s="86">
        <v>7.8570809582774209E-2</v>
      </c>
      <c r="Q56" s="86">
        <v>8.0926270154269592E-2</v>
      </c>
      <c r="R56" s="86">
        <v>8.0353650793308931E-2</v>
      </c>
      <c r="S56" s="86">
        <v>7.8165595446184524E-2</v>
      </c>
      <c r="T56" s="86">
        <v>7.6758328765958964E-2</v>
      </c>
      <c r="U56" s="86">
        <v>7.4362622853871144E-2</v>
      </c>
      <c r="V56" s="86">
        <v>7.4440578659834791E-2</v>
      </c>
      <c r="W56" s="86">
        <v>8.1774381392559048E-2</v>
      </c>
      <c r="X56" s="86">
        <v>7.6139162830119997E-2</v>
      </c>
      <c r="Y56" s="86">
        <v>7.3417164258961054E-2</v>
      </c>
      <c r="Z56" s="86">
        <v>7.3417164258961054E-2</v>
      </c>
      <c r="AA56" s="86">
        <v>7.301054430895236E-2</v>
      </c>
      <c r="AB56" s="86">
        <v>7.3690889363253881E-2</v>
      </c>
      <c r="AC56" s="86">
        <v>7.3322434916437598E-2</v>
      </c>
      <c r="AD56" s="84" t="s">
        <v>1004</v>
      </c>
    </row>
    <row r="57" spans="1:30" ht="14.4" x14ac:dyDescent="0.3">
      <c r="A57" s="89" t="s">
        <v>872</v>
      </c>
      <c r="B57" s="89" t="s">
        <v>300</v>
      </c>
      <c r="C57" s="89" t="s">
        <v>170</v>
      </c>
      <c r="D57" s="89" t="s">
        <v>283</v>
      </c>
      <c r="E57" s="89" t="s">
        <v>295</v>
      </c>
      <c r="F57" s="89" t="s">
        <v>301</v>
      </c>
      <c r="G57" s="89" t="s">
        <v>296</v>
      </c>
      <c r="H57" s="89" t="s">
        <v>265</v>
      </c>
      <c r="I57" s="89" t="s">
        <v>18</v>
      </c>
      <c r="J57" s="90">
        <v>298</v>
      </c>
      <c r="K57" s="91">
        <v>4.2180009480009321E-2</v>
      </c>
      <c r="L57" s="91">
        <v>4.2151488180990196E-2</v>
      </c>
      <c r="M57" s="91">
        <v>4.1031739672882428E-2</v>
      </c>
      <c r="N57" s="91">
        <v>3.8830200416067474E-2</v>
      </c>
      <c r="O57" s="91">
        <v>3.5527770830552211E-2</v>
      </c>
      <c r="P57" s="91">
        <v>3.3928995894537732E-2</v>
      </c>
      <c r="Q57" s="91">
        <v>3.5158471422102662E-2</v>
      </c>
      <c r="R57" s="91">
        <v>3.597791045262945E-2</v>
      </c>
      <c r="S57" s="91">
        <v>3.4478039877843085E-2</v>
      </c>
      <c r="T57" s="91">
        <v>3.3496919606718023E-2</v>
      </c>
      <c r="U57" s="91">
        <v>3.3879032823378862E-2</v>
      </c>
      <c r="V57" s="91">
        <v>3.2418657763459605E-2</v>
      </c>
      <c r="W57" s="91">
        <v>3.1970752862289897E-2</v>
      </c>
      <c r="X57" s="91">
        <v>2.8005412948619905E-2</v>
      </c>
      <c r="Y57" s="91">
        <v>2.4399413266169054E-2</v>
      </c>
      <c r="Z57" s="91">
        <v>2.3606279288518578E-2</v>
      </c>
      <c r="AA57" s="91">
        <v>2.3606279288518578E-2</v>
      </c>
      <c r="AB57" s="91">
        <v>2.3606279288518578E-2</v>
      </c>
      <c r="AC57" s="91">
        <v>2.3606279288518578E-2</v>
      </c>
      <c r="AD57" s="89" t="s">
        <v>1008</v>
      </c>
    </row>
    <row r="58" spans="1:30" ht="14.4" x14ac:dyDescent="0.3">
      <c r="A58" s="84" t="s">
        <v>872</v>
      </c>
      <c r="B58" s="84" t="s">
        <v>300</v>
      </c>
      <c r="C58" s="84" t="s">
        <v>170</v>
      </c>
      <c r="D58" s="84" t="s">
        <v>283</v>
      </c>
      <c r="E58" s="84" t="s">
        <v>295</v>
      </c>
      <c r="F58" s="84" t="s">
        <v>301</v>
      </c>
      <c r="G58" s="84" t="s">
        <v>296</v>
      </c>
      <c r="H58" s="84" t="s">
        <v>298</v>
      </c>
      <c r="I58" s="84" t="s">
        <v>18</v>
      </c>
      <c r="J58" s="85">
        <v>298</v>
      </c>
      <c r="K58" s="86">
        <v>6.0226625297549897E-3</v>
      </c>
      <c r="L58" s="86">
        <v>6.5810710305244232E-3</v>
      </c>
      <c r="M58" s="86">
        <v>6.5675274081886514E-3</v>
      </c>
      <c r="N58" s="86">
        <v>6.888271371582955E-3</v>
      </c>
      <c r="O58" s="86">
        <v>7.0437102806644386E-3</v>
      </c>
      <c r="P58" s="86">
        <v>7.6063813947741055E-3</v>
      </c>
      <c r="Q58" s="86">
        <v>7.484751559865754E-3</v>
      </c>
      <c r="R58" s="86">
        <v>7.2264820244146103E-3</v>
      </c>
      <c r="S58" s="86">
        <v>7.2092191242008243E-3</v>
      </c>
      <c r="T58" s="86">
        <v>7.5353961835581407E-3</v>
      </c>
      <c r="U58" s="86">
        <v>7.3732307139702949E-3</v>
      </c>
      <c r="V58" s="86">
        <v>7.3885847929611604E-3</v>
      </c>
      <c r="W58" s="86">
        <v>7.341169311027536E-3</v>
      </c>
      <c r="X58" s="86">
        <v>7.2441431452055132E-3</v>
      </c>
      <c r="Y58" s="86">
        <v>7.3455597149370703E-3</v>
      </c>
      <c r="Z58" s="86">
        <v>7.3944825926148035E-3</v>
      </c>
      <c r="AA58" s="86">
        <v>7.3944825926148035E-3</v>
      </c>
      <c r="AB58" s="86">
        <v>7.3944825926148035E-3</v>
      </c>
      <c r="AC58" s="86">
        <v>7.3944825926148035E-3</v>
      </c>
      <c r="AD58" s="84" t="s">
        <v>1006</v>
      </c>
    </row>
    <row r="59" spans="1:30" ht="14.4" x14ac:dyDescent="0.3">
      <c r="A59" s="89" t="s">
        <v>872</v>
      </c>
      <c r="B59" s="89" t="s">
        <v>300</v>
      </c>
      <c r="C59" s="89" t="s">
        <v>170</v>
      </c>
      <c r="D59" s="89" t="s">
        <v>283</v>
      </c>
      <c r="E59" s="89" t="s">
        <v>295</v>
      </c>
      <c r="F59" s="89" t="s">
        <v>301</v>
      </c>
      <c r="G59" s="89" t="s">
        <v>296</v>
      </c>
      <c r="H59" s="89" t="s">
        <v>246</v>
      </c>
      <c r="I59" s="89" t="s">
        <v>18</v>
      </c>
      <c r="J59" s="90">
        <v>298</v>
      </c>
      <c r="K59" s="91">
        <v>1.2719074301289078E-3</v>
      </c>
      <c r="L59" s="91">
        <v>9.4593295612104716E-4</v>
      </c>
      <c r="M59" s="91">
        <v>1.3596434326643965E-3</v>
      </c>
      <c r="N59" s="91">
        <v>1.2743503045697555E-3</v>
      </c>
      <c r="O59" s="91">
        <v>1.3577894876652505E-3</v>
      </c>
      <c r="P59" s="91">
        <v>1.3446497914226801E-3</v>
      </c>
      <c r="Q59" s="91">
        <v>1.3457789656219602E-3</v>
      </c>
      <c r="R59" s="91">
        <v>1.5224350715519652E-3</v>
      </c>
      <c r="S59" s="91">
        <v>7.6907262927017827E-4</v>
      </c>
      <c r="T59" s="91">
        <v>1.0690366386541005E-3</v>
      </c>
      <c r="U59" s="91">
        <v>1.0102223955699727E-3</v>
      </c>
      <c r="V59" s="91">
        <v>1.0667287623078604E-3</v>
      </c>
      <c r="W59" s="91">
        <v>1.049818377428858E-3</v>
      </c>
      <c r="X59" s="91">
        <v>9.6913240834287605E-4</v>
      </c>
      <c r="Y59" s="91">
        <v>1.0755334284914464E-3</v>
      </c>
      <c r="Z59" s="91">
        <v>9.288697791517026E-4</v>
      </c>
      <c r="AA59" s="91">
        <v>8.7020431941580573E-4</v>
      </c>
      <c r="AB59" s="91">
        <v>9.288697791517026E-4</v>
      </c>
      <c r="AC59" s="91">
        <v>9.8753523888759969E-4</v>
      </c>
      <c r="AD59" s="89" t="s">
        <v>1005</v>
      </c>
    </row>
    <row r="60" spans="1:30" ht="14.4" x14ac:dyDescent="0.3">
      <c r="A60" s="84" t="s">
        <v>872</v>
      </c>
      <c r="B60" s="84" t="s">
        <v>300</v>
      </c>
      <c r="C60" s="84" t="s">
        <v>170</v>
      </c>
      <c r="D60" s="84" t="s">
        <v>283</v>
      </c>
      <c r="E60" s="84" t="s">
        <v>295</v>
      </c>
      <c r="F60" s="84" t="s">
        <v>301</v>
      </c>
      <c r="G60" s="84" t="s">
        <v>297</v>
      </c>
      <c r="H60" s="84" t="s">
        <v>995</v>
      </c>
      <c r="I60" s="84" t="s">
        <v>18</v>
      </c>
      <c r="J60" s="85">
        <v>298</v>
      </c>
      <c r="K60" s="86">
        <v>0.21160765872292236</v>
      </c>
      <c r="L60" s="86">
        <v>0.20965236326906431</v>
      </c>
      <c r="M60" s="86">
        <v>0.20839660799699633</v>
      </c>
      <c r="N60" s="86">
        <v>0.20597212254867203</v>
      </c>
      <c r="O60" s="86">
        <v>0.20554905250038757</v>
      </c>
      <c r="P60" s="86">
        <v>0.21154851336893538</v>
      </c>
      <c r="Q60" s="86">
        <v>0.20486672986616047</v>
      </c>
      <c r="R60" s="86">
        <v>0.17562543084851254</v>
      </c>
      <c r="S60" s="86">
        <v>0.16954500039999185</v>
      </c>
      <c r="T60" s="86">
        <v>0.16929610363062017</v>
      </c>
      <c r="U60" s="86">
        <v>0.16729619328563064</v>
      </c>
      <c r="V60" s="86">
        <v>0.16246675793437884</v>
      </c>
      <c r="W60" s="86">
        <v>0.16538236081839161</v>
      </c>
      <c r="X60" s="86">
        <v>0.16298273308039138</v>
      </c>
      <c r="Y60" s="86">
        <v>0.16300532012369101</v>
      </c>
      <c r="Z60" s="86">
        <v>0.15183002259591549</v>
      </c>
      <c r="AA60" s="86">
        <v>0.15183002259591549</v>
      </c>
      <c r="AB60" s="86">
        <v>0.15183002259591549</v>
      </c>
      <c r="AC60" s="86">
        <v>0.15183002259591549</v>
      </c>
      <c r="AD60" s="84" t="s">
        <v>1012</v>
      </c>
    </row>
    <row r="61" spans="1:30" ht="14.4" x14ac:dyDescent="0.3">
      <c r="A61" s="89" t="s">
        <v>872</v>
      </c>
      <c r="B61" s="89" t="s">
        <v>300</v>
      </c>
      <c r="C61" s="89" t="s">
        <v>170</v>
      </c>
      <c r="D61" s="89" t="s">
        <v>283</v>
      </c>
      <c r="E61" s="89" t="s">
        <v>295</v>
      </c>
      <c r="F61" s="89" t="s">
        <v>301</v>
      </c>
      <c r="G61" s="89" t="s">
        <v>297</v>
      </c>
      <c r="H61" s="89" t="s">
        <v>230</v>
      </c>
      <c r="I61" s="89" t="s">
        <v>18</v>
      </c>
      <c r="J61" s="90">
        <v>298</v>
      </c>
      <c r="K61" s="91">
        <v>5.3503205857523703E-2</v>
      </c>
      <c r="L61" s="91">
        <v>5.362835393559786E-2</v>
      </c>
      <c r="M61" s="91">
        <v>5.7565228881618219E-2</v>
      </c>
      <c r="N61" s="91">
        <v>5.8151868248558614E-2</v>
      </c>
      <c r="O61" s="91">
        <v>5.5884869331164135E-2</v>
      </c>
      <c r="P61" s="91">
        <v>5.6758755732784529E-2</v>
      </c>
      <c r="Q61" s="91">
        <v>5.7510578463010283E-2</v>
      </c>
      <c r="R61" s="91">
        <v>5.9614043073517586E-2</v>
      </c>
      <c r="S61" s="91">
        <v>5.7802781213010176E-2</v>
      </c>
      <c r="T61" s="91">
        <v>5.6318599443690866E-2</v>
      </c>
      <c r="U61" s="91">
        <v>5.7852279706852319E-2</v>
      </c>
      <c r="V61" s="91">
        <v>5.7655647703250094E-2</v>
      </c>
      <c r="W61" s="91">
        <v>5.7899445342729464E-2</v>
      </c>
      <c r="X61" s="91">
        <v>5.6118400280918544E-2</v>
      </c>
      <c r="Y61" s="91">
        <v>5.7314417570838452E-2</v>
      </c>
      <c r="Z61" s="91">
        <v>5.5979758852231547E-2</v>
      </c>
      <c r="AA61" s="91">
        <v>5.5669715731174678E-2</v>
      </c>
      <c r="AB61" s="91">
        <v>5.6188471153840812E-2</v>
      </c>
      <c r="AC61" s="91">
        <v>5.5907528798071607E-2</v>
      </c>
      <c r="AD61" s="89" t="s">
        <v>1009</v>
      </c>
    </row>
    <row r="62" spans="1:30" ht="14.4" x14ac:dyDescent="0.3">
      <c r="A62" s="84" t="s">
        <v>872</v>
      </c>
      <c r="B62" s="84" t="s">
        <v>300</v>
      </c>
      <c r="C62" s="84" t="s">
        <v>170</v>
      </c>
      <c r="D62" s="84" t="s">
        <v>283</v>
      </c>
      <c r="E62" s="84" t="s">
        <v>295</v>
      </c>
      <c r="F62" s="84" t="s">
        <v>301</v>
      </c>
      <c r="G62" s="84" t="s">
        <v>297</v>
      </c>
      <c r="H62" s="84" t="s">
        <v>249</v>
      </c>
      <c r="I62" s="84" t="s">
        <v>18</v>
      </c>
      <c r="J62" s="85">
        <v>298</v>
      </c>
      <c r="K62" s="86">
        <v>1.1688440604933528E-2</v>
      </c>
      <c r="L62" s="86">
        <v>1.2007983992372046E-2</v>
      </c>
      <c r="M62" s="86">
        <v>1.2263186631085006E-2</v>
      </c>
      <c r="N62" s="86">
        <v>1.2475541578088898E-2</v>
      </c>
      <c r="O62" s="86">
        <v>1.1188688805684313E-2</v>
      </c>
      <c r="P62" s="86">
        <v>1.1711590785829862E-2</v>
      </c>
      <c r="Q62" s="86">
        <v>1.2062690519585946E-2</v>
      </c>
      <c r="R62" s="86">
        <v>1.1977337146402856E-2</v>
      </c>
      <c r="S62" s="86">
        <v>1.1651190464469141E-2</v>
      </c>
      <c r="T62" s="86">
        <v>1.144142641121765E-2</v>
      </c>
      <c r="U62" s="86">
        <v>1.1084327796165073E-2</v>
      </c>
      <c r="V62" s="86">
        <v>1.1095947715874114E-2</v>
      </c>
      <c r="W62" s="86">
        <v>1.2189108101591949E-2</v>
      </c>
      <c r="X62" s="86">
        <v>1.1349134908717189E-2</v>
      </c>
      <c r="Y62" s="86">
        <v>1.0943399832875279E-2</v>
      </c>
      <c r="Z62" s="86">
        <v>1.0943399832875279E-2</v>
      </c>
      <c r="AA62" s="86">
        <v>1.0882789964179998E-2</v>
      </c>
      <c r="AB62" s="86">
        <v>1.0984200690523867E-2</v>
      </c>
      <c r="AC62" s="86">
        <v>1.0929279687071245E-2</v>
      </c>
      <c r="AD62" s="84" t="s">
        <v>1010</v>
      </c>
    </row>
    <row r="63" spans="1:30" ht="14.4" x14ac:dyDescent="0.3">
      <c r="A63" s="89" t="s">
        <v>872</v>
      </c>
      <c r="B63" s="89" t="s">
        <v>300</v>
      </c>
      <c r="C63" s="89" t="s">
        <v>170</v>
      </c>
      <c r="D63" s="89" t="s">
        <v>283</v>
      </c>
      <c r="E63" s="89" t="s">
        <v>295</v>
      </c>
      <c r="F63" s="89" t="s">
        <v>301</v>
      </c>
      <c r="G63" s="89" t="s">
        <v>297</v>
      </c>
      <c r="H63" s="89" t="s">
        <v>265</v>
      </c>
      <c r="I63" s="89" t="s">
        <v>18</v>
      </c>
      <c r="J63" s="90">
        <v>298</v>
      </c>
      <c r="K63" s="91">
        <v>3.2763746230120045E-4</v>
      </c>
      <c r="L63" s="91">
        <v>3.3214599676405373E-4</v>
      </c>
      <c r="M63" s="91">
        <v>3.2308295368699795E-4</v>
      </c>
      <c r="N63" s="91">
        <v>3.0949863339070247E-4</v>
      </c>
      <c r="O63" s="91">
        <v>2.8187516246646119E-4</v>
      </c>
      <c r="P63" s="91">
        <v>2.5822573636481103E-4</v>
      </c>
      <c r="Q63" s="91">
        <v>2.7901511378199953E-4</v>
      </c>
      <c r="R63" s="91">
        <v>2.6735021356586879E-4</v>
      </c>
      <c r="S63" s="91">
        <v>2.5427053870333478E-4</v>
      </c>
      <c r="T63" s="91">
        <v>2.4620279564921687E-4</v>
      </c>
      <c r="U63" s="91">
        <v>2.4948367283904256E-4</v>
      </c>
      <c r="V63" s="91">
        <v>2.2241315445863788E-4</v>
      </c>
      <c r="W63" s="91">
        <v>2.2255670638040483E-4</v>
      </c>
      <c r="X63" s="91">
        <v>1.9659932105154038E-4</v>
      </c>
      <c r="Y63" s="91">
        <v>1.7565302101234338E-4</v>
      </c>
      <c r="Z63" s="91">
        <v>1.6994319603737094E-4</v>
      </c>
      <c r="AA63" s="91">
        <v>1.6994319603737094E-4</v>
      </c>
      <c r="AB63" s="91">
        <v>1.6994319603737094E-4</v>
      </c>
      <c r="AC63" s="91">
        <v>1.6994319603737094E-4</v>
      </c>
      <c r="AD63" s="89" t="s">
        <v>1013</v>
      </c>
    </row>
    <row r="64" spans="1:30" ht="14.4" x14ac:dyDescent="0.3">
      <c r="A64" s="84" t="s">
        <v>872</v>
      </c>
      <c r="B64" s="84" t="s">
        <v>300</v>
      </c>
      <c r="C64" s="84" t="s">
        <v>170</v>
      </c>
      <c r="D64" s="84" t="s">
        <v>283</v>
      </c>
      <c r="E64" s="84" t="s">
        <v>295</v>
      </c>
      <c r="F64" s="84" t="s">
        <v>301</v>
      </c>
      <c r="G64" s="84" t="s">
        <v>297</v>
      </c>
      <c r="H64" s="84" t="s">
        <v>298</v>
      </c>
      <c r="I64" s="84" t="s">
        <v>18</v>
      </c>
      <c r="J64" s="85">
        <v>298</v>
      </c>
      <c r="K64" s="86">
        <v>4.868766015222098E-2</v>
      </c>
      <c r="L64" s="86">
        <v>4.9264377289257623E-2</v>
      </c>
      <c r="M64" s="86">
        <v>5.1286752131932664E-2</v>
      </c>
      <c r="N64" s="86">
        <v>5.656778666353527E-2</v>
      </c>
      <c r="O64" s="86">
        <v>6.114104608600171E-2</v>
      </c>
      <c r="P64" s="86">
        <v>6.7706696579449388E-2</v>
      </c>
      <c r="Q64" s="86">
        <v>6.7872802678593344E-2</v>
      </c>
      <c r="R64" s="86">
        <v>6.6238886776137651E-2</v>
      </c>
      <c r="S64" s="86">
        <v>6.529846460610271E-2</v>
      </c>
      <c r="T64" s="86">
        <v>6.7631027365925037E-2</v>
      </c>
      <c r="U64" s="86">
        <v>6.8012760824440521E-2</v>
      </c>
      <c r="V64" s="86">
        <v>6.8733043345348285E-2</v>
      </c>
      <c r="W64" s="86">
        <v>6.8613965458544757E-2</v>
      </c>
      <c r="X64" s="86">
        <v>6.8340303605500599E-2</v>
      </c>
      <c r="Y64" s="86">
        <v>6.8684977617419055E-2</v>
      </c>
      <c r="Z64" s="86">
        <v>6.9142433126417505E-2</v>
      </c>
      <c r="AA64" s="86">
        <v>6.9142433126417505E-2</v>
      </c>
      <c r="AB64" s="86">
        <v>6.9142433126417505E-2</v>
      </c>
      <c r="AC64" s="86">
        <v>6.9142433126417505E-2</v>
      </c>
      <c r="AD64" s="84" t="s">
        <v>723</v>
      </c>
    </row>
    <row r="65" spans="1:30" ht="14.4" x14ac:dyDescent="0.3">
      <c r="A65" s="89" t="s">
        <v>872</v>
      </c>
      <c r="B65" s="89" t="s">
        <v>300</v>
      </c>
      <c r="C65" s="89" t="s">
        <v>170</v>
      </c>
      <c r="D65" s="89" t="s">
        <v>283</v>
      </c>
      <c r="E65" s="89" t="s">
        <v>295</v>
      </c>
      <c r="F65" s="89" t="s">
        <v>301</v>
      </c>
      <c r="G65" s="89" t="s">
        <v>297</v>
      </c>
      <c r="H65" s="89" t="s">
        <v>246</v>
      </c>
      <c r="I65" s="89" t="s">
        <v>18</v>
      </c>
      <c r="J65" s="90">
        <v>298</v>
      </c>
      <c r="K65" s="91">
        <v>3.254882267038191E-4</v>
      </c>
      <c r="L65" s="91">
        <v>2.5961593228387254E-4</v>
      </c>
      <c r="M65" s="91">
        <v>3.9879499523984356E-4</v>
      </c>
      <c r="N65" s="91">
        <v>3.5373393602734549E-4</v>
      </c>
      <c r="O65" s="91">
        <v>3.5577505808619976E-4</v>
      </c>
      <c r="P65" s="91">
        <v>3.316467825532273E-4</v>
      </c>
      <c r="Q65" s="91">
        <v>3.11449165170014E-4</v>
      </c>
      <c r="R65" s="91">
        <v>3.2942030318833455E-4</v>
      </c>
      <c r="S65" s="91">
        <v>1.6640981506670696E-4</v>
      </c>
      <c r="T65" s="91">
        <v>2.3131520036902392E-4</v>
      </c>
      <c r="U65" s="91">
        <v>2.1858913661064268E-4</v>
      </c>
      <c r="V65" s="91">
        <v>2.3081582844840413E-4</v>
      </c>
      <c r="W65" s="91">
        <v>2.2715680599288941E-4</v>
      </c>
      <c r="X65" s="91">
        <v>2.0969819846603148E-4</v>
      </c>
      <c r="Y65" s="91">
        <v>2.327209578413519E-4</v>
      </c>
      <c r="Z65" s="91">
        <v>2.0098628177207676E-4</v>
      </c>
      <c r="AA65" s="91">
        <v>1.8829241134436667E-4</v>
      </c>
      <c r="AB65" s="91">
        <v>2.0098628177207676E-4</v>
      </c>
      <c r="AC65" s="91">
        <v>2.1368015219978685E-4</v>
      </c>
      <c r="AD65" s="89" t="s">
        <v>1011</v>
      </c>
    </row>
    <row r="66" spans="1:30" ht="14.4" x14ac:dyDescent="0.3">
      <c r="A66" s="84" t="s">
        <v>872</v>
      </c>
      <c r="B66" s="84" t="s">
        <v>231</v>
      </c>
      <c r="C66" s="84" t="s">
        <v>170</v>
      </c>
      <c r="D66" s="84" t="s">
        <v>227</v>
      </c>
      <c r="E66" s="84" t="s">
        <v>228</v>
      </c>
      <c r="F66" s="84" t="s">
        <v>13</v>
      </c>
      <c r="G66" s="84" t="s">
        <v>229</v>
      </c>
      <c r="H66" s="84" t="s">
        <v>883</v>
      </c>
      <c r="I66" s="84" t="s">
        <v>16</v>
      </c>
      <c r="J66" s="85">
        <v>25</v>
      </c>
      <c r="K66" s="86">
        <v>0.10380328935381106</v>
      </c>
      <c r="L66" s="86">
        <v>0.10348834012710685</v>
      </c>
      <c r="M66" s="86">
        <v>0.10130210560816351</v>
      </c>
      <c r="N66" s="86">
        <v>9.638361659880379E-2</v>
      </c>
      <c r="O66" s="86">
        <v>9.4199462422127095E-2</v>
      </c>
      <c r="P66" s="86">
        <v>9.3239739474255193E-2</v>
      </c>
      <c r="Q66" s="86">
        <v>8.7164155977375507E-2</v>
      </c>
      <c r="R66" s="86">
        <v>9.5696968663347315E-2</v>
      </c>
      <c r="S66" s="86">
        <v>8.771750001108089E-2</v>
      </c>
      <c r="T66" s="86">
        <v>8.7781242892068248E-2</v>
      </c>
      <c r="U66" s="86">
        <v>8.6180296054831351E-2</v>
      </c>
      <c r="V66" s="86">
        <v>8.4949943275092241E-2</v>
      </c>
      <c r="W66" s="86">
        <v>8.5349032115967463E-2</v>
      </c>
      <c r="X66" s="86">
        <v>8.2084738992552309E-2</v>
      </c>
      <c r="Y66" s="86">
        <v>8.2736457253807488E-2</v>
      </c>
      <c r="Z66" s="86">
        <v>7.1101642952490815E-2</v>
      </c>
      <c r="AA66" s="86">
        <v>7.1101642952490815E-2</v>
      </c>
      <c r="AB66" s="86">
        <v>7.1101642952490815E-2</v>
      </c>
      <c r="AC66" s="86">
        <v>7.1101642952490815E-2</v>
      </c>
      <c r="AD66" s="84" t="s">
        <v>884</v>
      </c>
    </row>
    <row r="67" spans="1:30" ht="14.4" x14ac:dyDescent="0.3">
      <c r="A67" s="89" t="s">
        <v>872</v>
      </c>
      <c r="B67" s="89" t="s">
        <v>231</v>
      </c>
      <c r="C67" s="89" t="s">
        <v>170</v>
      </c>
      <c r="D67" s="89" t="s">
        <v>227</v>
      </c>
      <c r="E67" s="89" t="s">
        <v>228</v>
      </c>
      <c r="F67" s="89" t="s">
        <v>13</v>
      </c>
      <c r="G67" s="89" t="s">
        <v>229</v>
      </c>
      <c r="H67" s="89" t="s">
        <v>232</v>
      </c>
      <c r="I67" s="89" t="s">
        <v>16</v>
      </c>
      <c r="J67" s="90">
        <v>25</v>
      </c>
      <c r="K67" s="91">
        <v>1.7045160402762605</v>
      </c>
      <c r="L67" s="91">
        <v>1.6829398878677</v>
      </c>
      <c r="M67" s="91">
        <v>1.6430244647260774</v>
      </c>
      <c r="N67" s="91">
        <v>1.6249125000683937</v>
      </c>
      <c r="O67" s="91">
        <v>1.5924036257267637</v>
      </c>
      <c r="P67" s="91">
        <v>1.5954402014204652</v>
      </c>
      <c r="Q67" s="91">
        <v>1.5168252445751029</v>
      </c>
      <c r="R67" s="91">
        <v>1.6702908542581021</v>
      </c>
      <c r="S67" s="91">
        <v>1.5629150136272243</v>
      </c>
      <c r="T67" s="91">
        <v>1.5509843646682373</v>
      </c>
      <c r="U67" s="91">
        <v>1.503261768832292</v>
      </c>
      <c r="V67" s="91">
        <v>1.4794004709143191</v>
      </c>
      <c r="W67" s="91">
        <v>1.5032617688322918</v>
      </c>
      <c r="X67" s="91">
        <v>1.4555391729963461</v>
      </c>
      <c r="Y67" s="91">
        <v>1.431677875078373</v>
      </c>
      <c r="Z67" s="91">
        <v>1.4078165771603999</v>
      </c>
      <c r="AA67" s="91">
        <v>1.431677875078373</v>
      </c>
      <c r="AB67" s="91">
        <v>1.5629150136272238</v>
      </c>
      <c r="AC67" s="91">
        <v>1.598706960504183</v>
      </c>
      <c r="AD67" s="89" t="s">
        <v>636</v>
      </c>
    </row>
    <row r="68" spans="1:30" ht="14.4" x14ac:dyDescent="0.3">
      <c r="A68" s="84" t="s">
        <v>872</v>
      </c>
      <c r="B68" s="84" t="s">
        <v>231</v>
      </c>
      <c r="C68" s="84" t="s">
        <v>170</v>
      </c>
      <c r="D68" s="84" t="s">
        <v>227</v>
      </c>
      <c r="E68" s="84" t="s">
        <v>228</v>
      </c>
      <c r="F68" s="84" t="s">
        <v>13</v>
      </c>
      <c r="G68" s="84" t="s">
        <v>229</v>
      </c>
      <c r="H68" s="84" t="s">
        <v>346</v>
      </c>
      <c r="I68" s="84" t="s">
        <v>16</v>
      </c>
      <c r="J68" s="85">
        <v>25</v>
      </c>
      <c r="K68" s="86">
        <v>4.6236487407686468E-2</v>
      </c>
      <c r="L68" s="86">
        <v>4.4079859064837815E-2</v>
      </c>
      <c r="M68" s="86">
        <v>4.297535503868858E-2</v>
      </c>
      <c r="N68" s="86">
        <v>4.1680881209377324E-2</v>
      </c>
      <c r="O68" s="86">
        <v>4.1580572518240815E-2</v>
      </c>
      <c r="P68" s="86">
        <v>4.3908296080582145E-2</v>
      </c>
      <c r="Q68" s="86">
        <v>3.9939598276247719E-2</v>
      </c>
      <c r="R68" s="86">
        <v>4.4290522626074531E-2</v>
      </c>
      <c r="S68" s="86">
        <v>3.9253114460748285E-2</v>
      </c>
      <c r="T68" s="86">
        <v>4.0953415623889863E-2</v>
      </c>
      <c r="U68" s="86">
        <v>4.1859185610032365E-2</v>
      </c>
      <c r="V68" s="86">
        <v>4.0393810939463801E-2</v>
      </c>
      <c r="W68" s="86">
        <v>4.2092101921636975E-2</v>
      </c>
      <c r="X68" s="86">
        <v>4.1851800733500776E-2</v>
      </c>
      <c r="Y68" s="86">
        <v>4.0697581833312346E-2</v>
      </c>
      <c r="Z68" s="86">
        <v>4.0697581833312346E-2</v>
      </c>
      <c r="AA68" s="86">
        <v>4.0697581833312346E-2</v>
      </c>
      <c r="AB68" s="86">
        <v>4.0697581833312346E-2</v>
      </c>
      <c r="AC68" s="86">
        <v>4.0697581833312346E-2</v>
      </c>
      <c r="AD68" s="84" t="s">
        <v>638</v>
      </c>
    </row>
    <row r="69" spans="1:30" ht="14.4" x14ac:dyDescent="0.3">
      <c r="A69" s="89" t="s">
        <v>872</v>
      </c>
      <c r="B69" s="89" t="s">
        <v>231</v>
      </c>
      <c r="C69" s="89" t="s">
        <v>170</v>
      </c>
      <c r="D69" s="89" t="s">
        <v>227</v>
      </c>
      <c r="E69" s="89" t="s">
        <v>228</v>
      </c>
      <c r="F69" s="89" t="s">
        <v>13</v>
      </c>
      <c r="G69" s="89" t="s">
        <v>229</v>
      </c>
      <c r="H69" s="89" t="s">
        <v>347</v>
      </c>
      <c r="I69" s="89" t="s">
        <v>16</v>
      </c>
      <c r="J69" s="90">
        <v>25</v>
      </c>
      <c r="K69" s="91">
        <v>0.12699240142404264</v>
      </c>
      <c r="L69" s="91">
        <v>0.12241362140491333</v>
      </c>
      <c r="M69" s="91">
        <v>0.11834008167652023</v>
      </c>
      <c r="N69" s="91">
        <v>0.11677509981420321</v>
      </c>
      <c r="O69" s="91">
        <v>0.1133759326086556</v>
      </c>
      <c r="P69" s="91">
        <v>0.11854102176740575</v>
      </c>
      <c r="Q69" s="91">
        <v>0.1104210116194079</v>
      </c>
      <c r="R69" s="91">
        <v>0.12377912762328956</v>
      </c>
      <c r="S69" s="91">
        <v>0.10891569748412307</v>
      </c>
      <c r="T69" s="91">
        <v>0.11358254296805544</v>
      </c>
      <c r="U69" s="91">
        <v>0.1185940955064442</v>
      </c>
      <c r="V69" s="91">
        <v>0.10917174194711808</v>
      </c>
      <c r="W69" s="91">
        <v>0.11403645313707289</v>
      </c>
      <c r="X69" s="91">
        <v>0.1136213596357627</v>
      </c>
      <c r="Y69" s="91">
        <v>0.10879974488190158</v>
      </c>
      <c r="Z69" s="91">
        <v>0.10879974488190158</v>
      </c>
      <c r="AA69" s="91">
        <v>0.10879974488190158</v>
      </c>
      <c r="AB69" s="91">
        <v>0.10879974488190158</v>
      </c>
      <c r="AC69" s="91">
        <v>0.10879974488190158</v>
      </c>
      <c r="AD69" s="89" t="s">
        <v>637</v>
      </c>
    </row>
    <row r="70" spans="1:30" ht="14.4" x14ac:dyDescent="0.3">
      <c r="A70" s="84" t="s">
        <v>872</v>
      </c>
      <c r="B70" s="84" t="s">
        <v>231</v>
      </c>
      <c r="C70" s="84" t="s">
        <v>170</v>
      </c>
      <c r="D70" s="84" t="s">
        <v>227</v>
      </c>
      <c r="E70" s="84" t="s">
        <v>228</v>
      </c>
      <c r="F70" s="84" t="s">
        <v>13</v>
      </c>
      <c r="G70" s="84" t="s">
        <v>229</v>
      </c>
      <c r="H70" s="84" t="s">
        <v>233</v>
      </c>
      <c r="I70" s="84" t="s">
        <v>16</v>
      </c>
      <c r="J70" s="85">
        <v>25</v>
      </c>
      <c r="K70" s="86">
        <v>0.15508671399223106</v>
      </c>
      <c r="L70" s="86">
        <v>0.15508671399223106</v>
      </c>
      <c r="M70" s="86">
        <v>0.14434860231482058</v>
      </c>
      <c r="N70" s="86">
        <v>0.14705519971131845</v>
      </c>
      <c r="O70" s="86">
        <v>0.14831820486264316</v>
      </c>
      <c r="P70" s="86">
        <v>0.16008935425162293</v>
      </c>
      <c r="Q70" s="86">
        <v>0.17287972675021412</v>
      </c>
      <c r="R70" s="86">
        <v>0.172708905573422</v>
      </c>
      <c r="S70" s="86">
        <v>0.172708905573422</v>
      </c>
      <c r="T70" s="86">
        <v>0.16037255517532037</v>
      </c>
      <c r="U70" s="86">
        <v>0.172708905573422</v>
      </c>
      <c r="V70" s="86">
        <v>0.172708905573422</v>
      </c>
      <c r="W70" s="86">
        <v>0.172708905573422</v>
      </c>
      <c r="X70" s="86">
        <v>0.172708905573422</v>
      </c>
      <c r="Y70" s="86">
        <v>0.172708905573422</v>
      </c>
      <c r="Z70" s="86">
        <v>0.172708905573422</v>
      </c>
      <c r="AA70" s="86">
        <v>0.172708905573422</v>
      </c>
      <c r="AB70" s="86">
        <v>0.172708905573422</v>
      </c>
      <c r="AC70" s="86">
        <v>0.172708905573422</v>
      </c>
      <c r="AD70" s="84" t="s">
        <v>639</v>
      </c>
    </row>
    <row r="71" spans="1:30" ht="14.4" x14ac:dyDescent="0.3">
      <c r="A71" s="89" t="s">
        <v>872</v>
      </c>
      <c r="B71" s="89" t="s">
        <v>226</v>
      </c>
      <c r="C71" s="89" t="s">
        <v>170</v>
      </c>
      <c r="D71" s="89" t="s">
        <v>227</v>
      </c>
      <c r="E71" s="89" t="s">
        <v>228</v>
      </c>
      <c r="F71" s="89" t="s">
        <v>13</v>
      </c>
      <c r="G71" s="89" t="s">
        <v>229</v>
      </c>
      <c r="H71" s="89" t="s">
        <v>881</v>
      </c>
      <c r="I71" s="89" t="s">
        <v>16</v>
      </c>
      <c r="J71" s="90">
        <v>25</v>
      </c>
      <c r="K71" s="91">
        <v>0.22696210540959491</v>
      </c>
      <c r="L71" s="91">
        <v>0.22686157358076314</v>
      </c>
      <c r="M71" s="91">
        <v>0.23477741227428367</v>
      </c>
      <c r="N71" s="91">
        <v>0.24369022215223396</v>
      </c>
      <c r="O71" s="91">
        <v>0.24348981625720317</v>
      </c>
      <c r="P71" s="91">
        <v>0.24935915033200526</v>
      </c>
      <c r="Q71" s="91">
        <v>0.25382100509740302</v>
      </c>
      <c r="R71" s="91">
        <v>0.2673446885789636</v>
      </c>
      <c r="S71" s="91">
        <v>0.27329827721389144</v>
      </c>
      <c r="T71" s="91">
        <v>0.27264261458823846</v>
      </c>
      <c r="U71" s="91">
        <v>0.26110813066363281</v>
      </c>
      <c r="V71" s="91">
        <v>0.26045921262772831</v>
      </c>
      <c r="W71" s="91">
        <v>0.26738178575386745</v>
      </c>
      <c r="X71" s="91">
        <v>0.2671061008116079</v>
      </c>
      <c r="Y71" s="91">
        <v>0.2657806353852924</v>
      </c>
      <c r="Z71" s="91">
        <v>0.25959150432040035</v>
      </c>
      <c r="AA71" s="91">
        <v>0.25815376035991283</v>
      </c>
      <c r="AB71" s="91">
        <v>0.26055935308316286</v>
      </c>
      <c r="AC71" s="91">
        <v>0.25925655631774708</v>
      </c>
      <c r="AD71" s="89" t="s">
        <v>882</v>
      </c>
    </row>
    <row r="72" spans="1:30" ht="14.4" x14ac:dyDescent="0.3">
      <c r="A72" s="84" t="s">
        <v>872</v>
      </c>
      <c r="B72" s="84" t="s">
        <v>226</v>
      </c>
      <c r="C72" s="84" t="s">
        <v>170</v>
      </c>
      <c r="D72" s="84" t="s">
        <v>227</v>
      </c>
      <c r="E72" s="84" t="s">
        <v>228</v>
      </c>
      <c r="F72" s="84" t="s">
        <v>13</v>
      </c>
      <c r="G72" s="84" t="s">
        <v>229</v>
      </c>
      <c r="H72" s="84" t="s">
        <v>230</v>
      </c>
      <c r="I72" s="84" t="s">
        <v>16</v>
      </c>
      <c r="J72" s="85">
        <v>25</v>
      </c>
      <c r="K72" s="86">
        <v>5.1078243461416246</v>
      </c>
      <c r="L72" s="86">
        <v>4.9986461997558242</v>
      </c>
      <c r="M72" s="86">
        <v>5.5929778156296397</v>
      </c>
      <c r="N72" s="86">
        <v>5.6493307619772741</v>
      </c>
      <c r="O72" s="86">
        <v>5.5574643760640967</v>
      </c>
      <c r="P72" s="86">
        <v>5.6701964943891259</v>
      </c>
      <c r="Q72" s="86">
        <v>5.7827009967821148</v>
      </c>
      <c r="R72" s="86">
        <v>6.5886756795218107</v>
      </c>
      <c r="S72" s="86">
        <v>6.4837392243473611</v>
      </c>
      <c r="T72" s="86">
        <v>6.1598287163348724</v>
      </c>
      <c r="U72" s="86">
        <v>6.6859426805530537</v>
      </c>
      <c r="V72" s="86">
        <v>6.630218144273182</v>
      </c>
      <c r="W72" s="86">
        <v>6.5638225896616413</v>
      </c>
      <c r="X72" s="86">
        <v>6.3983708036086586</v>
      </c>
      <c r="Y72" s="86">
        <v>6.4544592115686301</v>
      </c>
      <c r="Z72" s="86">
        <v>6.3041567113300863</v>
      </c>
      <c r="AA72" s="86">
        <v>6.2692412264747146</v>
      </c>
      <c r="AB72" s="86">
        <v>6.3276608328894373</v>
      </c>
      <c r="AC72" s="86">
        <v>6.2960225287249898</v>
      </c>
      <c r="AD72" s="84" t="s">
        <v>633</v>
      </c>
    </row>
    <row r="73" spans="1:30" ht="14.4" x14ac:dyDescent="0.3">
      <c r="A73" s="89" t="s">
        <v>872</v>
      </c>
      <c r="B73" s="89" t="s">
        <v>226</v>
      </c>
      <c r="C73" s="89" t="s">
        <v>170</v>
      </c>
      <c r="D73" s="89" t="s">
        <v>227</v>
      </c>
      <c r="E73" s="89" t="s">
        <v>228</v>
      </c>
      <c r="F73" s="89" t="s">
        <v>13</v>
      </c>
      <c r="G73" s="89" t="s">
        <v>229</v>
      </c>
      <c r="H73" s="89" t="s">
        <v>344</v>
      </c>
      <c r="I73" s="89" t="s">
        <v>16</v>
      </c>
      <c r="J73" s="90">
        <v>25</v>
      </c>
      <c r="K73" s="91">
        <v>0.23509874900122357</v>
      </c>
      <c r="L73" s="91">
        <v>0.24139271383552807</v>
      </c>
      <c r="M73" s="91">
        <v>0.24976382826281118</v>
      </c>
      <c r="N73" s="91">
        <v>0.24885008253273283</v>
      </c>
      <c r="O73" s="91">
        <v>0.23288230942963198</v>
      </c>
      <c r="P73" s="91">
        <v>0.24571363105586719</v>
      </c>
      <c r="Q73" s="91">
        <v>0.24816464014857856</v>
      </c>
      <c r="R73" s="91">
        <v>0.26066061794950135</v>
      </c>
      <c r="S73" s="91">
        <v>0.25842997791975408</v>
      </c>
      <c r="T73" s="91">
        <v>0.2574210452159329</v>
      </c>
      <c r="U73" s="91">
        <v>0.24605781303448848</v>
      </c>
      <c r="V73" s="91">
        <v>0.24636516006994114</v>
      </c>
      <c r="W73" s="91">
        <v>0.26688775291015293</v>
      </c>
      <c r="X73" s="91">
        <v>0.25032299121143392</v>
      </c>
      <c r="Y73" s="91">
        <v>0.2432915192274433</v>
      </c>
      <c r="Z73" s="91">
        <v>0.23762608352972026</v>
      </c>
      <c r="AA73" s="91">
        <v>0.23630999474883518</v>
      </c>
      <c r="AB73" s="91">
        <v>0.23851203745007843</v>
      </c>
      <c r="AC73" s="91">
        <v>0.23731947726282807</v>
      </c>
      <c r="AD73" s="89" t="s">
        <v>635</v>
      </c>
    </row>
    <row r="74" spans="1:30" ht="14.4" x14ac:dyDescent="0.3">
      <c r="A74" s="84" t="s">
        <v>872</v>
      </c>
      <c r="B74" s="84" t="s">
        <v>226</v>
      </c>
      <c r="C74" s="84" t="s">
        <v>170</v>
      </c>
      <c r="D74" s="84" t="s">
        <v>227</v>
      </c>
      <c r="E74" s="84" t="s">
        <v>228</v>
      </c>
      <c r="F74" s="84" t="s">
        <v>13</v>
      </c>
      <c r="G74" s="84" t="s">
        <v>229</v>
      </c>
      <c r="H74" s="84" t="s">
        <v>345</v>
      </c>
      <c r="I74" s="84" t="s">
        <v>16</v>
      </c>
      <c r="J74" s="85">
        <v>25</v>
      </c>
      <c r="K74" s="86">
        <v>0.83561207715403107</v>
      </c>
      <c r="L74" s="86">
        <v>0.86468735166334187</v>
      </c>
      <c r="M74" s="86">
        <v>0.88661678098221031</v>
      </c>
      <c r="N74" s="86">
        <v>0.90413041310312026</v>
      </c>
      <c r="O74" s="86">
        <v>0.82245433902655007</v>
      </c>
      <c r="P74" s="86">
        <v>0.85694943990759265</v>
      </c>
      <c r="Q74" s="86">
        <v>0.88510793579417957</v>
      </c>
      <c r="R74" s="86">
        <v>0.92134321528758611</v>
      </c>
      <c r="S74" s="86">
        <v>0.92650265198083293</v>
      </c>
      <c r="T74" s="86">
        <v>0.90490188685859352</v>
      </c>
      <c r="U74" s="86">
        <v>0.8780041519816143</v>
      </c>
      <c r="V74" s="86">
        <v>0.87750699984174607</v>
      </c>
      <c r="W74" s="86">
        <v>0.96593341061250915</v>
      </c>
      <c r="X74" s="86">
        <v>0.89771668254226444</v>
      </c>
      <c r="Y74" s="86">
        <v>0.86408132333426235</v>
      </c>
      <c r="Z74" s="86">
        <v>0.84395979509316799</v>
      </c>
      <c r="AA74" s="86">
        <v>0.83928553542713558</v>
      </c>
      <c r="AB74" s="86">
        <v>0.84710637512336051</v>
      </c>
      <c r="AC74" s="86">
        <v>0.84287084324774364</v>
      </c>
      <c r="AD74" s="84" t="s">
        <v>634</v>
      </c>
    </row>
    <row r="75" spans="1:30" ht="14.4" x14ac:dyDescent="0.3">
      <c r="A75" s="89" t="s">
        <v>872</v>
      </c>
      <c r="B75" s="89" t="s">
        <v>231</v>
      </c>
      <c r="C75" s="89" t="s">
        <v>170</v>
      </c>
      <c r="D75" s="89" t="s">
        <v>227</v>
      </c>
      <c r="E75" s="89" t="s">
        <v>228</v>
      </c>
      <c r="F75" s="89" t="s">
        <v>13</v>
      </c>
      <c r="G75" s="89" t="s">
        <v>229</v>
      </c>
      <c r="H75" s="89" t="s">
        <v>234</v>
      </c>
      <c r="I75" s="89" t="s">
        <v>16</v>
      </c>
      <c r="J75" s="90">
        <v>25</v>
      </c>
      <c r="K75" s="91">
        <v>0.12942827887658517</v>
      </c>
      <c r="L75" s="91">
        <v>0.13405001717560569</v>
      </c>
      <c r="M75" s="91">
        <v>0.14573431637459641</v>
      </c>
      <c r="N75" s="91">
        <v>0.16116252851562482</v>
      </c>
      <c r="O75" s="91">
        <v>0.15433139230716311</v>
      </c>
      <c r="P75" s="91">
        <v>0.16138475034261465</v>
      </c>
      <c r="Q75" s="91">
        <v>0.17093440809882562</v>
      </c>
      <c r="R75" s="91">
        <v>0.17798762697841489</v>
      </c>
      <c r="S75" s="91">
        <v>0.17695071473314794</v>
      </c>
      <c r="T75" s="91">
        <v>0.16531505256004433</v>
      </c>
      <c r="U75" s="91">
        <v>0.16155890367714673</v>
      </c>
      <c r="V75" s="91">
        <v>0.16411500071082138</v>
      </c>
      <c r="W75" s="91">
        <v>0.17044420699719559</v>
      </c>
      <c r="X75" s="91">
        <v>0.16625198568948402</v>
      </c>
      <c r="Y75" s="91">
        <v>0.17840453201111472</v>
      </c>
      <c r="Z75" s="91">
        <v>0.17840453201111472</v>
      </c>
      <c r="AA75" s="91">
        <v>0.17840453201111472</v>
      </c>
      <c r="AB75" s="91">
        <v>0.17840453201111472</v>
      </c>
      <c r="AC75" s="91">
        <v>0.17840453201111472</v>
      </c>
      <c r="AD75" s="89" t="s">
        <v>640</v>
      </c>
    </row>
    <row r="76" spans="1:30" ht="14.4" x14ac:dyDescent="0.3">
      <c r="A76" s="84" t="s">
        <v>872</v>
      </c>
      <c r="B76" s="84" t="s">
        <v>231</v>
      </c>
      <c r="C76" s="84" t="s">
        <v>170</v>
      </c>
      <c r="D76" s="84" t="s">
        <v>227</v>
      </c>
      <c r="E76" s="84" t="s">
        <v>228</v>
      </c>
      <c r="F76" s="84" t="s">
        <v>13</v>
      </c>
      <c r="G76" s="84" t="s">
        <v>229</v>
      </c>
      <c r="H76" s="84" t="s">
        <v>235</v>
      </c>
      <c r="I76" s="84" t="s">
        <v>16</v>
      </c>
      <c r="J76" s="85">
        <v>25</v>
      </c>
      <c r="K76" s="86">
        <v>0.1331143673326613</v>
      </c>
      <c r="L76" s="86">
        <v>0.12886427657137839</v>
      </c>
      <c r="M76" s="86">
        <v>0.13051207334753481</v>
      </c>
      <c r="N76" s="86">
        <v>0.12516803616766264</v>
      </c>
      <c r="O76" s="86">
        <v>0.12138909738423322</v>
      </c>
      <c r="P76" s="86">
        <v>0.1401155922753102</v>
      </c>
      <c r="Q76" s="86">
        <v>0.13127036071652673</v>
      </c>
      <c r="R76" s="86">
        <v>0.12994605619465702</v>
      </c>
      <c r="S76" s="86">
        <v>0.13641855583527654</v>
      </c>
      <c r="T76" s="86">
        <v>0.14385749234426365</v>
      </c>
      <c r="U76" s="86">
        <v>0.17340653924230406</v>
      </c>
      <c r="V76" s="86">
        <v>0.16005755325277232</v>
      </c>
      <c r="W76" s="86">
        <v>0.16038957828150771</v>
      </c>
      <c r="X76" s="86">
        <v>0.16495020892432596</v>
      </c>
      <c r="Y76" s="86">
        <v>0.17361661196236827</v>
      </c>
      <c r="Z76" s="86">
        <v>0.17361661196236827</v>
      </c>
      <c r="AA76" s="86">
        <v>0.17361661196236827</v>
      </c>
      <c r="AB76" s="86">
        <v>0.17361661196236827</v>
      </c>
      <c r="AC76" s="86">
        <v>0.17361661196236827</v>
      </c>
      <c r="AD76" s="84" t="s">
        <v>641</v>
      </c>
    </row>
    <row r="77" spans="1:30" ht="14.4" x14ac:dyDescent="0.3">
      <c r="A77" s="89" t="s">
        <v>872</v>
      </c>
      <c r="B77" s="89" t="s">
        <v>231</v>
      </c>
      <c r="C77" s="89" t="s">
        <v>170</v>
      </c>
      <c r="D77" s="89" t="s">
        <v>227</v>
      </c>
      <c r="E77" s="89" t="s">
        <v>228</v>
      </c>
      <c r="F77" s="89" t="s">
        <v>13</v>
      </c>
      <c r="G77" s="89" t="s">
        <v>229</v>
      </c>
      <c r="H77" s="89" t="s">
        <v>236</v>
      </c>
      <c r="I77" s="89" t="s">
        <v>16</v>
      </c>
      <c r="J77" s="90">
        <v>25</v>
      </c>
      <c r="K77" s="91">
        <v>0.22297345161763299</v>
      </c>
      <c r="L77" s="91">
        <v>0.22716424796970153</v>
      </c>
      <c r="M77" s="91">
        <v>0.25420872796394506</v>
      </c>
      <c r="N77" s="91">
        <v>0.28400005068138523</v>
      </c>
      <c r="O77" s="91">
        <v>0.26662632808155601</v>
      </c>
      <c r="P77" s="91">
        <v>0.28082975457264003</v>
      </c>
      <c r="Q77" s="91">
        <v>0.3020306405433042</v>
      </c>
      <c r="R77" s="91">
        <v>0.31935250326568992</v>
      </c>
      <c r="S77" s="91">
        <v>0.31919665710638317</v>
      </c>
      <c r="T77" s="91">
        <v>0.30160710067621227</v>
      </c>
      <c r="U77" s="91">
        <v>0.29186744319348112</v>
      </c>
      <c r="V77" s="91">
        <v>0.28986303626765941</v>
      </c>
      <c r="W77" s="91">
        <v>0.30071012129734426</v>
      </c>
      <c r="X77" s="91">
        <v>0.29926906845360501</v>
      </c>
      <c r="Y77" s="91">
        <v>0.33370166153914044</v>
      </c>
      <c r="Z77" s="91">
        <v>0.28677486538519886</v>
      </c>
      <c r="AA77" s="91">
        <v>0.28677486538519886</v>
      </c>
      <c r="AB77" s="91">
        <v>0.28677486538519886</v>
      </c>
      <c r="AC77" s="91">
        <v>0.28677486538519886</v>
      </c>
      <c r="AD77" s="89" t="s">
        <v>642</v>
      </c>
    </row>
    <row r="78" spans="1:30" ht="14.4" x14ac:dyDescent="0.3">
      <c r="A78" s="84" t="s">
        <v>872</v>
      </c>
      <c r="B78" s="84" t="s">
        <v>231</v>
      </c>
      <c r="C78" s="84" t="s">
        <v>170</v>
      </c>
      <c r="D78" s="84" t="s">
        <v>227</v>
      </c>
      <c r="E78" s="84" t="s">
        <v>228</v>
      </c>
      <c r="F78" s="84" t="s">
        <v>13</v>
      </c>
      <c r="G78" s="84" t="s">
        <v>229</v>
      </c>
      <c r="H78" s="84" t="s">
        <v>237</v>
      </c>
      <c r="I78" s="84" t="s">
        <v>16</v>
      </c>
      <c r="J78" s="85">
        <v>25</v>
      </c>
      <c r="K78" s="86">
        <v>0.47886785024476747</v>
      </c>
      <c r="L78" s="86">
        <v>0.46146767503940517</v>
      </c>
      <c r="M78" s="86">
        <v>0.46862572723624402</v>
      </c>
      <c r="N78" s="86">
        <v>0.42831703281398348</v>
      </c>
      <c r="O78" s="86">
        <v>0.43657547740153102</v>
      </c>
      <c r="P78" s="86">
        <v>0.45788531038276464</v>
      </c>
      <c r="Q78" s="86">
        <v>0.42267537241679809</v>
      </c>
      <c r="R78" s="86">
        <v>0.47352921495302552</v>
      </c>
      <c r="S78" s="86">
        <v>0.44555227431918926</v>
      </c>
      <c r="T78" s="86">
        <v>0.44971796653248153</v>
      </c>
      <c r="U78" s="86">
        <v>0.44682285182537679</v>
      </c>
      <c r="V78" s="86">
        <v>0.40019344512251687</v>
      </c>
      <c r="W78" s="86">
        <v>0.41631974905926417</v>
      </c>
      <c r="X78" s="86">
        <v>0.41976056392275352</v>
      </c>
      <c r="Y78" s="86">
        <v>0.44500249302409733</v>
      </c>
      <c r="Z78" s="86">
        <v>0.3824240174425837</v>
      </c>
      <c r="AA78" s="86">
        <v>0.3824240174425837</v>
      </c>
      <c r="AB78" s="86">
        <v>0.3824240174425837</v>
      </c>
      <c r="AC78" s="86">
        <v>0.3824240174425837</v>
      </c>
      <c r="AD78" s="84" t="s">
        <v>643</v>
      </c>
    </row>
    <row r="79" spans="1:30" ht="14.4" x14ac:dyDescent="0.3">
      <c r="A79" s="89" t="s">
        <v>872</v>
      </c>
      <c r="B79" s="89" t="s">
        <v>241</v>
      </c>
      <c r="C79" s="89" t="s">
        <v>170</v>
      </c>
      <c r="D79" s="89" t="s">
        <v>227</v>
      </c>
      <c r="E79" s="89" t="s">
        <v>239</v>
      </c>
      <c r="F79" s="89" t="s">
        <v>13</v>
      </c>
      <c r="G79" s="89" t="s">
        <v>229</v>
      </c>
      <c r="H79" s="89" t="s">
        <v>242</v>
      </c>
      <c r="I79" s="89" t="s">
        <v>16</v>
      </c>
      <c r="J79" s="90">
        <v>25</v>
      </c>
      <c r="K79" s="91">
        <v>1.0325000000000001E-2</v>
      </c>
      <c r="L79" s="91">
        <v>1.1607625E-2</v>
      </c>
      <c r="M79" s="91">
        <v>1.2890250000000001E-2</v>
      </c>
      <c r="N79" s="91">
        <v>1.32122E-2</v>
      </c>
      <c r="O79" s="91">
        <v>1.353415E-2</v>
      </c>
      <c r="P79" s="91">
        <v>1.4500000000000001E-2</v>
      </c>
      <c r="Q79" s="91">
        <v>1.6E-2</v>
      </c>
      <c r="R79" s="91">
        <v>1.6937500000000001E-2</v>
      </c>
      <c r="S79" s="91">
        <v>1.6125E-2</v>
      </c>
      <c r="T79" s="91">
        <v>1.7000000000000001E-2</v>
      </c>
      <c r="U79" s="91">
        <v>1.6812500000000001E-2</v>
      </c>
      <c r="V79" s="91">
        <v>1.7687499999999998E-2</v>
      </c>
      <c r="W79" s="91">
        <v>1.7624999999999998E-2</v>
      </c>
      <c r="X79" s="91">
        <v>1.7187500000000001E-2</v>
      </c>
      <c r="Y79" s="91">
        <v>1.5824999999999999E-2</v>
      </c>
      <c r="Z79" s="91">
        <v>1.6049999999999998E-2</v>
      </c>
      <c r="AA79" s="91">
        <v>1.6574999999999999E-2</v>
      </c>
      <c r="AB79" s="91">
        <v>1.6424999999999999E-2</v>
      </c>
      <c r="AC79" s="91">
        <v>1.60625E-2</v>
      </c>
      <c r="AD79" s="89" t="s">
        <v>645</v>
      </c>
    </row>
    <row r="80" spans="1:30" ht="14.4" x14ac:dyDescent="0.3">
      <c r="A80" s="84" t="s">
        <v>872</v>
      </c>
      <c r="B80" s="84" t="s">
        <v>243</v>
      </c>
      <c r="C80" s="84" t="s">
        <v>170</v>
      </c>
      <c r="D80" s="84" t="s">
        <v>227</v>
      </c>
      <c r="E80" s="84" t="s">
        <v>239</v>
      </c>
      <c r="F80" s="84" t="s">
        <v>13</v>
      </c>
      <c r="G80" s="84" t="s">
        <v>229</v>
      </c>
      <c r="H80" s="84" t="s">
        <v>244</v>
      </c>
      <c r="I80" s="84" t="s">
        <v>16</v>
      </c>
      <c r="J80" s="85">
        <v>25</v>
      </c>
      <c r="K80" s="86">
        <v>0.17898885978168602</v>
      </c>
      <c r="L80" s="86">
        <v>0.18786998641207497</v>
      </c>
      <c r="M80" s="86">
        <v>0.20494907608589999</v>
      </c>
      <c r="N80" s="86">
        <v>0.23910725543354999</v>
      </c>
      <c r="O80" s="86">
        <v>0.27326543478119997</v>
      </c>
      <c r="P80" s="86">
        <v>0.31425524999838</v>
      </c>
      <c r="Q80" s="86">
        <v>0.32450270380267499</v>
      </c>
      <c r="R80" s="86">
        <v>0.32450270380267499</v>
      </c>
      <c r="S80" s="86">
        <v>0.32450270380267499</v>
      </c>
      <c r="T80" s="86">
        <v>0.33475015760696997</v>
      </c>
      <c r="U80" s="86">
        <v>0.34158179347649997</v>
      </c>
      <c r="V80" s="86">
        <v>0.34670552037864744</v>
      </c>
      <c r="W80" s="86">
        <v>0.34670552037864744</v>
      </c>
      <c r="X80" s="86">
        <v>0.34670552037864744</v>
      </c>
      <c r="Y80" s="86">
        <v>0.34670552037864744</v>
      </c>
      <c r="Z80" s="86">
        <v>0.34670552037864744</v>
      </c>
      <c r="AA80" s="86">
        <v>0.34670552037864744</v>
      </c>
      <c r="AB80" s="86">
        <v>0.34670552037864744</v>
      </c>
      <c r="AC80" s="86">
        <v>0.34670552037864744</v>
      </c>
      <c r="AD80" s="84" t="s">
        <v>646</v>
      </c>
    </row>
    <row r="81" spans="1:30" ht="14.4" x14ac:dyDescent="0.3">
      <c r="A81" s="89" t="s">
        <v>872</v>
      </c>
      <c r="B81" s="89" t="s">
        <v>238</v>
      </c>
      <c r="C81" s="89" t="s">
        <v>170</v>
      </c>
      <c r="D81" s="89" t="s">
        <v>227</v>
      </c>
      <c r="E81" s="89" t="s">
        <v>239</v>
      </c>
      <c r="F81" s="89" t="s">
        <v>13</v>
      </c>
      <c r="G81" s="89" t="s">
        <v>229</v>
      </c>
      <c r="H81" s="89" t="s">
        <v>240</v>
      </c>
      <c r="I81" s="89" t="s">
        <v>16</v>
      </c>
      <c r="J81" s="90">
        <v>25</v>
      </c>
      <c r="K81" s="91">
        <v>0.16200000000000001</v>
      </c>
      <c r="L81" s="91">
        <v>0.161</v>
      </c>
      <c r="M81" s="91">
        <v>0.151</v>
      </c>
      <c r="N81" s="91">
        <v>0.14599999999999999</v>
      </c>
      <c r="O81" s="91">
        <v>0.13500000000000001</v>
      </c>
      <c r="P81" s="91">
        <v>0.13800000000000001</v>
      </c>
      <c r="Q81" s="91">
        <v>0.13</v>
      </c>
      <c r="R81" s="91">
        <v>0.122</v>
      </c>
      <c r="S81" s="91">
        <v>0.124</v>
      </c>
      <c r="T81" s="91">
        <v>0.13200000000000001</v>
      </c>
      <c r="U81" s="91">
        <v>0.122</v>
      </c>
      <c r="V81" s="91">
        <v>0.12</v>
      </c>
      <c r="W81" s="91">
        <v>0.11799999999999999</v>
      </c>
      <c r="X81" s="91">
        <v>0.11799999999999999</v>
      </c>
      <c r="Y81" s="91">
        <v>0.11799999999999999</v>
      </c>
      <c r="Z81" s="91">
        <v>0.12</v>
      </c>
      <c r="AA81" s="91">
        <v>0.115</v>
      </c>
      <c r="AB81" s="91">
        <v>0.12</v>
      </c>
      <c r="AC81" s="91">
        <v>0.114</v>
      </c>
      <c r="AD81" s="89" t="s">
        <v>644</v>
      </c>
    </row>
    <row r="82" spans="1:30" ht="14.4" x14ac:dyDescent="0.3">
      <c r="A82" s="84" t="s">
        <v>872</v>
      </c>
      <c r="B82" s="84" t="s">
        <v>245</v>
      </c>
      <c r="C82" s="84" t="s">
        <v>170</v>
      </c>
      <c r="D82" s="84" t="s">
        <v>227</v>
      </c>
      <c r="E82" s="84" t="s">
        <v>239</v>
      </c>
      <c r="F82" s="84" t="s">
        <v>13</v>
      </c>
      <c r="G82" s="84" t="s">
        <v>229</v>
      </c>
      <c r="H82" s="84" t="s">
        <v>246</v>
      </c>
      <c r="I82" s="84" t="s">
        <v>16</v>
      </c>
      <c r="J82" s="85">
        <v>25</v>
      </c>
      <c r="K82" s="86">
        <v>5.6249999999999998E-3</v>
      </c>
      <c r="L82" s="86">
        <v>4.1250000000000002E-3</v>
      </c>
      <c r="M82" s="86">
        <v>5.6249999999999998E-3</v>
      </c>
      <c r="N82" s="86">
        <v>5.0625000000000002E-3</v>
      </c>
      <c r="O82" s="86">
        <v>5.2500000000000003E-3</v>
      </c>
      <c r="P82" s="86">
        <v>5.4374999999999996E-3</v>
      </c>
      <c r="Q82" s="86">
        <v>5.4374999999999996E-3</v>
      </c>
      <c r="R82" s="86">
        <v>5.8125E-3</v>
      </c>
      <c r="S82" s="86">
        <v>3.0000000000000001E-3</v>
      </c>
      <c r="T82" s="86">
        <v>3.7499999999999999E-3</v>
      </c>
      <c r="U82" s="86">
        <v>3.9375E-3</v>
      </c>
      <c r="V82" s="86">
        <v>3.9375E-3</v>
      </c>
      <c r="W82" s="86">
        <v>3.9375E-3</v>
      </c>
      <c r="X82" s="86">
        <v>3.5625000000000001E-3</v>
      </c>
      <c r="Y82" s="86">
        <v>4.1250000000000002E-3</v>
      </c>
      <c r="Z82" s="86">
        <v>3.5625000000000001E-3</v>
      </c>
      <c r="AA82" s="86">
        <v>3.3375000000000002E-3</v>
      </c>
      <c r="AB82" s="86">
        <v>3.5625000000000001E-3</v>
      </c>
      <c r="AC82" s="86">
        <v>3.7875000000000001E-3</v>
      </c>
      <c r="AD82" s="84" t="s">
        <v>647</v>
      </c>
    </row>
    <row r="83" spans="1:30" ht="14.4" x14ac:dyDescent="0.3">
      <c r="A83" s="89" t="s">
        <v>872</v>
      </c>
      <c r="B83" s="89" t="s">
        <v>287</v>
      </c>
      <c r="C83" s="89" t="s">
        <v>170</v>
      </c>
      <c r="D83" s="89" t="s">
        <v>299</v>
      </c>
      <c r="E83" s="89" t="s">
        <v>12</v>
      </c>
      <c r="F83" s="89" t="s">
        <v>289</v>
      </c>
      <c r="G83" s="89" t="s">
        <v>358</v>
      </c>
      <c r="H83" s="89" t="s">
        <v>179</v>
      </c>
      <c r="I83" s="89" t="s">
        <v>18</v>
      </c>
      <c r="J83" s="90">
        <v>298</v>
      </c>
      <c r="K83" s="91">
        <v>0.14907420399540799</v>
      </c>
      <c r="L83" s="91">
        <v>0.14907420399540799</v>
      </c>
      <c r="M83" s="91">
        <v>0.14907420399540799</v>
      </c>
      <c r="N83" s="91">
        <v>0.14907420399540799</v>
      </c>
      <c r="O83" s="91">
        <v>0.14907420399540799</v>
      </c>
      <c r="P83" s="91">
        <v>0.14907420399540799</v>
      </c>
      <c r="Q83" s="91">
        <v>0.14907420399540799</v>
      </c>
      <c r="R83" s="91">
        <v>0.14907420399540799</v>
      </c>
      <c r="S83" s="91">
        <v>0.14907420399540799</v>
      </c>
      <c r="T83" s="91">
        <v>0.14907420399540799</v>
      </c>
      <c r="U83" s="91">
        <v>0.14907420399540799</v>
      </c>
      <c r="V83" s="91">
        <v>0.14907420399540799</v>
      </c>
      <c r="W83" s="91">
        <v>0.14907420399540799</v>
      </c>
      <c r="X83" s="91">
        <v>0.14907420399540799</v>
      </c>
      <c r="Y83" s="91">
        <v>0.14907420399540799</v>
      </c>
      <c r="Z83" s="91">
        <v>0.14907420399540799</v>
      </c>
      <c r="AA83" s="91">
        <v>0.14907420399540799</v>
      </c>
      <c r="AB83" s="91">
        <v>0.14907420399540799</v>
      </c>
      <c r="AC83" s="91">
        <v>0.14907420399540799</v>
      </c>
      <c r="AD83" s="89" t="s">
        <v>720</v>
      </c>
    </row>
    <row r="84" spans="1:30" ht="14.4" x14ac:dyDescent="0.3">
      <c r="A84" s="84" t="s">
        <v>872</v>
      </c>
      <c r="B84" s="84" t="s">
        <v>247</v>
      </c>
      <c r="C84" s="84" t="s">
        <v>170</v>
      </c>
      <c r="D84" s="84" t="s">
        <v>248</v>
      </c>
      <c r="E84" s="84" t="s">
        <v>228</v>
      </c>
      <c r="F84" s="84" t="s">
        <v>348</v>
      </c>
      <c r="G84" s="84" t="s">
        <v>229</v>
      </c>
      <c r="H84" s="84" t="s">
        <v>230</v>
      </c>
      <c r="I84" s="84" t="s">
        <v>16</v>
      </c>
      <c r="J84" s="85">
        <v>25</v>
      </c>
      <c r="K84" s="86">
        <v>1.0963851693498187E-3</v>
      </c>
      <c r="L84" s="86">
        <v>2.3936404003898665E-3</v>
      </c>
      <c r="M84" s="86">
        <v>4.6370163635804365E-3</v>
      </c>
      <c r="N84" s="86">
        <v>1.7298575214955338E-2</v>
      </c>
      <c r="O84" s="86">
        <v>1.7542611722933272E-2</v>
      </c>
      <c r="P84" s="86">
        <v>5.1593750244205129E-2</v>
      </c>
      <c r="Q84" s="86">
        <v>3.6794219298163129E-2</v>
      </c>
      <c r="R84" s="86">
        <v>0.11257627139271796</v>
      </c>
      <c r="S84" s="86">
        <v>8.486040020896754E-2</v>
      </c>
      <c r="T84" s="86">
        <v>3.903906562742409E-2</v>
      </c>
      <c r="U84" s="86">
        <v>4.2196100716729475E-2</v>
      </c>
      <c r="V84" s="86">
        <v>4.3933445788467911E-2</v>
      </c>
      <c r="W84" s="86">
        <v>4.4124329968550043E-2</v>
      </c>
      <c r="X84" s="86">
        <v>4.2694624310927617E-2</v>
      </c>
      <c r="Y84" s="86">
        <v>4.3763958791416258E-2</v>
      </c>
      <c r="Z84" s="86">
        <v>4.2744844366653996E-2</v>
      </c>
      <c r="AA84" s="86">
        <v>4.2508102636638491E-2</v>
      </c>
      <c r="AB84" s="86">
        <v>4.2904212235194542E-2</v>
      </c>
      <c r="AC84" s="86">
        <v>4.2689691174018572E-2</v>
      </c>
      <c r="AD84" s="84" t="s">
        <v>648</v>
      </c>
    </row>
    <row r="85" spans="1:30" ht="14.4" x14ac:dyDescent="0.3">
      <c r="A85" s="89" t="s">
        <v>872</v>
      </c>
      <c r="B85" s="89" t="s">
        <v>247</v>
      </c>
      <c r="C85" s="89" t="s">
        <v>170</v>
      </c>
      <c r="D85" s="89" t="s">
        <v>248</v>
      </c>
      <c r="E85" s="89" t="s">
        <v>228</v>
      </c>
      <c r="F85" s="89" t="s">
        <v>348</v>
      </c>
      <c r="G85" s="89" t="s">
        <v>229</v>
      </c>
      <c r="H85" s="89" t="s">
        <v>230</v>
      </c>
      <c r="I85" s="89" t="s">
        <v>18</v>
      </c>
      <c r="J85" s="90">
        <v>298</v>
      </c>
      <c r="K85" s="91">
        <v>2.7215941253454391E-4</v>
      </c>
      <c r="L85" s="91">
        <v>1.9049698941624781E-3</v>
      </c>
      <c r="M85" s="91">
        <v>4.6051006096489017E-3</v>
      </c>
      <c r="N85" s="91">
        <v>7.1372650816726984E-3</v>
      </c>
      <c r="O85" s="91">
        <v>7.9318129647558324E-3</v>
      </c>
      <c r="P85" s="91">
        <v>1.4113360450734703E-2</v>
      </c>
      <c r="Q85" s="91">
        <v>6.915245687194262E-3</v>
      </c>
      <c r="R85" s="91">
        <v>2.0072011172577991E-2</v>
      </c>
      <c r="S85" s="91">
        <v>1.3384252991229367E-2</v>
      </c>
      <c r="T85" s="91">
        <v>6.4795712401070843E-3</v>
      </c>
      <c r="U85" s="91">
        <v>6.9585708836681697E-3</v>
      </c>
      <c r="V85" s="91">
        <v>6.9349196508732575E-3</v>
      </c>
      <c r="W85" s="91">
        <v>6.964244046803434E-3</v>
      </c>
      <c r="X85" s="91">
        <v>6.7500169087819596E-3</v>
      </c>
      <c r="Y85" s="91">
        <v>6.8938759084993815E-3</v>
      </c>
      <c r="Z85" s="91">
        <v>6.7333408797932764E-3</v>
      </c>
      <c r="AA85" s="91">
        <v>6.6960483643499422E-3</v>
      </c>
      <c r="AB85" s="91">
        <v>6.7584451514327987E-3</v>
      </c>
      <c r="AC85" s="91">
        <v>6.7246529256756345E-3</v>
      </c>
      <c r="AD85" s="89" t="s">
        <v>648</v>
      </c>
    </row>
    <row r="86" spans="1:30" ht="14.4" x14ac:dyDescent="0.3">
      <c r="A86" s="84" t="s">
        <v>872</v>
      </c>
      <c r="B86" s="84" t="s">
        <v>247</v>
      </c>
      <c r="C86" s="84" t="s">
        <v>170</v>
      </c>
      <c r="D86" s="84" t="s">
        <v>248</v>
      </c>
      <c r="E86" s="84" t="s">
        <v>228</v>
      </c>
      <c r="F86" s="84" t="s">
        <v>349</v>
      </c>
      <c r="G86" s="84" t="s">
        <v>229</v>
      </c>
      <c r="H86" s="84" t="s">
        <v>230</v>
      </c>
      <c r="I86" s="84" t="s">
        <v>16</v>
      </c>
      <c r="J86" s="85">
        <v>25</v>
      </c>
      <c r="K86" s="86">
        <v>6.3764353323793399</v>
      </c>
      <c r="L86" s="86">
        <v>6.6776321037405664</v>
      </c>
      <c r="M86" s="86">
        <v>7.168930343612554</v>
      </c>
      <c r="N86" s="86">
        <v>7.417959503299568</v>
      </c>
      <c r="O86" s="86">
        <v>7.0487593324511018</v>
      </c>
      <c r="P86" s="86">
        <v>7.3055631488007107</v>
      </c>
      <c r="Q86" s="86">
        <v>7.449364664441422</v>
      </c>
      <c r="R86" s="86">
        <v>8.3377290443732122</v>
      </c>
      <c r="S86" s="86">
        <v>8.6797980334849321</v>
      </c>
      <c r="T86" s="86">
        <v>8.4549447890995353</v>
      </c>
      <c r="U86" s="86">
        <v>8.6381456034745394</v>
      </c>
      <c r="V86" s="86">
        <v>8.6289664416823495</v>
      </c>
      <c r="W86" s="86">
        <v>8.9403625864747678</v>
      </c>
      <c r="X86" s="86">
        <v>8.4113635293748654</v>
      </c>
      <c r="Y86" s="86">
        <v>8.6220355096312939</v>
      </c>
      <c r="Z86" s="86">
        <v>8.4212574949969987</v>
      </c>
      <c r="AA86" s="86">
        <v>8.3746164766985007</v>
      </c>
      <c r="AB86" s="86">
        <v>8.4526549156051267</v>
      </c>
      <c r="AC86" s="86">
        <v>8.4103916410271022</v>
      </c>
      <c r="AD86" s="84" t="s">
        <v>649</v>
      </c>
    </row>
    <row r="87" spans="1:30" ht="14.4" x14ac:dyDescent="0.3">
      <c r="A87" s="89" t="s">
        <v>872</v>
      </c>
      <c r="B87" s="89" t="s">
        <v>247</v>
      </c>
      <c r="C87" s="89" t="s">
        <v>170</v>
      </c>
      <c r="D87" s="89" t="s">
        <v>248</v>
      </c>
      <c r="E87" s="89" t="s">
        <v>228</v>
      </c>
      <c r="F87" s="89" t="s">
        <v>349</v>
      </c>
      <c r="G87" s="89" t="s">
        <v>229</v>
      </c>
      <c r="H87" s="89" t="s">
        <v>230</v>
      </c>
      <c r="I87" s="89" t="s">
        <v>18</v>
      </c>
      <c r="J87" s="90">
        <v>298</v>
      </c>
      <c r="K87" s="91">
        <v>0.29255567098759083</v>
      </c>
      <c r="L87" s="91">
        <v>0.2965923533974858</v>
      </c>
      <c r="M87" s="91">
        <v>0.32180106573692302</v>
      </c>
      <c r="N87" s="91">
        <v>0.32791225458568657</v>
      </c>
      <c r="O87" s="91">
        <v>0.31817710802005061</v>
      </c>
      <c r="P87" s="91">
        <v>0.32338272509166199</v>
      </c>
      <c r="Q87" s="91">
        <v>0.33308485408607513</v>
      </c>
      <c r="R87" s="91">
        <v>0.34032608828473371</v>
      </c>
      <c r="S87" s="91">
        <v>0.33559469051185181</v>
      </c>
      <c r="T87" s="91">
        <v>0.33086814935036385</v>
      </c>
      <c r="U87" s="91">
        <v>0.33961210976151662</v>
      </c>
      <c r="V87" s="91">
        <v>0.33845781454742102</v>
      </c>
      <c r="W87" s="91">
        <v>0.33988898772016329</v>
      </c>
      <c r="X87" s="91">
        <v>0.32943366125616164</v>
      </c>
      <c r="Y87" s="91">
        <v>0.33645468025833825</v>
      </c>
      <c r="Z87" s="91">
        <v>0.32861978991936602</v>
      </c>
      <c r="AA87" s="91">
        <v>0.32679973375269683</v>
      </c>
      <c r="AB87" s="91">
        <v>0.3298450004975228</v>
      </c>
      <c r="AC87" s="91">
        <v>0.3281957754950352</v>
      </c>
      <c r="AD87" s="89" t="s">
        <v>649</v>
      </c>
    </row>
    <row r="88" spans="1:30" ht="14.4" x14ac:dyDescent="0.3">
      <c r="A88" s="84" t="s">
        <v>872</v>
      </c>
      <c r="B88" s="84" t="s">
        <v>247</v>
      </c>
      <c r="C88" s="84" t="s">
        <v>170</v>
      </c>
      <c r="D88" s="84" t="s">
        <v>248</v>
      </c>
      <c r="E88" s="84" t="s">
        <v>228</v>
      </c>
      <c r="F88" s="84" t="s">
        <v>350</v>
      </c>
      <c r="G88" s="84" t="s">
        <v>229</v>
      </c>
      <c r="H88" s="84" t="s">
        <v>230</v>
      </c>
      <c r="I88" s="84" t="s">
        <v>16</v>
      </c>
      <c r="J88" s="85">
        <v>25</v>
      </c>
      <c r="K88" s="86">
        <v>8.3863699696911775E-3</v>
      </c>
      <c r="L88" s="86">
        <v>8.4319274019887761E-3</v>
      </c>
      <c r="M88" s="86">
        <v>9.1090607285426207E-3</v>
      </c>
      <c r="N88" s="86">
        <v>9.2263923802705459E-3</v>
      </c>
      <c r="O88" s="86">
        <v>8.9783082912412437E-3</v>
      </c>
      <c r="P88" s="86">
        <v>9.1754402036649876E-3</v>
      </c>
      <c r="Q88" s="86">
        <v>9.3636669794148839E-3</v>
      </c>
      <c r="R88" s="86">
        <v>1.0684686107346254E-2</v>
      </c>
      <c r="S88" s="86">
        <v>1.0686531596406777E-2</v>
      </c>
      <c r="T88" s="86">
        <v>1.0389237807240864E-2</v>
      </c>
      <c r="U88" s="86">
        <v>1.0741166229990653E-2</v>
      </c>
      <c r="V88" s="86">
        <v>1.0731607462906289E-2</v>
      </c>
      <c r="W88" s="86">
        <v>1.077823467492562E-2</v>
      </c>
      <c r="X88" s="86">
        <v>1.042900097313555E-2</v>
      </c>
      <c r="Y88" s="86">
        <v>1.0690206933314709E-2</v>
      </c>
      <c r="Z88" s="86">
        <v>1.0441268208612972E-2</v>
      </c>
      <c r="AA88" s="86">
        <v>1.0383439388883049E-2</v>
      </c>
      <c r="AB88" s="86">
        <v>1.0480196942216339E-2</v>
      </c>
      <c r="AC88" s="86">
        <v>1.0427795957505257E-2</v>
      </c>
      <c r="AD88" s="84" t="s">
        <v>650</v>
      </c>
    </row>
    <row r="89" spans="1:30" ht="14.4" x14ac:dyDescent="0.3">
      <c r="A89" s="89" t="s">
        <v>872</v>
      </c>
      <c r="B89" s="89" t="s">
        <v>247</v>
      </c>
      <c r="C89" s="89" t="s">
        <v>170</v>
      </c>
      <c r="D89" s="89" t="s">
        <v>248</v>
      </c>
      <c r="E89" s="89" t="s">
        <v>228</v>
      </c>
      <c r="F89" s="89" t="s">
        <v>350</v>
      </c>
      <c r="G89" s="89" t="s">
        <v>229</v>
      </c>
      <c r="H89" s="89" t="s">
        <v>230</v>
      </c>
      <c r="I89" s="89" t="s">
        <v>18</v>
      </c>
      <c r="J89" s="90">
        <v>298</v>
      </c>
      <c r="K89" s="91">
        <v>1.2668282035867891E-2</v>
      </c>
      <c r="L89" s="91">
        <v>1.2749560299230051E-2</v>
      </c>
      <c r="M89" s="91">
        <v>1.3741891070623041E-2</v>
      </c>
      <c r="N89" s="91">
        <v>1.3943142167339695E-2</v>
      </c>
      <c r="O89" s="91">
        <v>1.3459481291319735E-2</v>
      </c>
      <c r="P89" s="91">
        <v>1.3731911664939303E-2</v>
      </c>
      <c r="Q89" s="91">
        <v>1.3977756185005628E-2</v>
      </c>
      <c r="R89" s="91">
        <v>1.455653588579809E-2</v>
      </c>
      <c r="S89" s="91">
        <v>1.4114262607360348E-2</v>
      </c>
      <c r="T89" s="91">
        <v>1.3751855629536408E-2</v>
      </c>
      <c r="U89" s="91">
        <v>1.4126349132023968E-2</v>
      </c>
      <c r="V89" s="91">
        <v>1.4078335599152149E-2</v>
      </c>
      <c r="W89" s="91">
        <v>1.4137866020257338E-2</v>
      </c>
      <c r="X89" s="91">
        <v>1.3702971069004029E-2</v>
      </c>
      <c r="Y89" s="91">
        <v>1.3995014146493078E-2</v>
      </c>
      <c r="Z89" s="91">
        <v>1.3669117651173273E-2</v>
      </c>
      <c r="AA89" s="91">
        <v>1.3593411431897651E-2</v>
      </c>
      <c r="AB89" s="91">
        <v>1.372008094691513E-2</v>
      </c>
      <c r="AC89" s="91">
        <v>1.3651480542180554E-2</v>
      </c>
      <c r="AD89" s="89" t="s">
        <v>650</v>
      </c>
    </row>
    <row r="90" spans="1:30" ht="14.4" x14ac:dyDescent="0.3">
      <c r="A90" s="84" t="s">
        <v>872</v>
      </c>
      <c r="B90" s="84" t="s">
        <v>247</v>
      </c>
      <c r="C90" s="84" t="s">
        <v>170</v>
      </c>
      <c r="D90" s="84" t="s">
        <v>248</v>
      </c>
      <c r="E90" s="84" t="s">
        <v>228</v>
      </c>
      <c r="F90" s="84" t="s">
        <v>350</v>
      </c>
      <c r="G90" s="84" t="s">
        <v>229</v>
      </c>
      <c r="H90" s="84" t="s">
        <v>249</v>
      </c>
      <c r="I90" s="84" t="s">
        <v>16</v>
      </c>
      <c r="J90" s="85">
        <v>25</v>
      </c>
      <c r="K90" s="86">
        <v>1.3371612220338708E-3</v>
      </c>
      <c r="L90" s="86">
        <v>1.3792716720169532E-3</v>
      </c>
      <c r="M90" s="86">
        <v>1.414548333995048E-3</v>
      </c>
      <c r="N90" s="86">
        <v>1.438614710418178E-3</v>
      </c>
      <c r="O90" s="86">
        <v>1.2963157713754279E-3</v>
      </c>
      <c r="P90" s="86">
        <v>1.3571565849018561E-3</v>
      </c>
      <c r="Q90" s="86">
        <v>1.3974043641602912E-3</v>
      </c>
      <c r="R90" s="86">
        <v>1.5162807402965795E-3</v>
      </c>
      <c r="S90" s="86">
        <v>1.5186802195236125E-3</v>
      </c>
      <c r="T90" s="86">
        <v>1.4917443024463726E-3</v>
      </c>
      <c r="U90" s="86">
        <v>1.4448856406444825E-3</v>
      </c>
      <c r="V90" s="86">
        <v>1.446445829710083E-3</v>
      </c>
      <c r="W90" s="86">
        <v>1.588568672685641E-3</v>
      </c>
      <c r="X90" s="86">
        <v>1.479251635670985E-3</v>
      </c>
      <c r="Y90" s="86">
        <v>1.4265594936280917E-3</v>
      </c>
      <c r="Z90" s="86">
        <v>1.3933397533519392E-3</v>
      </c>
      <c r="AA90" s="86">
        <v>1.3856227603766356E-3</v>
      </c>
      <c r="AB90" s="86">
        <v>1.3985346157952268E-3</v>
      </c>
      <c r="AC90" s="86">
        <v>1.3915419427162506E-3</v>
      </c>
      <c r="AD90" s="84" t="s">
        <v>651</v>
      </c>
    </row>
    <row r="91" spans="1:30" ht="14.4" x14ac:dyDescent="0.3">
      <c r="A91" s="89" t="s">
        <v>872</v>
      </c>
      <c r="B91" s="89" t="s">
        <v>247</v>
      </c>
      <c r="C91" s="89" t="s">
        <v>170</v>
      </c>
      <c r="D91" s="89" t="s">
        <v>248</v>
      </c>
      <c r="E91" s="89" t="s">
        <v>228</v>
      </c>
      <c r="F91" s="89" t="s">
        <v>350</v>
      </c>
      <c r="G91" s="89" t="s">
        <v>229</v>
      </c>
      <c r="H91" s="89" t="s">
        <v>249</v>
      </c>
      <c r="I91" s="89" t="s">
        <v>18</v>
      </c>
      <c r="J91" s="90">
        <v>298</v>
      </c>
      <c r="K91" s="91">
        <v>2.7675437411867555E-3</v>
      </c>
      <c r="L91" s="91">
        <v>2.8547681355056134E-3</v>
      </c>
      <c r="M91" s="91">
        <v>2.9274507841025874E-3</v>
      </c>
      <c r="N91" s="91">
        <v>2.9781438604469398E-3</v>
      </c>
      <c r="O91" s="91">
        <v>2.6709481640158662E-3</v>
      </c>
      <c r="P91" s="91">
        <v>2.7957745943586656E-3</v>
      </c>
      <c r="Q91" s="91">
        <v>2.879588632406256E-3</v>
      </c>
      <c r="R91" s="91">
        <v>2.8592131943763668E-3</v>
      </c>
      <c r="S91" s="91">
        <v>2.7813559140069137E-3</v>
      </c>
      <c r="T91" s="91">
        <v>2.7312813322003331E-3</v>
      </c>
      <c r="U91" s="91">
        <v>2.6460352495885171E-3</v>
      </c>
      <c r="V91" s="91">
        <v>2.648809140591468E-3</v>
      </c>
      <c r="W91" s="91">
        <v>2.9097668610103705E-3</v>
      </c>
      <c r="X91" s="91">
        <v>2.7092496336305612E-3</v>
      </c>
      <c r="Y91" s="91">
        <v>2.6123931230315482E-3</v>
      </c>
      <c r="Z91" s="91">
        <v>2.5515593327592578E-3</v>
      </c>
      <c r="AA91" s="91">
        <v>2.5374275566439177E-3</v>
      </c>
      <c r="AB91" s="91">
        <v>2.5610724466409826E-3</v>
      </c>
      <c r="AC91" s="91">
        <v>2.548267084407778E-3</v>
      </c>
      <c r="AD91" s="89" t="s">
        <v>651</v>
      </c>
    </row>
    <row r="92" spans="1:30" ht="14.4" x14ac:dyDescent="0.3">
      <c r="A92" s="84" t="s">
        <v>872</v>
      </c>
      <c r="B92" s="84" t="s">
        <v>247</v>
      </c>
      <c r="C92" s="84" t="s">
        <v>170</v>
      </c>
      <c r="D92" s="84" t="s">
        <v>248</v>
      </c>
      <c r="E92" s="84" t="s">
        <v>228</v>
      </c>
      <c r="F92" s="84" t="s">
        <v>351</v>
      </c>
      <c r="G92" s="84" t="s">
        <v>229</v>
      </c>
      <c r="H92" s="84" t="s">
        <v>230</v>
      </c>
      <c r="I92" s="84" t="s">
        <v>16</v>
      </c>
      <c r="J92" s="85">
        <v>25</v>
      </c>
      <c r="K92" s="86">
        <v>1.0968799750477964E-2</v>
      </c>
      <c r="L92" s="86">
        <v>1.1758282238662409E-2</v>
      </c>
      <c r="M92" s="86">
        <v>1.2049501595019453E-2</v>
      </c>
      <c r="N92" s="86">
        <v>1.1390717934710913E-2</v>
      </c>
      <c r="O92" s="86">
        <v>9.3205256465640242E-3</v>
      </c>
      <c r="P92" s="86">
        <v>8.103594259108074E-3</v>
      </c>
      <c r="Q92" s="86">
        <v>7.1823162132197563E-3</v>
      </c>
      <c r="R92" s="86">
        <v>6.6256626991559537E-3</v>
      </c>
      <c r="S92" s="86">
        <v>6.8101870694135926E-3</v>
      </c>
      <c r="T92" s="86">
        <v>6.4500193369813486E-3</v>
      </c>
      <c r="U92" s="86">
        <v>6.1281526253887438E-3</v>
      </c>
      <c r="V92" s="86">
        <v>6.1655268800991925E-3</v>
      </c>
      <c r="W92" s="86">
        <v>6.8661878151023937E-3</v>
      </c>
      <c r="X92" s="86">
        <v>6.6182488577846491E-3</v>
      </c>
      <c r="Y92" s="86">
        <v>6.7840102813433696E-3</v>
      </c>
      <c r="Z92" s="86">
        <v>6.6260336511119993E-3</v>
      </c>
      <c r="AA92" s="86">
        <v>6.5893354552722947E-3</v>
      </c>
      <c r="AB92" s="86">
        <v>6.6507378435240192E-3</v>
      </c>
      <c r="AC92" s="86">
        <v>6.6174841543063991E-3</v>
      </c>
      <c r="AD92" s="84" t="s">
        <v>652</v>
      </c>
    </row>
    <row r="93" spans="1:30" ht="14.4" x14ac:dyDescent="0.3">
      <c r="A93" s="89" t="s">
        <v>872</v>
      </c>
      <c r="B93" s="89" t="s">
        <v>247</v>
      </c>
      <c r="C93" s="89" t="s">
        <v>170</v>
      </c>
      <c r="D93" s="89" t="s">
        <v>248</v>
      </c>
      <c r="E93" s="89" t="s">
        <v>228</v>
      </c>
      <c r="F93" s="89" t="s">
        <v>351</v>
      </c>
      <c r="G93" s="89" t="s">
        <v>229</v>
      </c>
      <c r="H93" s="89" t="s">
        <v>230</v>
      </c>
      <c r="I93" s="89" t="s">
        <v>18</v>
      </c>
      <c r="J93" s="90">
        <v>298</v>
      </c>
      <c r="K93" s="91">
        <v>1.1903635755109005E-3</v>
      </c>
      <c r="L93" s="91">
        <v>1.1898285275427497E-3</v>
      </c>
      <c r="M93" s="91">
        <v>1.2735504876692611E-3</v>
      </c>
      <c r="N93" s="91">
        <v>1.1567180315428869E-3</v>
      </c>
      <c r="O93" s="91">
        <v>9.8458995459380582E-4</v>
      </c>
      <c r="P93" s="91">
        <v>8.6858132914459157E-4</v>
      </c>
      <c r="Q93" s="91">
        <v>7.4445785401023408E-4</v>
      </c>
      <c r="R93" s="91">
        <v>6.2845064364029321E-4</v>
      </c>
      <c r="S93" s="91">
        <v>6.0935633928933483E-4</v>
      </c>
      <c r="T93" s="91">
        <v>5.9371010997625912E-4</v>
      </c>
      <c r="U93" s="91">
        <v>6.0987815191452242E-4</v>
      </c>
      <c r="V93" s="91">
        <v>6.0780525930645478E-4</v>
      </c>
      <c r="W93" s="91">
        <v>6.1037537157446046E-4</v>
      </c>
      <c r="X93" s="91">
        <v>5.915996124120262E-4</v>
      </c>
      <c r="Y93" s="91">
        <v>6.0420801467603921E-4</v>
      </c>
      <c r="Z93" s="91">
        <v>5.9013805573452564E-4</v>
      </c>
      <c r="AA93" s="91">
        <v>5.8686958426544793E-4</v>
      </c>
      <c r="AB93" s="91">
        <v>5.9233829872243663E-4</v>
      </c>
      <c r="AC93" s="91">
        <v>5.8937660722882448E-4</v>
      </c>
      <c r="AD93" s="89" t="s">
        <v>652</v>
      </c>
    </row>
    <row r="94" spans="1:30" ht="14.4" x14ac:dyDescent="0.3">
      <c r="A94" s="84" t="s">
        <v>872</v>
      </c>
      <c r="B94" s="84" t="s">
        <v>247</v>
      </c>
      <c r="C94" s="84" t="s">
        <v>170</v>
      </c>
      <c r="D94" s="84" t="s">
        <v>248</v>
      </c>
      <c r="E94" s="84" t="s">
        <v>228</v>
      </c>
      <c r="F94" s="84" t="s">
        <v>352</v>
      </c>
      <c r="G94" s="84" t="s">
        <v>229</v>
      </c>
      <c r="H94" s="84" t="s">
        <v>249</v>
      </c>
      <c r="I94" s="84" t="s">
        <v>16</v>
      </c>
      <c r="J94" s="85">
        <v>25</v>
      </c>
      <c r="K94" s="86">
        <v>3.2106047269201757E-2</v>
      </c>
      <c r="L94" s="86">
        <v>3.3297406238983258E-2</v>
      </c>
      <c r="M94" s="86">
        <v>3.4335520311600295E-2</v>
      </c>
      <c r="N94" s="86">
        <v>3.491968667526868E-2</v>
      </c>
      <c r="O94" s="86">
        <v>3.1465645555286241E-2</v>
      </c>
      <c r="P94" s="86">
        <v>3.2942442733867677E-2</v>
      </c>
      <c r="Q94" s="86">
        <v>3.3919382446010192E-2</v>
      </c>
      <c r="R94" s="86">
        <v>3.6804884573653489E-2</v>
      </c>
      <c r="S94" s="86">
        <v>3.68631274528518E-2</v>
      </c>
      <c r="T94" s="86">
        <v>3.6209308346292789E-2</v>
      </c>
      <c r="U94" s="86">
        <v>3.5071901800749601E-2</v>
      </c>
      <c r="V94" s="86">
        <v>3.5109772477957615E-2</v>
      </c>
      <c r="W94" s="86">
        <v>3.8559539194622384E-2</v>
      </c>
      <c r="X94" s="86">
        <v>3.5906072180017096E-2</v>
      </c>
      <c r="Y94" s="86">
        <v>3.4627068790811011E-2</v>
      </c>
      <c r="Z94" s="86">
        <v>3.3820721605927952E-2</v>
      </c>
      <c r="AA94" s="86">
        <v>3.3633406006538233E-2</v>
      </c>
      <c r="AB94" s="86">
        <v>3.3946817194640509E-2</v>
      </c>
      <c r="AC94" s="86">
        <v>3.3777083108667311E-2</v>
      </c>
      <c r="AD94" s="84" t="s">
        <v>653</v>
      </c>
    </row>
    <row r="95" spans="1:30" ht="14.4" x14ac:dyDescent="0.3">
      <c r="A95" s="89" t="s">
        <v>872</v>
      </c>
      <c r="B95" s="89" t="s">
        <v>247</v>
      </c>
      <c r="C95" s="89" t="s">
        <v>170</v>
      </c>
      <c r="D95" s="89" t="s">
        <v>248</v>
      </c>
      <c r="E95" s="89" t="s">
        <v>228</v>
      </c>
      <c r="F95" s="89" t="s">
        <v>352</v>
      </c>
      <c r="G95" s="89" t="s">
        <v>229</v>
      </c>
      <c r="H95" s="89" t="s">
        <v>249</v>
      </c>
      <c r="I95" s="89" t="s">
        <v>18</v>
      </c>
      <c r="J95" s="90">
        <v>298</v>
      </c>
      <c r="K95" s="91">
        <v>0.47955034405992969</v>
      </c>
      <c r="L95" s="91">
        <v>0.49735681662318371</v>
      </c>
      <c r="M95" s="91">
        <v>0.51280480973885945</v>
      </c>
      <c r="N95" s="91">
        <v>0.52168477230253874</v>
      </c>
      <c r="O95" s="91">
        <v>0.46787296049808352</v>
      </c>
      <c r="P95" s="91">
        <v>0.48973894513220012</v>
      </c>
      <c r="Q95" s="91">
        <v>0.50442074339430665</v>
      </c>
      <c r="R95" s="91">
        <v>0.50085155525321012</v>
      </c>
      <c r="S95" s="91">
        <v>0.48721320885864156</v>
      </c>
      <c r="T95" s="91">
        <v>0.47844158867102882</v>
      </c>
      <c r="U95" s="91">
        <v>0.46350893756989836</v>
      </c>
      <c r="V95" s="91">
        <v>0.46399484314198486</v>
      </c>
      <c r="W95" s="91">
        <v>0.50970709726287722</v>
      </c>
      <c r="X95" s="91">
        <v>0.47458227152908145</v>
      </c>
      <c r="Y95" s="91">
        <v>0.45761580884440706</v>
      </c>
      <c r="Z95" s="91">
        <v>0.44695948614354958</v>
      </c>
      <c r="AA95" s="91">
        <v>0.4444840072041758</v>
      </c>
      <c r="AB95" s="91">
        <v>0.44862590888262133</v>
      </c>
      <c r="AC95" s="91">
        <v>0.44638277933820825</v>
      </c>
      <c r="AD95" s="89" t="s">
        <v>653</v>
      </c>
    </row>
    <row r="96" spans="1:30" ht="14.4" x14ac:dyDescent="0.3">
      <c r="A96" s="84" t="s">
        <v>872</v>
      </c>
      <c r="B96" s="84" t="s">
        <v>250</v>
      </c>
      <c r="C96" s="84" t="s">
        <v>170</v>
      </c>
      <c r="D96" s="84" t="s">
        <v>248</v>
      </c>
      <c r="E96" s="84" t="s">
        <v>228</v>
      </c>
      <c r="F96" s="84" t="s">
        <v>352</v>
      </c>
      <c r="G96" s="84" t="s">
        <v>229</v>
      </c>
      <c r="H96" s="84" t="s">
        <v>251</v>
      </c>
      <c r="I96" s="84" t="s">
        <v>16</v>
      </c>
      <c r="J96" s="85">
        <v>25</v>
      </c>
      <c r="K96" s="86">
        <v>7.5466975952919318E-3</v>
      </c>
      <c r="L96" s="86">
        <v>7.8126282554863875E-3</v>
      </c>
      <c r="M96" s="86">
        <v>8.4919036214373411E-3</v>
      </c>
      <c r="N96" s="86">
        <v>9.393440756761514E-3</v>
      </c>
      <c r="O96" s="86">
        <v>8.9922649199231305E-3</v>
      </c>
      <c r="P96" s="86">
        <v>9.403830858309559E-3</v>
      </c>
      <c r="Q96" s="86">
        <v>9.9552689311533625E-3</v>
      </c>
      <c r="R96" s="86">
        <v>9.6813680016367143E-3</v>
      </c>
      <c r="S96" s="86">
        <v>9.4354594798880045E-3</v>
      </c>
      <c r="T96" s="86">
        <v>8.8123474788490818E-3</v>
      </c>
      <c r="U96" s="86">
        <v>8.6219254378922874E-3</v>
      </c>
      <c r="V96" s="86">
        <v>8.7483197265797435E-3</v>
      </c>
      <c r="W96" s="86">
        <v>9.0768022243316558E-3</v>
      </c>
      <c r="X96" s="86">
        <v>8.9325752484626045E-3</v>
      </c>
      <c r="Y96" s="86">
        <v>9.5937833480121901E-3</v>
      </c>
      <c r="Z96" s="86">
        <v>9.5937833480121901E-3</v>
      </c>
      <c r="AA96" s="86">
        <v>9.5937833480121901E-3</v>
      </c>
      <c r="AB96" s="86">
        <v>9.5937833480121901E-3</v>
      </c>
      <c r="AC96" s="86">
        <v>9.5937833480121901E-3</v>
      </c>
      <c r="AD96" s="84" t="s">
        <v>659</v>
      </c>
    </row>
    <row r="97" spans="1:30" ht="14.4" x14ac:dyDescent="0.3">
      <c r="A97" s="89" t="s">
        <v>872</v>
      </c>
      <c r="B97" s="89" t="s">
        <v>250</v>
      </c>
      <c r="C97" s="89" t="s">
        <v>170</v>
      </c>
      <c r="D97" s="89" t="s">
        <v>248</v>
      </c>
      <c r="E97" s="89" t="s">
        <v>228</v>
      </c>
      <c r="F97" s="89" t="s">
        <v>352</v>
      </c>
      <c r="G97" s="89" t="s">
        <v>229</v>
      </c>
      <c r="H97" s="89" t="s">
        <v>251</v>
      </c>
      <c r="I97" s="89" t="s">
        <v>18</v>
      </c>
      <c r="J97" s="90">
        <v>298</v>
      </c>
      <c r="K97" s="91">
        <v>7.7705262402477465E-2</v>
      </c>
      <c r="L97" s="91">
        <v>7.9575961304441653E-2</v>
      </c>
      <c r="M97" s="91">
        <v>8.7057397579397372E-2</v>
      </c>
      <c r="N97" s="91">
        <v>9.5137928831533256E-2</v>
      </c>
      <c r="O97" s="91">
        <v>9.1162151488855703E-2</v>
      </c>
      <c r="P97" s="91">
        <v>9.5520988481992253E-2</v>
      </c>
      <c r="Q97" s="91">
        <v>0.10178586093143167</v>
      </c>
      <c r="R97" s="91">
        <v>9.8786088949325501E-2</v>
      </c>
      <c r="S97" s="91">
        <v>9.6806005208694035E-2</v>
      </c>
      <c r="T97" s="91">
        <v>9.0781459977231305E-2</v>
      </c>
      <c r="U97" s="91">
        <v>8.8144190447485685E-2</v>
      </c>
      <c r="V97" s="91">
        <v>8.9579218890033604E-2</v>
      </c>
      <c r="W97" s="91">
        <v>9.3580768453167457E-2</v>
      </c>
      <c r="X97" s="91">
        <v>9.2610076487675913E-2</v>
      </c>
      <c r="Y97" s="91">
        <v>9.9441279417419398E-2</v>
      </c>
      <c r="Z97" s="91">
        <v>9.9441279417419398E-2</v>
      </c>
      <c r="AA97" s="91">
        <v>9.9441279417419398E-2</v>
      </c>
      <c r="AB97" s="91">
        <v>9.9441279417419398E-2</v>
      </c>
      <c r="AC97" s="91">
        <v>9.9441279417419398E-2</v>
      </c>
      <c r="AD97" s="89" t="s">
        <v>659</v>
      </c>
    </row>
    <row r="98" spans="1:30" ht="14.4" x14ac:dyDescent="0.3">
      <c r="A98" s="84" t="s">
        <v>872</v>
      </c>
      <c r="B98" s="84" t="s">
        <v>250</v>
      </c>
      <c r="C98" s="84" t="s">
        <v>170</v>
      </c>
      <c r="D98" s="84" t="s">
        <v>248</v>
      </c>
      <c r="E98" s="84" t="s">
        <v>228</v>
      </c>
      <c r="F98" s="84" t="s">
        <v>352</v>
      </c>
      <c r="G98" s="84" t="s">
        <v>229</v>
      </c>
      <c r="H98" s="84" t="s">
        <v>252</v>
      </c>
      <c r="I98" s="84" t="s">
        <v>16</v>
      </c>
      <c r="J98" s="85">
        <v>25</v>
      </c>
      <c r="K98" s="86">
        <v>1.2989118181171209E-2</v>
      </c>
      <c r="L98" s="86">
        <v>1.3227944572775478E-2</v>
      </c>
      <c r="M98" s="86">
        <v>1.4800164428876042E-2</v>
      </c>
      <c r="N98" s="86">
        <v>1.6536712002190437E-2</v>
      </c>
      <c r="O98" s="86">
        <v>1.552172966022892E-2</v>
      </c>
      <c r="P98" s="86">
        <v>1.6349842246234318E-2</v>
      </c>
      <c r="Q98" s="86">
        <v>1.7576868626961246E-2</v>
      </c>
      <c r="R98" s="86">
        <v>1.7287370031027462E-2</v>
      </c>
      <c r="S98" s="86">
        <v>1.6984999667188142E-2</v>
      </c>
      <c r="T98" s="86">
        <v>1.6047774642697531E-2</v>
      </c>
      <c r="U98" s="86">
        <v>1.5533191438220973E-2</v>
      </c>
      <c r="V98" s="86">
        <v>1.5407145160654247E-2</v>
      </c>
      <c r="W98" s="86">
        <v>1.5972663397377285E-2</v>
      </c>
      <c r="X98" s="86">
        <v>1.6041869313101302E-2</v>
      </c>
      <c r="Y98" s="86">
        <v>1.7923388049052493E-2</v>
      </c>
      <c r="Z98" s="86">
        <v>1.7923388049052493E-2</v>
      </c>
      <c r="AA98" s="86">
        <v>1.7923388049052493E-2</v>
      </c>
      <c r="AB98" s="86">
        <v>1.7923388049052493E-2</v>
      </c>
      <c r="AC98" s="86">
        <v>1.7923388049052493E-2</v>
      </c>
      <c r="AD98" s="84" t="s">
        <v>660</v>
      </c>
    </row>
    <row r="99" spans="1:30" ht="14.4" x14ac:dyDescent="0.3">
      <c r="A99" s="89" t="s">
        <v>872</v>
      </c>
      <c r="B99" s="89" t="s">
        <v>250</v>
      </c>
      <c r="C99" s="89" t="s">
        <v>170</v>
      </c>
      <c r="D99" s="89" t="s">
        <v>248</v>
      </c>
      <c r="E99" s="89" t="s">
        <v>228</v>
      </c>
      <c r="F99" s="89" t="s">
        <v>352</v>
      </c>
      <c r="G99" s="89" t="s">
        <v>229</v>
      </c>
      <c r="H99" s="89" t="s">
        <v>252</v>
      </c>
      <c r="I99" s="89" t="s">
        <v>18</v>
      </c>
      <c r="J99" s="90">
        <v>298</v>
      </c>
      <c r="K99" s="91">
        <v>0.14080193558416951</v>
      </c>
      <c r="L99" s="91">
        <v>0.14208887772242243</v>
      </c>
      <c r="M99" s="91">
        <v>0.16018987656602765</v>
      </c>
      <c r="N99" s="91">
        <v>0.17722040367581188</v>
      </c>
      <c r="O99" s="91">
        <v>0.16610568567734529</v>
      </c>
      <c r="P99" s="91">
        <v>0.17497666618794344</v>
      </c>
      <c r="Q99" s="91">
        <v>0.18927044104263688</v>
      </c>
      <c r="R99" s="91">
        <v>0.18619347295820454</v>
      </c>
      <c r="S99" s="91">
        <v>0.1836151483874684</v>
      </c>
      <c r="T99" s="91">
        <v>0.17395604904520418</v>
      </c>
      <c r="U99" s="91">
        <v>0.16752726042456276</v>
      </c>
      <c r="V99" s="91">
        <v>0.16628454915880997</v>
      </c>
      <c r="W99" s="91">
        <v>0.17357190345815396</v>
      </c>
      <c r="X99" s="91">
        <v>0.17531270754950101</v>
      </c>
      <c r="Y99" s="91">
        <v>0.19592378205053912</v>
      </c>
      <c r="Z99" s="91">
        <v>0.19592378205053912</v>
      </c>
      <c r="AA99" s="91">
        <v>0.19592378205053912</v>
      </c>
      <c r="AB99" s="91">
        <v>0.19592378205053912</v>
      </c>
      <c r="AC99" s="91">
        <v>0.19592378205053912</v>
      </c>
      <c r="AD99" s="89" t="s">
        <v>660</v>
      </c>
    </row>
    <row r="100" spans="1:30" ht="14.4" x14ac:dyDescent="0.3">
      <c r="A100" s="84" t="s">
        <v>872</v>
      </c>
      <c r="B100" s="84" t="s">
        <v>247</v>
      </c>
      <c r="C100" s="84" t="s">
        <v>170</v>
      </c>
      <c r="D100" s="84" t="s">
        <v>248</v>
      </c>
      <c r="E100" s="84" t="s">
        <v>228</v>
      </c>
      <c r="F100" s="84" t="s">
        <v>353</v>
      </c>
      <c r="G100" s="84" t="s">
        <v>229</v>
      </c>
      <c r="H100" s="84" t="s">
        <v>230</v>
      </c>
      <c r="I100" s="84" t="s">
        <v>16</v>
      </c>
      <c r="J100" s="85">
        <v>25</v>
      </c>
      <c r="K100" s="86">
        <v>0.98588866748747561</v>
      </c>
      <c r="L100" s="86">
        <v>1.0467610348701966</v>
      </c>
      <c r="M100" s="86">
        <v>1.0568194894933265</v>
      </c>
      <c r="N100" s="86">
        <v>1.1067672835492584</v>
      </c>
      <c r="O100" s="86">
        <v>1.028675305883118</v>
      </c>
      <c r="P100" s="86">
        <v>1.0169388598245286</v>
      </c>
      <c r="Q100" s="86">
        <v>1.1342740461672411</v>
      </c>
      <c r="R100" s="86">
        <v>1.2573705968808631</v>
      </c>
      <c r="S100" s="86">
        <v>1.297679415539456</v>
      </c>
      <c r="T100" s="86">
        <v>1.2583290476526101</v>
      </c>
      <c r="U100" s="86">
        <v>1.195168905675623</v>
      </c>
      <c r="V100" s="86">
        <v>1.2024579779023294</v>
      </c>
      <c r="W100" s="86">
        <v>1.3391073425849362</v>
      </c>
      <c r="X100" s="86">
        <v>1.290751997931133</v>
      </c>
      <c r="Y100" s="86">
        <v>1.3230803212136044</v>
      </c>
      <c r="Z100" s="86">
        <v>1.2922702602021148</v>
      </c>
      <c r="AA100" s="86">
        <v>1.2851130392183721</v>
      </c>
      <c r="AB100" s="86">
        <v>1.2970882998978543</v>
      </c>
      <c r="AC100" s="86">
        <v>1.2906028583983651</v>
      </c>
      <c r="AD100" s="84" t="s">
        <v>654</v>
      </c>
    </row>
    <row r="101" spans="1:30" ht="14.4" x14ac:dyDescent="0.3">
      <c r="A101" s="89" t="s">
        <v>872</v>
      </c>
      <c r="B101" s="89" t="s">
        <v>247</v>
      </c>
      <c r="C101" s="89" t="s">
        <v>170</v>
      </c>
      <c r="D101" s="89" t="s">
        <v>248</v>
      </c>
      <c r="E101" s="89" t="s">
        <v>228</v>
      </c>
      <c r="F101" s="89" t="s">
        <v>353</v>
      </c>
      <c r="G101" s="89" t="s">
        <v>229</v>
      </c>
      <c r="H101" s="89" t="s">
        <v>230</v>
      </c>
      <c r="I101" s="89" t="s">
        <v>18</v>
      </c>
      <c r="J101" s="90">
        <v>298</v>
      </c>
      <c r="K101" s="91">
        <v>0.18626209738340224</v>
      </c>
      <c r="L101" s="91">
        <v>0.18440136772903609</v>
      </c>
      <c r="M101" s="91">
        <v>0.19445718293003492</v>
      </c>
      <c r="N101" s="91">
        <v>0.19566304767556367</v>
      </c>
      <c r="O101" s="91">
        <v>0.18917746529544635</v>
      </c>
      <c r="P101" s="91">
        <v>0.18975959195732869</v>
      </c>
      <c r="Q101" s="91">
        <v>0.20467730143668661</v>
      </c>
      <c r="R101" s="91">
        <v>0.20762576512799</v>
      </c>
      <c r="S101" s="91">
        <v>0.20214164735389881</v>
      </c>
      <c r="T101" s="91">
        <v>0.20164327524722114</v>
      </c>
      <c r="U101" s="91">
        <v>0.20707080952685028</v>
      </c>
      <c r="V101" s="91">
        <v>0.20636700410429637</v>
      </c>
      <c r="W101" s="91">
        <v>0.20723962960537382</v>
      </c>
      <c r="X101" s="91">
        <v>0.20086473055866885</v>
      </c>
      <c r="Y101" s="91">
        <v>0.20514563823744572</v>
      </c>
      <c r="Z101" s="91">
        <v>0.20036849090255132</v>
      </c>
      <c r="AA101" s="91">
        <v>0.19925875278372754</v>
      </c>
      <c r="AB101" s="91">
        <v>0.20111553536583016</v>
      </c>
      <c r="AC101" s="91">
        <v>0.20010995768900103</v>
      </c>
      <c r="AD101" s="89" t="s">
        <v>654</v>
      </c>
    </row>
    <row r="102" spans="1:30" ht="14.4" x14ac:dyDescent="0.3">
      <c r="A102" s="84" t="s">
        <v>872</v>
      </c>
      <c r="B102" s="84" t="s">
        <v>247</v>
      </c>
      <c r="C102" s="84" t="s">
        <v>170</v>
      </c>
      <c r="D102" s="84" t="s">
        <v>248</v>
      </c>
      <c r="E102" s="84" t="s">
        <v>228</v>
      </c>
      <c r="F102" s="84" t="s">
        <v>353</v>
      </c>
      <c r="G102" s="84" t="s">
        <v>229</v>
      </c>
      <c r="H102" s="84" t="s">
        <v>249</v>
      </c>
      <c r="I102" s="84" t="s">
        <v>16</v>
      </c>
      <c r="J102" s="85">
        <v>25</v>
      </c>
      <c r="K102" s="86">
        <v>6.5545283867204113E-3</v>
      </c>
      <c r="L102" s="86">
        <v>7.2974260226853537E-3</v>
      </c>
      <c r="M102" s="86">
        <v>7.1878808596654896E-3</v>
      </c>
      <c r="N102" s="86">
        <v>7.6217391514556299E-3</v>
      </c>
      <c r="O102" s="86">
        <v>6.5491792420810007E-3</v>
      </c>
      <c r="P102" s="86">
        <v>6.7461890240019711E-3</v>
      </c>
      <c r="Q102" s="86">
        <v>7.1646546162725776E-3</v>
      </c>
      <c r="R102" s="86">
        <v>7.7533839470118405E-3</v>
      </c>
      <c r="S102" s="86">
        <v>7.9805481313798814E-3</v>
      </c>
      <c r="T102" s="86">
        <v>7.6368776767401026E-3</v>
      </c>
      <c r="U102" s="86">
        <v>6.7976019158478233E-3</v>
      </c>
      <c r="V102" s="86">
        <v>6.8525420245684043E-3</v>
      </c>
      <c r="W102" s="86">
        <v>8.3448426979160651E-3</v>
      </c>
      <c r="X102" s="86">
        <v>7.7408127280876341E-3</v>
      </c>
      <c r="Y102" s="86">
        <v>7.4650787055859057E-3</v>
      </c>
      <c r="Z102" s="86">
        <v>7.2912422992893067E-3</v>
      </c>
      <c r="AA102" s="86">
        <v>7.2508598545413605E-3</v>
      </c>
      <c r="AB102" s="86">
        <v>7.3184266243574532E-3</v>
      </c>
      <c r="AC102" s="86">
        <v>7.2818344912356659E-3</v>
      </c>
      <c r="AD102" s="84" t="s">
        <v>655</v>
      </c>
    </row>
    <row r="103" spans="1:30" ht="14.4" x14ac:dyDescent="0.3">
      <c r="A103" s="89" t="s">
        <v>872</v>
      </c>
      <c r="B103" s="89" t="s">
        <v>247</v>
      </c>
      <c r="C103" s="89" t="s">
        <v>170</v>
      </c>
      <c r="D103" s="89" t="s">
        <v>248</v>
      </c>
      <c r="E103" s="89" t="s">
        <v>228</v>
      </c>
      <c r="F103" s="89" t="s">
        <v>353</v>
      </c>
      <c r="G103" s="89" t="s">
        <v>229</v>
      </c>
      <c r="H103" s="89" t="s">
        <v>249</v>
      </c>
      <c r="I103" s="89" t="s">
        <v>18</v>
      </c>
      <c r="J103" s="90">
        <v>298</v>
      </c>
      <c r="K103" s="91">
        <v>1.6967000684227718E-3</v>
      </c>
      <c r="L103" s="91">
        <v>1.7597013469128875E-3</v>
      </c>
      <c r="M103" s="91">
        <v>1.8143578700537829E-3</v>
      </c>
      <c r="N103" s="91">
        <v>1.8457761205405506E-3</v>
      </c>
      <c r="O103" s="91">
        <v>1.6553842162622221E-3</v>
      </c>
      <c r="P103" s="91">
        <v>1.7327483917807549E-3</v>
      </c>
      <c r="Q103" s="91">
        <v>1.7846941530480105E-3</v>
      </c>
      <c r="R103" s="91">
        <v>1.7720659864034756E-3</v>
      </c>
      <c r="S103" s="91">
        <v>1.7238120686445821E-3</v>
      </c>
      <c r="T103" s="91">
        <v>1.6927771449888873E-3</v>
      </c>
      <c r="U103" s="91">
        <v>1.6399438397398573E-3</v>
      </c>
      <c r="V103" s="91">
        <v>1.6416630252507501E-3</v>
      </c>
      <c r="W103" s="91">
        <v>1.8033978343770022E-3</v>
      </c>
      <c r="X103" s="91">
        <v>1.6791224711314166E-3</v>
      </c>
      <c r="Y103" s="91">
        <v>1.6190933245354858E-3</v>
      </c>
      <c r="Z103" s="91">
        <v>1.5813901232570513E-3</v>
      </c>
      <c r="AA103" s="91">
        <v>1.5726316159058967E-3</v>
      </c>
      <c r="AB103" s="91">
        <v>1.5872861038602971E-3</v>
      </c>
      <c r="AC103" s="91">
        <v>1.5793496733409954E-3</v>
      </c>
      <c r="AD103" s="89" t="s">
        <v>655</v>
      </c>
    </row>
    <row r="104" spans="1:30" ht="14.4" x14ac:dyDescent="0.3">
      <c r="A104" s="84" t="s">
        <v>872</v>
      </c>
      <c r="B104" s="84" t="s">
        <v>250</v>
      </c>
      <c r="C104" s="84" t="s">
        <v>170</v>
      </c>
      <c r="D104" s="84" t="s">
        <v>248</v>
      </c>
      <c r="E104" s="84" t="s">
        <v>228</v>
      </c>
      <c r="F104" s="84" t="s">
        <v>353</v>
      </c>
      <c r="G104" s="84" t="s">
        <v>229</v>
      </c>
      <c r="H104" s="84" t="s">
        <v>251</v>
      </c>
      <c r="I104" s="84" t="s">
        <v>16</v>
      </c>
      <c r="J104" s="85">
        <v>25</v>
      </c>
      <c r="K104" s="86">
        <v>2.4216172740326568E-3</v>
      </c>
      <c r="L104" s="86">
        <v>2.6793979807336462E-3</v>
      </c>
      <c r="M104" s="86">
        <v>2.9450926233371183E-3</v>
      </c>
      <c r="N104" s="86">
        <v>3.3820954976201134E-3</v>
      </c>
      <c r="O104" s="86">
        <v>3.0360227580180357E-3</v>
      </c>
      <c r="P104" s="86">
        <v>3.1288900267577506E-3</v>
      </c>
      <c r="Q104" s="86">
        <v>3.4628611435922568E-3</v>
      </c>
      <c r="R104" s="86">
        <v>3.4957077579638495E-3</v>
      </c>
      <c r="S104" s="86">
        <v>3.4079437777359933E-3</v>
      </c>
      <c r="T104" s="86">
        <v>3.1445246250827326E-3</v>
      </c>
      <c r="U104" s="86">
        <v>2.8723381607600566E-3</v>
      </c>
      <c r="V104" s="86">
        <v>2.9082836919231483E-3</v>
      </c>
      <c r="W104" s="86">
        <v>3.3311621269935337E-3</v>
      </c>
      <c r="X104" s="86">
        <v>3.2094977307248135E-3</v>
      </c>
      <c r="Y104" s="86">
        <v>3.4470715362638804E-3</v>
      </c>
      <c r="Z104" s="86">
        <v>3.4470715362638804E-3</v>
      </c>
      <c r="AA104" s="86">
        <v>3.4470715362638804E-3</v>
      </c>
      <c r="AB104" s="86">
        <v>3.4470715362638804E-3</v>
      </c>
      <c r="AC104" s="86">
        <v>3.4470715362638804E-3</v>
      </c>
      <c r="AD104" s="84" t="s">
        <v>661</v>
      </c>
    </row>
    <row r="105" spans="1:30" ht="14.4" x14ac:dyDescent="0.3">
      <c r="A105" s="89" t="s">
        <v>872</v>
      </c>
      <c r="B105" s="89" t="s">
        <v>250</v>
      </c>
      <c r="C105" s="89" t="s">
        <v>170</v>
      </c>
      <c r="D105" s="89" t="s">
        <v>248</v>
      </c>
      <c r="E105" s="89" t="s">
        <v>228</v>
      </c>
      <c r="F105" s="89" t="s">
        <v>353</v>
      </c>
      <c r="G105" s="89" t="s">
        <v>229</v>
      </c>
      <c r="H105" s="89" t="s">
        <v>251</v>
      </c>
      <c r="I105" s="89" t="s">
        <v>18</v>
      </c>
      <c r="J105" s="90">
        <v>298</v>
      </c>
      <c r="K105" s="91">
        <v>3.3981542738596932E-4</v>
      </c>
      <c r="L105" s="91">
        <v>3.4799624200813461E-4</v>
      </c>
      <c r="M105" s="91">
        <v>3.8071355595357926E-4</v>
      </c>
      <c r="N105" s="91">
        <v>4.1605079176043814E-4</v>
      </c>
      <c r="O105" s="91">
        <v>3.9866418968070291E-4</v>
      </c>
      <c r="P105" s="91">
        <v>4.1772596246072806E-4</v>
      </c>
      <c r="Q105" s="91">
        <v>4.4512308130575885E-4</v>
      </c>
      <c r="R105" s="91">
        <v>4.3200468022656279E-4</v>
      </c>
      <c r="S105" s="91">
        <v>4.2334551118473516E-4</v>
      </c>
      <c r="T105" s="91">
        <v>3.9699937516589091E-4</v>
      </c>
      <c r="U105" s="91">
        <v>3.8546624543085755E-4</v>
      </c>
      <c r="V105" s="91">
        <v>3.9174181530139928E-4</v>
      </c>
      <c r="W105" s="91">
        <v>4.0924112272229573E-4</v>
      </c>
      <c r="X105" s="91">
        <v>4.0499615790376057E-4</v>
      </c>
      <c r="Y105" s="91">
        <v>4.3486991511607959E-4</v>
      </c>
      <c r="Z105" s="91">
        <v>4.3486991511607959E-4</v>
      </c>
      <c r="AA105" s="91">
        <v>4.3486991511607959E-4</v>
      </c>
      <c r="AB105" s="91">
        <v>4.3486991511607959E-4</v>
      </c>
      <c r="AC105" s="91">
        <v>4.3486991511607959E-4</v>
      </c>
      <c r="AD105" s="89" t="s">
        <v>661</v>
      </c>
    </row>
    <row r="106" spans="1:30" ht="14.4" x14ac:dyDescent="0.3">
      <c r="A106" s="84" t="s">
        <v>872</v>
      </c>
      <c r="B106" s="84" t="s">
        <v>250</v>
      </c>
      <c r="C106" s="84" t="s">
        <v>170</v>
      </c>
      <c r="D106" s="84" t="s">
        <v>248</v>
      </c>
      <c r="E106" s="84" t="s">
        <v>228</v>
      </c>
      <c r="F106" s="84" t="s">
        <v>353</v>
      </c>
      <c r="G106" s="84" t="s">
        <v>229</v>
      </c>
      <c r="H106" s="84" t="s">
        <v>252</v>
      </c>
      <c r="I106" s="84" t="s">
        <v>16</v>
      </c>
      <c r="J106" s="85">
        <v>25</v>
      </c>
      <c r="K106" s="86">
        <v>2.4216172740326568E-3</v>
      </c>
      <c r="L106" s="86">
        <v>2.6793979807336462E-3</v>
      </c>
      <c r="M106" s="86">
        <v>2.9450926233371183E-3</v>
      </c>
      <c r="N106" s="86">
        <v>3.3820954976201134E-3</v>
      </c>
      <c r="O106" s="86">
        <v>3.0360227580180357E-3</v>
      </c>
      <c r="P106" s="86">
        <v>3.1288900267577506E-3</v>
      </c>
      <c r="Q106" s="86">
        <v>3.4628611435922568E-3</v>
      </c>
      <c r="R106" s="86">
        <v>3.4957077579638495E-3</v>
      </c>
      <c r="S106" s="86">
        <v>3.4079437777359933E-3</v>
      </c>
      <c r="T106" s="86">
        <v>3.1445246250827326E-3</v>
      </c>
      <c r="U106" s="86">
        <v>2.8723381607600566E-3</v>
      </c>
      <c r="V106" s="86">
        <v>2.9082836919231483E-3</v>
      </c>
      <c r="W106" s="86">
        <v>3.3311621269935337E-3</v>
      </c>
      <c r="X106" s="86">
        <v>3.2094977307248135E-3</v>
      </c>
      <c r="Y106" s="86">
        <v>3.4470715362638804E-3</v>
      </c>
      <c r="Z106" s="86">
        <v>3.4470715362638804E-3</v>
      </c>
      <c r="AA106" s="86">
        <v>3.4470715362638804E-3</v>
      </c>
      <c r="AB106" s="86">
        <v>3.4470715362638804E-3</v>
      </c>
      <c r="AC106" s="86">
        <v>3.4470715362638804E-3</v>
      </c>
      <c r="AD106" s="84" t="s">
        <v>662</v>
      </c>
    </row>
    <row r="107" spans="1:30" ht="14.4" x14ac:dyDescent="0.3">
      <c r="A107" s="89" t="s">
        <v>872</v>
      </c>
      <c r="B107" s="89" t="s">
        <v>250</v>
      </c>
      <c r="C107" s="89" t="s">
        <v>170</v>
      </c>
      <c r="D107" s="89" t="s">
        <v>248</v>
      </c>
      <c r="E107" s="89" t="s">
        <v>228</v>
      </c>
      <c r="F107" s="89" t="s">
        <v>353</v>
      </c>
      <c r="G107" s="89" t="s">
        <v>229</v>
      </c>
      <c r="H107" s="89" t="s">
        <v>252</v>
      </c>
      <c r="I107" s="89" t="s">
        <v>18</v>
      </c>
      <c r="J107" s="90">
        <v>298</v>
      </c>
      <c r="K107" s="91">
        <v>3.3981542738596932E-4</v>
      </c>
      <c r="L107" s="91">
        <v>3.4799624200813461E-4</v>
      </c>
      <c r="M107" s="91">
        <v>3.8071355595357926E-4</v>
      </c>
      <c r="N107" s="91">
        <v>4.1605079176043814E-4</v>
      </c>
      <c r="O107" s="91">
        <v>3.9866418968070291E-4</v>
      </c>
      <c r="P107" s="91">
        <v>4.1772596246072806E-4</v>
      </c>
      <c r="Q107" s="91">
        <v>4.4512308130575885E-4</v>
      </c>
      <c r="R107" s="91">
        <v>4.3200468022656279E-4</v>
      </c>
      <c r="S107" s="91">
        <v>4.2334551118473516E-4</v>
      </c>
      <c r="T107" s="91">
        <v>3.9699937516589091E-4</v>
      </c>
      <c r="U107" s="91">
        <v>3.8546624543085755E-4</v>
      </c>
      <c r="V107" s="91">
        <v>3.9174181530139928E-4</v>
      </c>
      <c r="W107" s="91">
        <v>4.0924112272229573E-4</v>
      </c>
      <c r="X107" s="91">
        <v>4.0499615790376057E-4</v>
      </c>
      <c r="Y107" s="91">
        <v>4.3486991511607959E-4</v>
      </c>
      <c r="Z107" s="91">
        <v>4.3486991511607959E-4</v>
      </c>
      <c r="AA107" s="91">
        <v>4.3486991511607959E-4</v>
      </c>
      <c r="AB107" s="91">
        <v>4.3486991511607959E-4</v>
      </c>
      <c r="AC107" s="91">
        <v>4.3486991511607959E-4</v>
      </c>
      <c r="AD107" s="89" t="s">
        <v>662</v>
      </c>
    </row>
    <row r="108" spans="1:30" ht="14.4" x14ac:dyDescent="0.3">
      <c r="A108" s="84" t="s">
        <v>872</v>
      </c>
      <c r="B108" s="84" t="s">
        <v>247</v>
      </c>
      <c r="C108" s="84" t="s">
        <v>170</v>
      </c>
      <c r="D108" s="84" t="s">
        <v>248</v>
      </c>
      <c r="E108" s="84" t="s">
        <v>228</v>
      </c>
      <c r="F108" s="84" t="s">
        <v>354</v>
      </c>
      <c r="G108" s="84" t="s">
        <v>229</v>
      </c>
      <c r="H108" s="84" t="s">
        <v>230</v>
      </c>
      <c r="I108" s="84" t="s">
        <v>16</v>
      </c>
      <c r="J108" s="85">
        <v>25</v>
      </c>
      <c r="K108" s="86">
        <v>2.3584368548892854E-3</v>
      </c>
      <c r="L108" s="86">
        <v>2.2694213156715685E-3</v>
      </c>
      <c r="M108" s="86">
        <v>2.3407020218989671E-3</v>
      </c>
      <c r="N108" s="86">
        <v>2.2510855919056485E-3</v>
      </c>
      <c r="O108" s="86">
        <v>2.0729241790664959E-3</v>
      </c>
      <c r="P108" s="86">
        <v>1.9970960181724452E-3</v>
      </c>
      <c r="Q108" s="86">
        <v>1.9130676079042116E-3</v>
      </c>
      <c r="R108" s="86">
        <v>2.0389809332724846E-3</v>
      </c>
      <c r="S108" s="86">
        <v>2.0393331117987659E-3</v>
      </c>
      <c r="T108" s="86">
        <v>1.9825999179922549E-3</v>
      </c>
      <c r="U108" s="86">
        <v>2.0497591528686387E-3</v>
      </c>
      <c r="V108" s="86">
        <v>2.0479350334106682E-3</v>
      </c>
      <c r="W108" s="86">
        <v>2.0568330015235301E-3</v>
      </c>
      <c r="X108" s="86">
        <v>1.9901880058678769E-3</v>
      </c>
      <c r="Y108" s="86">
        <v>2.0400344840059838E-3</v>
      </c>
      <c r="Z108" s="86">
        <v>1.9925289879979147E-3</v>
      </c>
      <c r="AA108" s="86">
        <v>1.9814933937241717E-3</v>
      </c>
      <c r="AB108" s="86">
        <v>1.9999578394191211E-3</v>
      </c>
      <c r="AC108" s="86">
        <v>1.9899580502220258E-3</v>
      </c>
      <c r="AD108" s="84" t="s">
        <v>656</v>
      </c>
    </row>
    <row r="109" spans="1:30" ht="14.4" x14ac:dyDescent="0.3">
      <c r="A109" s="89" t="s">
        <v>872</v>
      </c>
      <c r="B109" s="89" t="s">
        <v>247</v>
      </c>
      <c r="C109" s="89" t="s">
        <v>170</v>
      </c>
      <c r="D109" s="89" t="s">
        <v>248</v>
      </c>
      <c r="E109" s="89" t="s">
        <v>228</v>
      </c>
      <c r="F109" s="89" t="s">
        <v>354</v>
      </c>
      <c r="G109" s="89" t="s">
        <v>229</v>
      </c>
      <c r="H109" s="89" t="s">
        <v>249</v>
      </c>
      <c r="I109" s="89" t="s">
        <v>16</v>
      </c>
      <c r="J109" s="90">
        <v>25</v>
      </c>
      <c r="K109" s="91">
        <v>3.7603995968744219E-4</v>
      </c>
      <c r="L109" s="91">
        <v>3.7122574533050428E-4</v>
      </c>
      <c r="M109" s="91">
        <v>3.6348821715313063E-4</v>
      </c>
      <c r="N109" s="91">
        <v>3.6967241323123426E-4</v>
      </c>
      <c r="O109" s="91">
        <v>3.3310668662269209E-4</v>
      </c>
      <c r="P109" s="91">
        <v>3.4874059485148334E-4</v>
      </c>
      <c r="Q109" s="91">
        <v>3.5908283143360343E-4</v>
      </c>
      <c r="R109" s="91">
        <v>3.8962979896024037E-4</v>
      </c>
      <c r="S109" s="91">
        <v>3.9024637911191809E-4</v>
      </c>
      <c r="T109" s="91">
        <v>3.8332481394479605E-4</v>
      </c>
      <c r="U109" s="91">
        <v>3.7128381751702004E-4</v>
      </c>
      <c r="V109" s="91">
        <v>3.7168473018168384E-4</v>
      </c>
      <c r="W109" s="91">
        <v>4.0820520641314534E-4</v>
      </c>
      <c r="X109" s="91">
        <v>3.801146463849154E-4</v>
      </c>
      <c r="Y109" s="91">
        <v>3.6657465463712E-4</v>
      </c>
      <c r="Z109" s="91">
        <v>3.5803837215240208E-4</v>
      </c>
      <c r="AA109" s="91">
        <v>3.5605538157444552E-4</v>
      </c>
      <c r="AB109" s="91">
        <v>3.5937326558975349E-4</v>
      </c>
      <c r="AC109" s="91">
        <v>3.5757639926180474E-4</v>
      </c>
      <c r="AD109" s="89" t="s">
        <v>657</v>
      </c>
    </row>
    <row r="110" spans="1:30" ht="14.4" x14ac:dyDescent="0.3">
      <c r="A110" s="84" t="s">
        <v>872</v>
      </c>
      <c r="B110" s="84" t="s">
        <v>250</v>
      </c>
      <c r="C110" s="84" t="s">
        <v>170</v>
      </c>
      <c r="D110" s="84" t="s">
        <v>248</v>
      </c>
      <c r="E110" s="84" t="s">
        <v>228</v>
      </c>
      <c r="F110" s="84" t="s">
        <v>354</v>
      </c>
      <c r="G110" s="84" t="s">
        <v>229</v>
      </c>
      <c r="H110" s="84" t="s">
        <v>253</v>
      </c>
      <c r="I110" s="84" t="s">
        <v>16</v>
      </c>
      <c r="J110" s="85">
        <v>25</v>
      </c>
      <c r="K110" s="86">
        <v>5.3633814185093963E-2</v>
      </c>
      <c r="L110" s="86">
        <v>5.2954905144776319E-2</v>
      </c>
      <c r="M110" s="86">
        <v>5.169893785710538E-2</v>
      </c>
      <c r="N110" s="86">
        <v>5.1129031957704352E-2</v>
      </c>
      <c r="O110" s="86">
        <v>5.0106117016098302E-2</v>
      </c>
      <c r="P110" s="86">
        <v>5.0201665038332718E-2</v>
      </c>
      <c r="Q110" s="86">
        <v>4.7727989292265821E-2</v>
      </c>
      <c r="R110" s="86">
        <v>5.5874354931979196E-2</v>
      </c>
      <c r="S110" s="86">
        <v>5.2282432114923394E-2</v>
      </c>
      <c r="T110" s="86">
        <v>5.1883329579694971E-2</v>
      </c>
      <c r="U110" s="86">
        <v>5.0286919438781275E-2</v>
      </c>
      <c r="V110" s="86">
        <v>4.948871436832443E-2</v>
      </c>
      <c r="W110" s="86">
        <v>5.0286919438781275E-2</v>
      </c>
      <c r="X110" s="86">
        <v>4.8690509297867578E-2</v>
      </c>
      <c r="Y110" s="86">
        <v>4.7892304227410733E-2</v>
      </c>
      <c r="Z110" s="86">
        <v>4.7094099156794252E-2</v>
      </c>
      <c r="AA110" s="86">
        <v>4.7892304227410733E-2</v>
      </c>
      <c r="AB110" s="86">
        <v>4.7892304227410733E-2</v>
      </c>
      <c r="AC110" s="86">
        <v>4.7892304227410733E-2</v>
      </c>
      <c r="AD110" s="84" t="s">
        <v>663</v>
      </c>
    </row>
    <row r="111" spans="1:30" ht="14.4" x14ac:dyDescent="0.3">
      <c r="A111" s="89" t="s">
        <v>872</v>
      </c>
      <c r="B111" s="89" t="s">
        <v>250</v>
      </c>
      <c r="C111" s="89" t="s">
        <v>170</v>
      </c>
      <c r="D111" s="89" t="s">
        <v>248</v>
      </c>
      <c r="E111" s="89" t="s">
        <v>228</v>
      </c>
      <c r="F111" s="89" t="s">
        <v>354</v>
      </c>
      <c r="G111" s="89" t="s">
        <v>229</v>
      </c>
      <c r="H111" s="89" t="s">
        <v>254</v>
      </c>
      <c r="I111" s="89" t="s">
        <v>16</v>
      </c>
      <c r="J111" s="90">
        <v>25</v>
      </c>
      <c r="K111" s="91">
        <v>4.8799141834347144E-3</v>
      </c>
      <c r="L111" s="91">
        <v>4.8799141834347144E-3</v>
      </c>
      <c r="M111" s="91">
        <v>4.5420318327871684E-3</v>
      </c>
      <c r="N111" s="91">
        <v>4.6271968523044129E-3</v>
      </c>
      <c r="O111" s="91">
        <v>4.6669382111419752E-3</v>
      </c>
      <c r="P111" s="91">
        <v>5.0373258309447241E-3</v>
      </c>
      <c r="Q111" s="91">
        <v>5.4397840335888162E-3</v>
      </c>
      <c r="R111" s="91">
        <v>5.7774361066051331E-3</v>
      </c>
      <c r="S111" s="91">
        <v>5.7774361066051331E-3</v>
      </c>
      <c r="T111" s="91">
        <v>5.3647620989904794E-3</v>
      </c>
      <c r="U111" s="91">
        <v>5.7774361066051331E-3</v>
      </c>
      <c r="V111" s="91">
        <v>5.7774361066051331E-3</v>
      </c>
      <c r="W111" s="91">
        <v>5.7774361066051331E-3</v>
      </c>
      <c r="X111" s="91">
        <v>5.7774361066051331E-3</v>
      </c>
      <c r="Y111" s="91">
        <v>5.7774361066051331E-3</v>
      </c>
      <c r="Z111" s="91">
        <v>5.7774361066051331E-3</v>
      </c>
      <c r="AA111" s="91">
        <v>5.7774361066051331E-3</v>
      </c>
      <c r="AB111" s="91">
        <v>5.7774361066051331E-3</v>
      </c>
      <c r="AC111" s="91">
        <v>5.7774361066051331E-3</v>
      </c>
      <c r="AD111" s="89" t="s">
        <v>664</v>
      </c>
    </row>
    <row r="112" spans="1:30" ht="14.4" x14ac:dyDescent="0.3">
      <c r="A112" s="84" t="s">
        <v>872</v>
      </c>
      <c r="B112" s="84" t="s">
        <v>250</v>
      </c>
      <c r="C112" s="84" t="s">
        <v>170</v>
      </c>
      <c r="D112" s="84" t="s">
        <v>248</v>
      </c>
      <c r="E112" s="84" t="s">
        <v>228</v>
      </c>
      <c r="F112" s="84" t="s">
        <v>354</v>
      </c>
      <c r="G112" s="84" t="s">
        <v>229</v>
      </c>
      <c r="H112" s="84" t="s">
        <v>1335</v>
      </c>
      <c r="I112" s="84" t="s">
        <v>16</v>
      </c>
      <c r="J112" s="85">
        <v>25</v>
      </c>
      <c r="K112" s="86">
        <v>1.5097597099847988E-2</v>
      </c>
      <c r="L112" s="86">
        <v>1.5290788590244358E-2</v>
      </c>
      <c r="M112" s="86">
        <v>1.5802577481067889E-2</v>
      </c>
      <c r="N112" s="86">
        <v>1.6200463369382391E-2</v>
      </c>
      <c r="O112" s="86">
        <v>1.653849621408375E-2</v>
      </c>
      <c r="P112" s="86">
        <v>1.7005488300010502E-2</v>
      </c>
      <c r="Q112" s="86">
        <v>1.7147987511488223E-2</v>
      </c>
      <c r="R112" s="86">
        <v>1.7641258450858625E-2</v>
      </c>
      <c r="S112" s="86">
        <v>1.7818509219947948E-2</v>
      </c>
      <c r="T112" s="86">
        <v>1.7823914369369306E-2</v>
      </c>
      <c r="U112" s="86">
        <v>1.7165788468404802E-2</v>
      </c>
      <c r="V112" s="86">
        <v>1.704887623447416E-2</v>
      </c>
      <c r="W112" s="86">
        <v>1.7331077245232088E-2</v>
      </c>
      <c r="X112" s="86">
        <v>1.7147428238856871E-2</v>
      </c>
      <c r="Y112" s="86">
        <v>1.7117611995833993E-2</v>
      </c>
      <c r="Z112" s="86">
        <v>1.7117611995833993E-2</v>
      </c>
      <c r="AA112" s="86">
        <v>1.7117611995833993E-2</v>
      </c>
      <c r="AB112" s="86">
        <v>1.7117611995833993E-2</v>
      </c>
      <c r="AC112" s="86">
        <v>1.7117611995833993E-2</v>
      </c>
      <c r="AD112" s="84" t="s">
        <v>665</v>
      </c>
    </row>
    <row r="113" spans="1:30" ht="14.4" x14ac:dyDescent="0.3">
      <c r="A113" s="89" t="s">
        <v>872</v>
      </c>
      <c r="B113" s="89" t="s">
        <v>250</v>
      </c>
      <c r="C113" s="89" t="s">
        <v>170</v>
      </c>
      <c r="D113" s="89" t="s">
        <v>248</v>
      </c>
      <c r="E113" s="89" t="s">
        <v>228</v>
      </c>
      <c r="F113" s="89" t="s">
        <v>354</v>
      </c>
      <c r="G113" s="89" t="s">
        <v>229</v>
      </c>
      <c r="H113" s="89" t="s">
        <v>255</v>
      </c>
      <c r="I113" s="89" t="s">
        <v>16</v>
      </c>
      <c r="J113" s="90">
        <v>25</v>
      </c>
      <c r="K113" s="91">
        <v>9.174520368063422E-3</v>
      </c>
      <c r="L113" s="91">
        <v>8.8455211704913904E-3</v>
      </c>
      <c r="M113" s="91">
        <v>8.7397955762249131E-3</v>
      </c>
      <c r="N113" s="91">
        <v>8.4941132870791723E-3</v>
      </c>
      <c r="O113" s="91">
        <v>8.2761357002179431E-3</v>
      </c>
      <c r="P113" s="91">
        <v>9.0613645795351843E-3</v>
      </c>
      <c r="Q113" s="91">
        <v>8.4344245357645571E-3</v>
      </c>
      <c r="R113" s="91">
        <v>9.5170288848000495E-3</v>
      </c>
      <c r="S113" s="91">
        <v>9.0877475929804306E-3</v>
      </c>
      <c r="T113" s="91">
        <v>9.5286208073840535E-3</v>
      </c>
      <c r="U113" s="91">
        <v>1.066162216925263E-2</v>
      </c>
      <c r="V113" s="91">
        <v>9.8921989438353966E-3</v>
      </c>
      <c r="W113" s="91">
        <v>1.0109159178993408E-2</v>
      </c>
      <c r="X113" s="91">
        <v>1.0243304243877897E-2</v>
      </c>
      <c r="Y113" s="91">
        <v>1.0320283167935644E-2</v>
      </c>
      <c r="Z113" s="91">
        <v>1.0320283167935644E-2</v>
      </c>
      <c r="AA113" s="91">
        <v>1.0320283167935644E-2</v>
      </c>
      <c r="AB113" s="91">
        <v>1.0320283167935644E-2</v>
      </c>
      <c r="AC113" s="91">
        <v>1.0320283167935644E-2</v>
      </c>
      <c r="AD113" s="89" t="s">
        <v>666</v>
      </c>
    </row>
    <row r="114" spans="1:30" ht="14.4" x14ac:dyDescent="0.3">
      <c r="A114" s="84" t="s">
        <v>872</v>
      </c>
      <c r="B114" s="84" t="s">
        <v>250</v>
      </c>
      <c r="C114" s="84" t="s">
        <v>170</v>
      </c>
      <c r="D114" s="84" t="s">
        <v>248</v>
      </c>
      <c r="E114" s="84" t="s">
        <v>228</v>
      </c>
      <c r="F114" s="84" t="s">
        <v>354</v>
      </c>
      <c r="G114" s="84" t="s">
        <v>229</v>
      </c>
      <c r="H114" s="84" t="s">
        <v>256</v>
      </c>
      <c r="I114" s="84" t="s">
        <v>16</v>
      </c>
      <c r="J114" s="85">
        <v>25</v>
      </c>
      <c r="K114" s="86">
        <v>1.4341372813912354E-2</v>
      </c>
      <c r="L114" s="86">
        <v>1.3820263703079493E-2</v>
      </c>
      <c r="M114" s="86">
        <v>1.4034636614361429E-2</v>
      </c>
      <c r="N114" s="86">
        <v>1.2827451763559256E-2</v>
      </c>
      <c r="O114" s="86">
        <v>1.3074779774058416E-2</v>
      </c>
      <c r="P114" s="86">
        <v>1.371297726263458E-2</v>
      </c>
      <c r="Q114" s="86">
        <v>1.2658492508925309E-2</v>
      </c>
      <c r="R114" s="86">
        <v>1.5121992294561067E-2</v>
      </c>
      <c r="S114" s="86">
        <v>1.4228016180495353E-2</v>
      </c>
      <c r="T114" s="86">
        <v>1.4361816315207427E-2</v>
      </c>
      <c r="U114" s="86">
        <v>1.4270832252632853E-2</v>
      </c>
      <c r="V114" s="86">
        <v>1.2780865651671315E-2</v>
      </c>
      <c r="W114" s="86">
        <v>1.3293230730263552E-2</v>
      </c>
      <c r="X114" s="86">
        <v>1.3445845798921902E-2</v>
      </c>
      <c r="Y114" s="86">
        <v>1.4252953081231388E-2</v>
      </c>
      <c r="Z114" s="86">
        <v>1.4252953081231388E-2</v>
      </c>
      <c r="AA114" s="86">
        <v>1.4252953081231388E-2</v>
      </c>
      <c r="AB114" s="86">
        <v>1.4252953081231388E-2</v>
      </c>
      <c r="AC114" s="86">
        <v>1.4252953081231388E-2</v>
      </c>
      <c r="AD114" s="84" t="s">
        <v>667</v>
      </c>
    </row>
    <row r="115" spans="1:30" ht="14.4" x14ac:dyDescent="0.3">
      <c r="A115" s="89" t="s">
        <v>872</v>
      </c>
      <c r="B115" s="89" t="s">
        <v>247</v>
      </c>
      <c r="C115" s="89" t="s">
        <v>170</v>
      </c>
      <c r="D115" s="89" t="s">
        <v>248</v>
      </c>
      <c r="E115" s="89" t="s">
        <v>228</v>
      </c>
      <c r="F115" s="89" t="s">
        <v>355</v>
      </c>
      <c r="G115" s="89" t="s">
        <v>229</v>
      </c>
      <c r="H115" s="89" t="s">
        <v>230</v>
      </c>
      <c r="I115" s="89" t="s">
        <v>16</v>
      </c>
      <c r="J115" s="90">
        <v>25</v>
      </c>
      <c r="K115" s="91">
        <v>5.6433193623335771E-2</v>
      </c>
      <c r="L115" s="91">
        <v>5.7228246596718178E-2</v>
      </c>
      <c r="M115" s="91">
        <v>6.2356347043111778E-2</v>
      </c>
      <c r="N115" s="91">
        <v>6.3257808556417716E-2</v>
      </c>
      <c r="O115" s="91">
        <v>6.1653413137949802E-2</v>
      </c>
      <c r="P115" s="91">
        <v>6.310666122123286E-2</v>
      </c>
      <c r="Q115" s="91">
        <v>6.4503799472681173E-2</v>
      </c>
      <c r="R115" s="91">
        <v>7.3722078443489533E-2</v>
      </c>
      <c r="S115" s="91">
        <v>7.3734811928396454E-2</v>
      </c>
      <c r="T115" s="91">
        <v>7.1683547546321155E-2</v>
      </c>
      <c r="U115" s="91">
        <v>7.4111779365936339E-2</v>
      </c>
      <c r="V115" s="91">
        <v>7.4045825891052797E-2</v>
      </c>
      <c r="W115" s="91">
        <v>7.4367543810284098E-2</v>
      </c>
      <c r="X115" s="91">
        <v>7.195790499639558E-2</v>
      </c>
      <c r="Y115" s="91">
        <v>7.3760170977142492E-2</v>
      </c>
      <c r="Z115" s="91">
        <v>7.2042546331392218E-2</v>
      </c>
      <c r="AA115" s="91">
        <v>7.164353968378534E-2</v>
      </c>
      <c r="AB115" s="91">
        <v>7.2311146374816976E-2</v>
      </c>
      <c r="AC115" s="91">
        <v>7.1949590642942887E-2</v>
      </c>
      <c r="AD115" s="89" t="s">
        <v>658</v>
      </c>
    </row>
    <row r="116" spans="1:30" ht="14.4" x14ac:dyDescent="0.3">
      <c r="A116" s="84" t="s">
        <v>872</v>
      </c>
      <c r="B116" s="84" t="s">
        <v>247</v>
      </c>
      <c r="C116" s="84" t="s">
        <v>170</v>
      </c>
      <c r="D116" s="84" t="s">
        <v>248</v>
      </c>
      <c r="E116" s="84" t="s">
        <v>228</v>
      </c>
      <c r="F116" s="84" t="s">
        <v>355</v>
      </c>
      <c r="G116" s="84" t="s">
        <v>229</v>
      </c>
      <c r="H116" s="84" t="s">
        <v>230</v>
      </c>
      <c r="I116" s="84" t="s">
        <v>18</v>
      </c>
      <c r="J116" s="85">
        <v>298</v>
      </c>
      <c r="K116" s="86">
        <v>8.2050091995023708E-2</v>
      </c>
      <c r="L116" s="86">
        <v>8.3287442543477419E-2</v>
      </c>
      <c r="M116" s="86">
        <v>9.054288069685526E-2</v>
      </c>
      <c r="N116" s="86">
        <v>9.2011818892584113E-2</v>
      </c>
      <c r="O116" s="86">
        <v>8.8959364475160202E-2</v>
      </c>
      <c r="P116" s="86">
        <v>9.0903380404036616E-2</v>
      </c>
      <c r="Q116" s="86">
        <v>9.2678188429499583E-2</v>
      </c>
      <c r="R116" s="86">
        <v>9.667063609025206E-2</v>
      </c>
      <c r="S116" s="86">
        <v>9.3733478548943316E-2</v>
      </c>
      <c r="T116" s="86">
        <v>9.1326716847900752E-2</v>
      </c>
      <c r="U116" s="86">
        <v>9.3813745724906278E-2</v>
      </c>
      <c r="V116" s="86">
        <v>9.3494885605982514E-2</v>
      </c>
      <c r="W116" s="86">
        <v>9.3890229918675905E-2</v>
      </c>
      <c r="X116" s="86">
        <v>9.1002072193518732E-2</v>
      </c>
      <c r="Y116" s="86">
        <v>9.2941543939276325E-2</v>
      </c>
      <c r="Z116" s="86">
        <v>9.0777250061301773E-2</v>
      </c>
      <c r="AA116" s="86">
        <v>9.0274481515901991E-2</v>
      </c>
      <c r="AB116" s="86">
        <v>9.1115699693499461E-2</v>
      </c>
      <c r="AC116" s="86">
        <v>9.0660121195031973E-2</v>
      </c>
      <c r="AD116" s="84" t="s">
        <v>658</v>
      </c>
    </row>
    <row r="117" spans="1:30" ht="14.4" x14ac:dyDescent="0.3">
      <c r="A117" s="89" t="s">
        <v>872</v>
      </c>
      <c r="B117" s="89" t="s">
        <v>258</v>
      </c>
      <c r="C117" s="89" t="s">
        <v>170</v>
      </c>
      <c r="D117" s="89" t="s">
        <v>248</v>
      </c>
      <c r="E117" s="89" t="s">
        <v>239</v>
      </c>
      <c r="F117" s="89" t="s">
        <v>352</v>
      </c>
      <c r="G117" s="89" t="s">
        <v>229</v>
      </c>
      <c r="H117" s="89" t="s">
        <v>242</v>
      </c>
      <c r="I117" s="89" t="s">
        <v>16</v>
      </c>
      <c r="J117" s="90">
        <v>25</v>
      </c>
      <c r="K117" s="91">
        <v>6.1930133576639995E-5</v>
      </c>
      <c r="L117" s="91">
        <v>6.9623415666590388E-5</v>
      </c>
      <c r="M117" s="91">
        <v>7.7316697756540809E-5</v>
      </c>
      <c r="N117" s="91">
        <v>8.1470515263094078E-5</v>
      </c>
      <c r="O117" s="91">
        <v>8.562433276964736E-5</v>
      </c>
      <c r="P117" s="91">
        <v>8.9778150276200643E-5</v>
      </c>
      <c r="Q117" s="91">
        <v>9.3931967782753912E-5</v>
      </c>
      <c r="R117" s="91">
        <v>9.8085785289307194E-5</v>
      </c>
      <c r="S117" s="91">
        <v>9.9468191830331517E-5</v>
      </c>
      <c r="T117" s="91">
        <v>1.0085059837135584E-4</v>
      </c>
      <c r="U117" s="91">
        <v>1.0223300491238016E-4</v>
      </c>
      <c r="V117" s="91">
        <v>1.0361541145340447E-4</v>
      </c>
      <c r="W117" s="91">
        <v>1.049978179944288E-4</v>
      </c>
      <c r="X117" s="91">
        <v>1.0239148918268758E-4</v>
      </c>
      <c r="Y117" s="91">
        <v>9.4274636511193456E-5</v>
      </c>
      <c r="Z117" s="91">
        <v>9.5615034141581325E-5</v>
      </c>
      <c r="AA117" s="91">
        <v>9.8742628680562034E-5</v>
      </c>
      <c r="AB117" s="91">
        <v>9.7849007900000008E-5</v>
      </c>
      <c r="AC117" s="91">
        <v>1.0325966176362928E-4</v>
      </c>
      <c r="AD117" s="89" t="s">
        <v>670</v>
      </c>
    </row>
    <row r="118" spans="1:30" ht="14.4" x14ac:dyDescent="0.3">
      <c r="A118" s="84" t="s">
        <v>872</v>
      </c>
      <c r="B118" s="84" t="s">
        <v>258</v>
      </c>
      <c r="C118" s="84" t="s">
        <v>170</v>
      </c>
      <c r="D118" s="84" t="s">
        <v>248</v>
      </c>
      <c r="E118" s="84" t="s">
        <v>239</v>
      </c>
      <c r="F118" s="84" t="s">
        <v>352</v>
      </c>
      <c r="G118" s="84" t="s">
        <v>229</v>
      </c>
      <c r="H118" s="84" t="s">
        <v>242</v>
      </c>
      <c r="I118" s="84" t="s">
        <v>18</v>
      </c>
      <c r="J118" s="85">
        <v>298</v>
      </c>
      <c r="K118" s="86">
        <v>7.3526937539332416E-4</v>
      </c>
      <c r="L118" s="86">
        <v>8.2660834707505419E-4</v>
      </c>
      <c r="M118" s="86">
        <v>9.1794731875678422E-4</v>
      </c>
      <c r="N118" s="86">
        <v>9.672637763058654E-4</v>
      </c>
      <c r="O118" s="86">
        <v>1.016580233854946E-3</v>
      </c>
      <c r="P118" s="86">
        <v>1.0658966914040273E-3</v>
      </c>
      <c r="Q118" s="86">
        <v>1.1152131489531084E-3</v>
      </c>
      <c r="R118" s="86">
        <v>1.1645296065021895E-3</v>
      </c>
      <c r="S118" s="86">
        <v>1.1809423144241047E-3</v>
      </c>
      <c r="T118" s="86">
        <v>1.1973550223460202E-3</v>
      </c>
      <c r="U118" s="86">
        <v>1.2137677302679355E-3</v>
      </c>
      <c r="V118" s="86">
        <v>1.2301804381898511E-3</v>
      </c>
      <c r="W118" s="86">
        <v>1.2465931461117664E-3</v>
      </c>
      <c r="X118" s="86">
        <v>1.2156493446567435E-3</v>
      </c>
      <c r="Y118" s="86">
        <v>1.1192815048143914E-3</v>
      </c>
      <c r="Z118" s="86">
        <v>1.1351954593233756E-3</v>
      </c>
      <c r="AA118" s="86">
        <v>1.1723280206525719E-3</v>
      </c>
      <c r="AB118" s="86">
        <v>1.1617184519659997E-3</v>
      </c>
      <c r="AC118" s="86">
        <v>1.2259567775809424E-3</v>
      </c>
      <c r="AD118" s="84" t="s">
        <v>670</v>
      </c>
    </row>
    <row r="119" spans="1:30" ht="14.4" x14ac:dyDescent="0.3">
      <c r="A119" s="89" t="s">
        <v>872</v>
      </c>
      <c r="B119" s="89" t="s">
        <v>259</v>
      </c>
      <c r="C119" s="89" t="s">
        <v>170</v>
      </c>
      <c r="D119" s="89" t="s">
        <v>248</v>
      </c>
      <c r="E119" s="89" t="s">
        <v>239</v>
      </c>
      <c r="F119" s="89" t="s">
        <v>352</v>
      </c>
      <c r="G119" s="89" t="s">
        <v>229</v>
      </c>
      <c r="H119" s="89" t="s">
        <v>244</v>
      </c>
      <c r="I119" s="89" t="s">
        <v>16</v>
      </c>
      <c r="J119" s="90">
        <v>25</v>
      </c>
      <c r="K119" s="91">
        <v>3.9503932557611874E-3</v>
      </c>
      <c r="L119" s="91">
        <v>3.9710148959704681E-3</v>
      </c>
      <c r="M119" s="91">
        <v>4.1406814440841039E-3</v>
      </c>
      <c r="N119" s="91">
        <v>4.6075710776883744E-3</v>
      </c>
      <c r="O119" s="91">
        <v>5.010682442604145E-3</v>
      </c>
      <c r="P119" s="91">
        <v>5.4689047730276698E-3</v>
      </c>
      <c r="Q119" s="91">
        <v>5.3442918480516794E-3</v>
      </c>
      <c r="R119" s="91">
        <v>5.0413450717813084E-3</v>
      </c>
      <c r="S119" s="91">
        <v>4.7383982955109373E-3</v>
      </c>
      <c r="T119" s="91">
        <v>4.8880319258954924E-3</v>
      </c>
      <c r="U119" s="91">
        <v>4.9877876794851969E-3</v>
      </c>
      <c r="V119" s="91">
        <v>5.0626044946774744E-3</v>
      </c>
      <c r="W119" s="91">
        <v>5.0626044946774744E-3</v>
      </c>
      <c r="X119" s="91">
        <v>5.0626044946774744E-3</v>
      </c>
      <c r="Y119" s="91">
        <v>5.0626044946774744E-3</v>
      </c>
      <c r="Z119" s="91">
        <v>5.0626044946774744E-3</v>
      </c>
      <c r="AA119" s="91">
        <v>5.0626044946774744E-3</v>
      </c>
      <c r="AB119" s="91">
        <v>5.0626044946774744E-3</v>
      </c>
      <c r="AC119" s="91">
        <v>5.0626044946774744E-3</v>
      </c>
      <c r="AD119" s="89" t="s">
        <v>672</v>
      </c>
    </row>
    <row r="120" spans="1:30" ht="14.4" x14ac:dyDescent="0.3">
      <c r="A120" s="84" t="s">
        <v>872</v>
      </c>
      <c r="B120" s="84" t="s">
        <v>259</v>
      </c>
      <c r="C120" s="84" t="s">
        <v>170</v>
      </c>
      <c r="D120" s="84" t="s">
        <v>248</v>
      </c>
      <c r="E120" s="84" t="s">
        <v>239</v>
      </c>
      <c r="F120" s="84" t="s">
        <v>352</v>
      </c>
      <c r="G120" s="84" t="s">
        <v>229</v>
      </c>
      <c r="H120" s="84" t="s">
        <v>244</v>
      </c>
      <c r="I120" s="84" t="s">
        <v>18</v>
      </c>
      <c r="J120" s="85">
        <v>298</v>
      </c>
      <c r="K120" s="86">
        <v>1.5002697639951913E-2</v>
      </c>
      <c r="L120" s="86">
        <v>1.5447420887434308E-2</v>
      </c>
      <c r="M120" s="86">
        <v>1.6524802334609859E-2</v>
      </c>
      <c r="N120" s="86">
        <v>1.8897518257355101E-2</v>
      </c>
      <c r="O120" s="86">
        <v>2.1161257665903269E-2</v>
      </c>
      <c r="P120" s="86">
        <v>2.3834154350482254E-2</v>
      </c>
      <c r="Q120" s="86">
        <v>2.4093716593387996E-2</v>
      </c>
      <c r="R120" s="86">
        <v>2.3576078150951932E-2</v>
      </c>
      <c r="S120" s="86">
        <v>2.3058439708515857E-2</v>
      </c>
      <c r="T120" s="86">
        <v>2.3786600962468988E-2</v>
      </c>
      <c r="U120" s="86">
        <v>2.4272041798437748E-2</v>
      </c>
      <c r="V120" s="86">
        <v>2.4636122425414311E-2</v>
      </c>
      <c r="W120" s="86">
        <v>2.4636122425414311E-2</v>
      </c>
      <c r="X120" s="86">
        <v>2.4636122425414311E-2</v>
      </c>
      <c r="Y120" s="86">
        <v>2.4636122425414311E-2</v>
      </c>
      <c r="Z120" s="86">
        <v>2.4636122425414311E-2</v>
      </c>
      <c r="AA120" s="86">
        <v>2.4636122425414311E-2</v>
      </c>
      <c r="AB120" s="86">
        <v>2.4636122425414311E-2</v>
      </c>
      <c r="AC120" s="86">
        <v>2.4636122425414311E-2</v>
      </c>
      <c r="AD120" s="84" t="s">
        <v>672</v>
      </c>
    </row>
    <row r="121" spans="1:30" ht="14.4" x14ac:dyDescent="0.3">
      <c r="A121" s="89" t="s">
        <v>872</v>
      </c>
      <c r="B121" s="89" t="s">
        <v>257</v>
      </c>
      <c r="C121" s="89" t="s">
        <v>170</v>
      </c>
      <c r="D121" s="89" t="s">
        <v>248</v>
      </c>
      <c r="E121" s="89" t="s">
        <v>239</v>
      </c>
      <c r="F121" s="89" t="s">
        <v>352</v>
      </c>
      <c r="G121" s="89" t="s">
        <v>229</v>
      </c>
      <c r="H121" s="89" t="s">
        <v>240</v>
      </c>
      <c r="I121" s="89" t="s">
        <v>16</v>
      </c>
      <c r="J121" s="90">
        <v>25</v>
      </c>
      <c r="K121" s="91">
        <v>4.2324412670978586E-3</v>
      </c>
      <c r="L121" s="91">
        <v>4.7462172567415226E-3</v>
      </c>
      <c r="M121" s="91">
        <v>4.4065580067111721E-3</v>
      </c>
      <c r="N121" s="91">
        <v>4.2172678774785918E-3</v>
      </c>
      <c r="O121" s="91">
        <v>3.8594190806733632E-3</v>
      </c>
      <c r="P121" s="91">
        <v>3.9041831921556407E-3</v>
      </c>
      <c r="Q121" s="91">
        <v>3.6392298302406257E-3</v>
      </c>
      <c r="R121" s="91">
        <v>3.3790301792794809E-3</v>
      </c>
      <c r="S121" s="91">
        <v>3.3975828567522244E-3</v>
      </c>
      <c r="T121" s="91">
        <v>3.6167817507362391E-3</v>
      </c>
      <c r="U121" s="91">
        <v>3.3427831332562209E-3</v>
      </c>
      <c r="V121" s="91">
        <v>3.2879834097602166E-3</v>
      </c>
      <c r="W121" s="91">
        <v>3.2331836862642131E-3</v>
      </c>
      <c r="X121" s="91">
        <v>3.1235842392722058E-3</v>
      </c>
      <c r="Y121" s="91">
        <v>3.2331836862642131E-3</v>
      </c>
      <c r="Z121" s="91">
        <v>3.2879834097602166E-3</v>
      </c>
      <c r="AA121" s="91">
        <v>3.1509841010202073E-3</v>
      </c>
      <c r="AB121" s="91">
        <v>3.2879834097602166E-3</v>
      </c>
      <c r="AC121" s="91">
        <v>3.1235842392722053E-3</v>
      </c>
      <c r="AD121" s="89" t="s">
        <v>668</v>
      </c>
    </row>
    <row r="122" spans="1:30" ht="14.4" x14ac:dyDescent="0.3">
      <c r="A122" s="84" t="s">
        <v>872</v>
      </c>
      <c r="B122" s="84" t="s">
        <v>257</v>
      </c>
      <c r="C122" s="84" t="s">
        <v>170</v>
      </c>
      <c r="D122" s="84" t="s">
        <v>248</v>
      </c>
      <c r="E122" s="84" t="s">
        <v>239</v>
      </c>
      <c r="F122" s="84" t="s">
        <v>352</v>
      </c>
      <c r="G122" s="84" t="s">
        <v>229</v>
      </c>
      <c r="H122" s="84" t="s">
        <v>240</v>
      </c>
      <c r="I122" s="84" t="s">
        <v>18</v>
      </c>
      <c r="J122" s="85">
        <v>298</v>
      </c>
      <c r="K122" s="86">
        <v>2.495526507078524E-2</v>
      </c>
      <c r="L122" s="86">
        <v>2.8465684584381753E-2</v>
      </c>
      <c r="M122" s="86">
        <v>2.6884326352030436E-2</v>
      </c>
      <c r="N122" s="86">
        <v>2.6174631570662452E-2</v>
      </c>
      <c r="O122" s="86">
        <v>2.436948456578918E-2</v>
      </c>
      <c r="P122" s="86">
        <v>2.5081652151273431E-2</v>
      </c>
      <c r="Q122" s="86">
        <v>2.3788375598466961E-2</v>
      </c>
      <c r="R122" s="86">
        <v>2.2475316612730376E-2</v>
      </c>
      <c r="S122" s="86">
        <v>2.299707828126224E-2</v>
      </c>
      <c r="T122" s="86">
        <v>2.448076075102109E-2</v>
      </c>
      <c r="U122" s="86">
        <v>2.2626157663822529E-2</v>
      </c>
      <c r="V122" s="86">
        <v>2.2255237046382811E-2</v>
      </c>
      <c r="W122" s="86">
        <v>2.1884316428943101E-2</v>
      </c>
      <c r="X122" s="86">
        <v>2.1142475194063672E-2</v>
      </c>
      <c r="Y122" s="86">
        <v>2.1884316428943101E-2</v>
      </c>
      <c r="Z122" s="86">
        <v>2.2255237046382811E-2</v>
      </c>
      <c r="AA122" s="86">
        <v>2.1327935502783526E-2</v>
      </c>
      <c r="AB122" s="86">
        <v>2.2255237046382811E-2</v>
      </c>
      <c r="AC122" s="86">
        <v>2.1142475194063672E-2</v>
      </c>
      <c r="AD122" s="84" t="s">
        <v>668</v>
      </c>
    </row>
    <row r="123" spans="1:30" ht="14.4" x14ac:dyDescent="0.3">
      <c r="A123" s="89" t="s">
        <v>872</v>
      </c>
      <c r="B123" s="89" t="s">
        <v>258</v>
      </c>
      <c r="C123" s="89" t="s">
        <v>170</v>
      </c>
      <c r="D123" s="89" t="s">
        <v>248</v>
      </c>
      <c r="E123" s="89" t="s">
        <v>239</v>
      </c>
      <c r="F123" s="89" t="s">
        <v>354</v>
      </c>
      <c r="G123" s="89" t="s">
        <v>229</v>
      </c>
      <c r="H123" s="89" t="s">
        <v>242</v>
      </c>
      <c r="I123" s="89" t="s">
        <v>16</v>
      </c>
      <c r="J123" s="90">
        <v>25</v>
      </c>
      <c r="K123" s="91">
        <v>7.1219653613136002E-4</v>
      </c>
      <c r="L123" s="91">
        <v>8.006692801657896E-4</v>
      </c>
      <c r="M123" s="91">
        <v>8.8914202420021929E-4</v>
      </c>
      <c r="N123" s="91">
        <v>9.3691092552558206E-4</v>
      </c>
      <c r="O123" s="91">
        <v>9.8467982685094451E-4</v>
      </c>
      <c r="P123" s="91">
        <v>1.0324487281763073E-3</v>
      </c>
      <c r="Q123" s="91">
        <v>1.08021762950167E-3</v>
      </c>
      <c r="R123" s="91">
        <v>1.1279865308270328E-3</v>
      </c>
      <c r="S123" s="91">
        <v>1.1438842060488125E-3</v>
      </c>
      <c r="T123" s="91">
        <v>1.1597818812705922E-3</v>
      </c>
      <c r="U123" s="91">
        <v>1.1756795564923719E-3</v>
      </c>
      <c r="V123" s="91">
        <v>1.1915772317141514E-3</v>
      </c>
      <c r="W123" s="91">
        <v>1.2074749069359311E-3</v>
      </c>
      <c r="X123" s="91">
        <v>1.1775021256009073E-3</v>
      </c>
      <c r="Y123" s="91">
        <v>1.0841583198787249E-3</v>
      </c>
      <c r="Z123" s="91">
        <v>1.0995728926281852E-3</v>
      </c>
      <c r="AA123" s="91">
        <v>1.1355402298264632E-3</v>
      </c>
      <c r="AB123" s="91">
        <v>1.12526359075E-3</v>
      </c>
      <c r="AC123" s="91">
        <v>1.1874861101762073E-3</v>
      </c>
      <c r="AD123" s="89" t="s">
        <v>671</v>
      </c>
    </row>
    <row r="124" spans="1:30" ht="14.4" x14ac:dyDescent="0.3">
      <c r="A124" s="84" t="s">
        <v>872</v>
      </c>
      <c r="B124" s="84" t="s">
        <v>259</v>
      </c>
      <c r="C124" s="84" t="s">
        <v>170</v>
      </c>
      <c r="D124" s="84" t="s">
        <v>248</v>
      </c>
      <c r="E124" s="84" t="s">
        <v>239</v>
      </c>
      <c r="F124" s="84" t="s">
        <v>354</v>
      </c>
      <c r="G124" s="84" t="s">
        <v>229</v>
      </c>
      <c r="H124" s="84" t="s">
        <v>244</v>
      </c>
      <c r="I124" s="84" t="s">
        <v>16</v>
      </c>
      <c r="J124" s="85">
        <v>25</v>
      </c>
      <c r="K124" s="86">
        <v>4.54295224412537E-2</v>
      </c>
      <c r="L124" s="86">
        <v>4.5666671303660387E-2</v>
      </c>
      <c r="M124" s="86">
        <v>4.7617836606967202E-2</v>
      </c>
      <c r="N124" s="86">
        <v>5.2987067393416305E-2</v>
      </c>
      <c r="O124" s="86">
        <v>5.7622848089947665E-2</v>
      </c>
      <c r="P124" s="86">
        <v>6.2892404889818218E-2</v>
      </c>
      <c r="Q124" s="86">
        <v>6.1459356252594313E-2</v>
      </c>
      <c r="R124" s="86">
        <v>5.7975468325485051E-2</v>
      </c>
      <c r="S124" s="86">
        <v>5.4491580398375768E-2</v>
      </c>
      <c r="T124" s="86">
        <v>5.6212367147798169E-2</v>
      </c>
      <c r="U124" s="86">
        <v>5.735955831407976E-2</v>
      </c>
      <c r="V124" s="86">
        <v>5.8219951688790954E-2</v>
      </c>
      <c r="W124" s="86">
        <v>5.8219951688790954E-2</v>
      </c>
      <c r="X124" s="86">
        <v>5.8219951688790954E-2</v>
      </c>
      <c r="Y124" s="86">
        <v>5.8219951688790954E-2</v>
      </c>
      <c r="Z124" s="86">
        <v>5.8219951688790954E-2</v>
      </c>
      <c r="AA124" s="86">
        <v>5.8219951688790954E-2</v>
      </c>
      <c r="AB124" s="86">
        <v>5.8219951688790954E-2</v>
      </c>
      <c r="AC124" s="86">
        <v>5.8219951688790954E-2</v>
      </c>
      <c r="AD124" s="84" t="s">
        <v>673</v>
      </c>
    </row>
    <row r="125" spans="1:30" ht="14.4" x14ac:dyDescent="0.3">
      <c r="A125" s="89" t="s">
        <v>872</v>
      </c>
      <c r="B125" s="89" t="s">
        <v>257</v>
      </c>
      <c r="C125" s="89" t="s">
        <v>170</v>
      </c>
      <c r="D125" s="89" t="s">
        <v>248</v>
      </c>
      <c r="E125" s="89" t="s">
        <v>239</v>
      </c>
      <c r="F125" s="89" t="s">
        <v>354</v>
      </c>
      <c r="G125" s="89" t="s">
        <v>229</v>
      </c>
      <c r="H125" s="89" t="s">
        <v>240</v>
      </c>
      <c r="I125" s="89" t="s">
        <v>16</v>
      </c>
      <c r="J125" s="90">
        <v>25</v>
      </c>
      <c r="K125" s="91">
        <v>1.1278260309878919E-2</v>
      </c>
      <c r="L125" s="91">
        <v>1.0514931478761765E-2</v>
      </c>
      <c r="M125" s="91">
        <v>9.7624387994340762E-3</v>
      </c>
      <c r="N125" s="91">
        <v>9.3430789954429237E-3</v>
      </c>
      <c r="O125" s="91">
        <v>8.5502885742249103E-3</v>
      </c>
      <c r="P125" s="91">
        <v>8.6494605125248761E-3</v>
      </c>
      <c r="Q125" s="91">
        <v>8.0624738039736053E-3</v>
      </c>
      <c r="R125" s="91">
        <v>7.4860186286931259E-3</v>
      </c>
      <c r="S125" s="91">
        <v>7.5271208627083032E-3</v>
      </c>
      <c r="T125" s="91">
        <v>8.0127415635281949E-3</v>
      </c>
      <c r="U125" s="91">
        <v>7.4057156875033323E-3</v>
      </c>
      <c r="V125" s="91">
        <v>7.284310512298357E-3</v>
      </c>
      <c r="W125" s="91">
        <v>7.1629053370933851E-3</v>
      </c>
      <c r="X125" s="91">
        <v>6.9200949866834406E-3</v>
      </c>
      <c r="Y125" s="91">
        <v>7.1629053370933851E-3</v>
      </c>
      <c r="Z125" s="91">
        <v>7.284310512298357E-3</v>
      </c>
      <c r="AA125" s="91">
        <v>6.9807975742859256E-3</v>
      </c>
      <c r="AB125" s="91">
        <v>7.28431051229835E-3</v>
      </c>
      <c r="AC125" s="91">
        <v>6.9200949866834328E-3</v>
      </c>
      <c r="AD125" s="89" t="s">
        <v>669</v>
      </c>
    </row>
    <row r="126" spans="1:30" ht="14.4" x14ac:dyDescent="0.3">
      <c r="A126" s="84" t="s">
        <v>872</v>
      </c>
      <c r="B126" s="84" t="s">
        <v>264</v>
      </c>
      <c r="C126" s="84" t="s">
        <v>170</v>
      </c>
      <c r="D126" s="84" t="s">
        <v>248</v>
      </c>
      <c r="E126" s="84" t="s">
        <v>265</v>
      </c>
      <c r="F126" s="84" t="s">
        <v>349</v>
      </c>
      <c r="G126" s="84" t="s">
        <v>229</v>
      </c>
      <c r="H126" s="84" t="s">
        <v>267</v>
      </c>
      <c r="I126" s="84" t="s">
        <v>16</v>
      </c>
      <c r="J126" s="85">
        <v>25</v>
      </c>
      <c r="K126" s="86">
        <v>9.1996728165576358E-2</v>
      </c>
      <c r="L126" s="86">
        <v>9.3428563177605894E-2</v>
      </c>
      <c r="M126" s="86">
        <v>8.8905357927802645E-2</v>
      </c>
      <c r="N126" s="86">
        <v>8.1316851025409531E-2</v>
      </c>
      <c r="O126" s="86">
        <v>7.3402218703486843E-2</v>
      </c>
      <c r="P126" s="86">
        <v>7.5229827426972803E-2</v>
      </c>
      <c r="Q126" s="86">
        <v>7.4850940319787729E-2</v>
      </c>
      <c r="R126" s="86">
        <v>7.9780434136692294E-2</v>
      </c>
      <c r="S126" s="86">
        <v>7.8460611794124793E-2</v>
      </c>
      <c r="T126" s="86">
        <v>7.5728593595084728E-2</v>
      </c>
      <c r="U126" s="86">
        <v>7.2570349520274996E-2</v>
      </c>
      <c r="V126" s="86">
        <v>7.5468668760505328E-2</v>
      </c>
      <c r="W126" s="86">
        <v>7.6931805261415839E-2</v>
      </c>
      <c r="X126" s="86">
        <v>6.4939819808630617E-2</v>
      </c>
      <c r="Y126" s="86">
        <v>5.6869606360672231E-2</v>
      </c>
      <c r="Z126" s="86">
        <v>5.6869606360672231E-2</v>
      </c>
      <c r="AA126" s="86">
        <v>5.6869606360672231E-2</v>
      </c>
      <c r="AB126" s="86">
        <v>5.6869606360672231E-2</v>
      </c>
      <c r="AC126" s="86">
        <v>5.6869606360672231E-2</v>
      </c>
      <c r="AD126" s="84" t="s">
        <v>704</v>
      </c>
    </row>
    <row r="127" spans="1:30" ht="14.4" x14ac:dyDescent="0.3">
      <c r="A127" s="89" t="s">
        <v>872</v>
      </c>
      <c r="B127" s="89" t="s">
        <v>264</v>
      </c>
      <c r="C127" s="89" t="s">
        <v>170</v>
      </c>
      <c r="D127" s="89" t="s">
        <v>248</v>
      </c>
      <c r="E127" s="89" t="s">
        <v>265</v>
      </c>
      <c r="F127" s="89" t="s">
        <v>349</v>
      </c>
      <c r="G127" s="89" t="s">
        <v>229</v>
      </c>
      <c r="H127" s="89" t="s">
        <v>267</v>
      </c>
      <c r="I127" s="89" t="s">
        <v>18</v>
      </c>
      <c r="J127" s="90">
        <v>298</v>
      </c>
      <c r="K127" s="91">
        <v>3.5929478213631255E-3</v>
      </c>
      <c r="L127" s="91">
        <v>3.5837936629621865E-3</v>
      </c>
      <c r="M127" s="91">
        <v>3.4840488864592142E-3</v>
      </c>
      <c r="N127" s="91">
        <v>3.16871356318773E-3</v>
      </c>
      <c r="O127" s="91">
        <v>2.9699768644415804E-3</v>
      </c>
      <c r="P127" s="91">
        <v>3.0261718857401906E-3</v>
      </c>
      <c r="Q127" s="91">
        <v>3.0714895515966917E-3</v>
      </c>
      <c r="R127" s="91">
        <v>3.3077922810556592E-3</v>
      </c>
      <c r="S127" s="91">
        <v>3.2139721504420788E-3</v>
      </c>
      <c r="T127" s="91">
        <v>3.1365385560976982E-3</v>
      </c>
      <c r="U127" s="91">
        <v>3.0297885392031811E-3</v>
      </c>
      <c r="V127" s="91">
        <v>3.1545426634246834E-3</v>
      </c>
      <c r="W127" s="91">
        <v>3.1193310906878352E-3</v>
      </c>
      <c r="X127" s="91">
        <v>2.7090605033693567E-3</v>
      </c>
      <c r="Y127" s="91">
        <v>2.3723996291930669E-3</v>
      </c>
      <c r="Z127" s="91">
        <v>2.3723996291930669E-3</v>
      </c>
      <c r="AA127" s="91">
        <v>2.3723996291930669E-3</v>
      </c>
      <c r="AB127" s="91">
        <v>2.3723996291930669E-3</v>
      </c>
      <c r="AC127" s="91">
        <v>2.3723996291930669E-3</v>
      </c>
      <c r="AD127" s="89" t="s">
        <v>704</v>
      </c>
    </row>
    <row r="128" spans="1:30" ht="14.4" x14ac:dyDescent="0.3">
      <c r="A128" s="84" t="s">
        <v>872</v>
      </c>
      <c r="B128" s="84" t="s">
        <v>264</v>
      </c>
      <c r="C128" s="84" t="s">
        <v>170</v>
      </c>
      <c r="D128" s="84" t="s">
        <v>248</v>
      </c>
      <c r="E128" s="84" t="s">
        <v>265</v>
      </c>
      <c r="F128" s="84" t="s">
        <v>349</v>
      </c>
      <c r="G128" s="84" t="s">
        <v>229</v>
      </c>
      <c r="H128" s="84" t="s">
        <v>268</v>
      </c>
      <c r="I128" s="84" t="s">
        <v>16</v>
      </c>
      <c r="J128" s="85">
        <v>25</v>
      </c>
      <c r="K128" s="86">
        <v>5.402220892047467E-4</v>
      </c>
      <c r="L128" s="86">
        <v>3.2396253596820933E-4</v>
      </c>
      <c r="M128" s="86">
        <v>2.7969342335100672E-4</v>
      </c>
      <c r="N128" s="86">
        <v>2.5943872288164893E-4</v>
      </c>
      <c r="O128" s="86">
        <v>1.9973971625218443E-4</v>
      </c>
      <c r="P128" s="86">
        <v>1.700243219590267E-4</v>
      </c>
      <c r="Q128" s="86">
        <v>2.0966232172151255E-4</v>
      </c>
      <c r="R128" s="86">
        <v>1.5633951491875374E-4</v>
      </c>
      <c r="S128" s="86">
        <v>2.5261985160312886E-5</v>
      </c>
      <c r="T128" s="86">
        <v>2.0820248536392883E-5</v>
      </c>
      <c r="U128" s="86">
        <v>2.8916889848180424E-5</v>
      </c>
      <c r="V128" s="86">
        <v>2.4756439185837699E-5</v>
      </c>
      <c r="W128" s="86">
        <v>4.2535456098263702E-5</v>
      </c>
      <c r="X128" s="86">
        <v>8.6819706578249587E-5</v>
      </c>
      <c r="Y128" s="86">
        <v>7.8551163094606777E-5</v>
      </c>
      <c r="Z128" s="86">
        <v>7.8551163094606777E-5</v>
      </c>
      <c r="AA128" s="86">
        <v>7.8551163094606777E-5</v>
      </c>
      <c r="AB128" s="86">
        <v>7.8551163094606777E-5</v>
      </c>
      <c r="AC128" s="86">
        <v>7.8551163094606777E-5</v>
      </c>
      <c r="AD128" s="84" t="s">
        <v>705</v>
      </c>
    </row>
    <row r="129" spans="1:30" ht="14.4" x14ac:dyDescent="0.3">
      <c r="A129" s="89" t="s">
        <v>872</v>
      </c>
      <c r="B129" s="89" t="s">
        <v>264</v>
      </c>
      <c r="C129" s="89" t="s">
        <v>170</v>
      </c>
      <c r="D129" s="89" t="s">
        <v>248</v>
      </c>
      <c r="E129" s="89" t="s">
        <v>265</v>
      </c>
      <c r="F129" s="89" t="s">
        <v>349</v>
      </c>
      <c r="G129" s="89" t="s">
        <v>229</v>
      </c>
      <c r="H129" s="89" t="s">
        <v>268</v>
      </c>
      <c r="I129" s="89" t="s">
        <v>18</v>
      </c>
      <c r="J129" s="90">
        <v>298</v>
      </c>
      <c r="K129" s="91">
        <v>2.486329507416594E-5</v>
      </c>
      <c r="L129" s="91">
        <v>1.4826615325902895E-5</v>
      </c>
      <c r="M129" s="91">
        <v>1.3234339899146403E-5</v>
      </c>
      <c r="N129" s="91">
        <v>1.2347949715410526E-5</v>
      </c>
      <c r="O129" s="91">
        <v>9.9812173363114231E-6</v>
      </c>
      <c r="P129" s="91">
        <v>8.5376820143342746E-6</v>
      </c>
      <c r="Q129" s="91">
        <v>1.0851473000206832E-5</v>
      </c>
      <c r="R129" s="91">
        <v>8.2578489358511064E-6</v>
      </c>
      <c r="S129" s="91">
        <v>1.3310978868388644E-6</v>
      </c>
      <c r="T129" s="91">
        <v>1.1092482390323868E-6</v>
      </c>
      <c r="U129" s="91">
        <v>1.5529475346453415E-6</v>
      </c>
      <c r="V129" s="91">
        <v>1.3310978868388644E-6</v>
      </c>
      <c r="W129" s="91">
        <v>2.2184964780647736E-6</v>
      </c>
      <c r="X129" s="91">
        <v>4.6588426039360246E-6</v>
      </c>
      <c r="Y129" s="91">
        <v>4.2151433083230699E-6</v>
      </c>
      <c r="Z129" s="91">
        <v>4.2151433083230699E-6</v>
      </c>
      <c r="AA129" s="91">
        <v>4.2151433083230699E-6</v>
      </c>
      <c r="AB129" s="91">
        <v>4.2151433083230699E-6</v>
      </c>
      <c r="AC129" s="91">
        <v>4.2151433083230699E-6</v>
      </c>
      <c r="AD129" s="89" t="s">
        <v>705</v>
      </c>
    </row>
    <row r="130" spans="1:30" ht="14.4" x14ac:dyDescent="0.3">
      <c r="A130" s="84" t="s">
        <v>872</v>
      </c>
      <c r="B130" s="84" t="s">
        <v>264</v>
      </c>
      <c r="C130" s="84" t="s">
        <v>170</v>
      </c>
      <c r="D130" s="84" t="s">
        <v>248</v>
      </c>
      <c r="E130" s="84" t="s">
        <v>265</v>
      </c>
      <c r="F130" s="84" t="s">
        <v>349</v>
      </c>
      <c r="G130" s="84" t="s">
        <v>229</v>
      </c>
      <c r="H130" s="84" t="s">
        <v>269</v>
      </c>
      <c r="I130" s="84" t="s">
        <v>16</v>
      </c>
      <c r="J130" s="85">
        <v>25</v>
      </c>
      <c r="K130" s="86">
        <v>2.0713898656957962E-2</v>
      </c>
      <c r="L130" s="86">
        <v>1.9319126623165966E-2</v>
      </c>
      <c r="M130" s="86">
        <v>1.8663017627412883E-2</v>
      </c>
      <c r="N130" s="86">
        <v>1.9349503358102416E-2</v>
      </c>
      <c r="O130" s="86">
        <v>1.5905893007068989E-2</v>
      </c>
      <c r="P130" s="86">
        <v>1.543244902329432E-2</v>
      </c>
      <c r="Q130" s="86">
        <v>1.2240518249733486E-2</v>
      </c>
      <c r="R130" s="86">
        <v>1.6286301966486085E-2</v>
      </c>
      <c r="S130" s="86">
        <v>1.5721683168344856E-2</v>
      </c>
      <c r="T130" s="86">
        <v>1.5129562054732716E-2</v>
      </c>
      <c r="U130" s="86">
        <v>1.8383012917499195E-2</v>
      </c>
      <c r="V130" s="86">
        <v>1.8406899411307655E-2</v>
      </c>
      <c r="W130" s="86">
        <v>1.7073689542386951E-2</v>
      </c>
      <c r="X130" s="86">
        <v>1.4330071394576375E-2</v>
      </c>
      <c r="Y130" s="86">
        <v>1.0327428851528389E-2</v>
      </c>
      <c r="Z130" s="86">
        <v>1.5315454768723685E-2</v>
      </c>
      <c r="AA130" s="86">
        <v>1.5315454768723685E-2</v>
      </c>
      <c r="AB130" s="86">
        <v>1.5315454768723685E-2</v>
      </c>
      <c r="AC130" s="86">
        <v>1.5315454768723685E-2</v>
      </c>
      <c r="AD130" s="84" t="s">
        <v>706</v>
      </c>
    </row>
    <row r="131" spans="1:30" ht="14.4" x14ac:dyDescent="0.3">
      <c r="A131" s="89" t="s">
        <v>872</v>
      </c>
      <c r="B131" s="89" t="s">
        <v>264</v>
      </c>
      <c r="C131" s="89" t="s">
        <v>170</v>
      </c>
      <c r="D131" s="89" t="s">
        <v>248</v>
      </c>
      <c r="E131" s="89" t="s">
        <v>265</v>
      </c>
      <c r="F131" s="89" t="s">
        <v>349</v>
      </c>
      <c r="G131" s="89" t="s">
        <v>229</v>
      </c>
      <c r="H131" s="89" t="s">
        <v>269</v>
      </c>
      <c r="I131" s="89" t="s">
        <v>18</v>
      </c>
      <c r="J131" s="90">
        <v>298</v>
      </c>
      <c r="K131" s="91">
        <v>8.0898482517231395E-4</v>
      </c>
      <c r="L131" s="91">
        <v>7.4105563878201135E-4</v>
      </c>
      <c r="M131" s="91">
        <v>7.3137173392361391E-4</v>
      </c>
      <c r="N131" s="91">
        <v>7.5400157481020542E-4</v>
      </c>
      <c r="O131" s="91">
        <v>6.4357910528709862E-4</v>
      </c>
      <c r="P131" s="91">
        <v>6.2078094500144757E-4</v>
      </c>
      <c r="Q131" s="91">
        <v>5.0228659452453009E-4</v>
      </c>
      <c r="R131" s="91">
        <v>6.7524957108384346E-4</v>
      </c>
      <c r="S131" s="91">
        <v>6.440053258024432E-4</v>
      </c>
      <c r="T131" s="91">
        <v>6.2663853200915613E-4</v>
      </c>
      <c r="U131" s="91">
        <v>7.6748482295654831E-4</v>
      </c>
      <c r="V131" s="91">
        <v>7.6939676355764429E-4</v>
      </c>
      <c r="W131" s="91">
        <v>6.9228182598011264E-4</v>
      </c>
      <c r="X131" s="91">
        <v>5.9780009460929403E-4</v>
      </c>
      <c r="Y131" s="91">
        <v>4.3082394878025883E-4</v>
      </c>
      <c r="Z131" s="91">
        <v>6.3890681753285431E-4</v>
      </c>
      <c r="AA131" s="91">
        <v>6.3890681753285431E-4</v>
      </c>
      <c r="AB131" s="91">
        <v>6.3890681753285431E-4</v>
      </c>
      <c r="AC131" s="91">
        <v>6.3890681753285431E-4</v>
      </c>
      <c r="AD131" s="89" t="s">
        <v>706</v>
      </c>
    </row>
    <row r="132" spans="1:30" ht="14.4" x14ac:dyDescent="0.3">
      <c r="A132" s="84" t="s">
        <v>872</v>
      </c>
      <c r="B132" s="84" t="s">
        <v>264</v>
      </c>
      <c r="C132" s="84" t="s">
        <v>170</v>
      </c>
      <c r="D132" s="84" t="s">
        <v>248</v>
      </c>
      <c r="E132" s="84" t="s">
        <v>265</v>
      </c>
      <c r="F132" s="84" t="s">
        <v>354</v>
      </c>
      <c r="G132" s="84" t="s">
        <v>229</v>
      </c>
      <c r="H132" s="84" t="s">
        <v>266</v>
      </c>
      <c r="I132" s="84" t="s">
        <v>16</v>
      </c>
      <c r="J132" s="85">
        <v>25</v>
      </c>
      <c r="K132" s="86">
        <v>7.9875637907685323E-5</v>
      </c>
      <c r="L132" s="86">
        <v>8.1198989912471131E-5</v>
      </c>
      <c r="M132" s="86">
        <v>8.6564064081971751E-5</v>
      </c>
      <c r="N132" s="86">
        <v>8.3936054468512089E-5</v>
      </c>
      <c r="O132" s="86">
        <v>8.038584803947924E-5</v>
      </c>
      <c r="P132" s="86">
        <v>7.6015971622509469E-5</v>
      </c>
      <c r="Q132" s="86">
        <v>8.4761412524999942E-5</v>
      </c>
      <c r="R132" s="86">
        <v>7.6247880805721413E-5</v>
      </c>
      <c r="S132" s="86">
        <v>7.1207787584901211E-5</v>
      </c>
      <c r="T132" s="86">
        <v>7.2980140007168317E-5</v>
      </c>
      <c r="U132" s="86">
        <v>7.395175565738169E-5</v>
      </c>
      <c r="V132" s="86">
        <v>5.4059362968272611E-5</v>
      </c>
      <c r="W132" s="86">
        <v>5.0079068326431684E-5</v>
      </c>
      <c r="X132" s="86">
        <v>4.990653844461817E-5</v>
      </c>
      <c r="Y132" s="86">
        <v>4.9625042321659103E-5</v>
      </c>
      <c r="Z132" s="86">
        <v>4.9625042321659103E-5</v>
      </c>
      <c r="AA132" s="86">
        <v>4.9625042321659103E-5</v>
      </c>
      <c r="AB132" s="86">
        <v>4.9625042321659103E-5</v>
      </c>
      <c r="AC132" s="86">
        <v>4.9625042321659103E-5</v>
      </c>
      <c r="AD132" s="84" t="s">
        <v>707</v>
      </c>
    </row>
    <row r="133" spans="1:30" ht="14.4" x14ac:dyDescent="0.3">
      <c r="A133" s="89" t="s">
        <v>872</v>
      </c>
      <c r="B133" s="89" t="s">
        <v>264</v>
      </c>
      <c r="C133" s="89" t="s">
        <v>170</v>
      </c>
      <c r="D133" s="89" t="s">
        <v>248</v>
      </c>
      <c r="E133" s="89" t="s">
        <v>265</v>
      </c>
      <c r="F133" s="89" t="s">
        <v>354</v>
      </c>
      <c r="G133" s="89" t="s">
        <v>229</v>
      </c>
      <c r="H133" s="89" t="s">
        <v>270</v>
      </c>
      <c r="I133" s="89" t="s">
        <v>16</v>
      </c>
      <c r="J133" s="90">
        <v>25</v>
      </c>
      <c r="K133" s="91">
        <v>1.2363632583300001E-4</v>
      </c>
      <c r="L133" s="91">
        <v>1.2700314607715004E-4</v>
      </c>
      <c r="M133" s="91">
        <v>1.18847360429325E-4</v>
      </c>
      <c r="N133" s="91">
        <v>1.1482819995158034E-4</v>
      </c>
      <c r="O133" s="91">
        <v>1.029982028838045E-4</v>
      </c>
      <c r="P133" s="91">
        <v>9.4008179777114323E-5</v>
      </c>
      <c r="Q133" s="91">
        <v>1.0121877022730088E-4</v>
      </c>
      <c r="R133" s="91">
        <v>1.0253269265782499E-4</v>
      </c>
      <c r="S133" s="91">
        <v>1.0003369364389374E-4</v>
      </c>
      <c r="T133" s="91">
        <v>9.3781593652500004E-5</v>
      </c>
      <c r="U133" s="91">
        <v>9.5032014901200073E-5</v>
      </c>
      <c r="V133" s="91">
        <v>9.3781593652500004E-5</v>
      </c>
      <c r="W133" s="91">
        <v>9.6907646774250069E-5</v>
      </c>
      <c r="X133" s="91">
        <v>8.1277381165499921E-5</v>
      </c>
      <c r="Y133" s="91">
        <v>6.8773168678500055E-5</v>
      </c>
      <c r="Z133" s="91">
        <v>6.8773168678500055E-5</v>
      </c>
      <c r="AA133" s="91">
        <v>6.8773168678500055E-5</v>
      </c>
      <c r="AB133" s="91">
        <v>6.8773168678500055E-5</v>
      </c>
      <c r="AC133" s="91">
        <v>6.8773168678500055E-5</v>
      </c>
      <c r="AD133" s="89" t="s">
        <v>708</v>
      </c>
    </row>
    <row r="134" spans="1:30" ht="14.4" x14ac:dyDescent="0.3">
      <c r="A134" s="84" t="s">
        <v>872</v>
      </c>
      <c r="B134" s="84" t="s">
        <v>264</v>
      </c>
      <c r="C134" s="84" t="s">
        <v>170</v>
      </c>
      <c r="D134" s="84" t="s">
        <v>248</v>
      </c>
      <c r="E134" s="84" t="s">
        <v>265</v>
      </c>
      <c r="F134" s="84" t="s">
        <v>356</v>
      </c>
      <c r="G134" s="84" t="s">
        <v>229</v>
      </c>
      <c r="H134" s="84" t="s">
        <v>266</v>
      </c>
      <c r="I134" s="84" t="s">
        <v>16</v>
      </c>
      <c r="J134" s="85">
        <v>25</v>
      </c>
      <c r="K134" s="86">
        <v>7.9076881528608485E-3</v>
      </c>
      <c r="L134" s="86">
        <v>8.0387000013346418E-3</v>
      </c>
      <c r="M134" s="86">
        <v>8.5698423441152027E-3</v>
      </c>
      <c r="N134" s="86">
        <v>8.3096693923826979E-3</v>
      </c>
      <c r="O134" s="86">
        <v>7.9581989559084545E-3</v>
      </c>
      <c r="P134" s="86">
        <v>7.5255811906284357E-3</v>
      </c>
      <c r="Q134" s="86">
        <v>8.3913798399750019E-3</v>
      </c>
      <c r="R134" s="86">
        <v>7.5485401997664198E-3</v>
      </c>
      <c r="S134" s="86">
        <v>7.0495709709052171E-3</v>
      </c>
      <c r="T134" s="86">
        <v>7.2250338607096508E-3</v>
      </c>
      <c r="U134" s="86">
        <v>7.3212238100807993E-3</v>
      </c>
      <c r="V134" s="86">
        <v>5.3518769338589999E-3</v>
      </c>
      <c r="W134" s="86">
        <v>4.9578277643167355E-3</v>
      </c>
      <c r="X134" s="86">
        <v>4.9407473060171991E-3</v>
      </c>
      <c r="Y134" s="86">
        <v>4.9128791898442499E-3</v>
      </c>
      <c r="Z134" s="86">
        <v>4.9128791898442499E-3</v>
      </c>
      <c r="AA134" s="86">
        <v>4.9128791898442499E-3</v>
      </c>
      <c r="AB134" s="86">
        <v>4.9128791898442499E-3</v>
      </c>
      <c r="AC134" s="86">
        <v>4.9128791898442499E-3</v>
      </c>
      <c r="AD134" s="84" t="s">
        <v>709</v>
      </c>
    </row>
    <row r="135" spans="1:30" ht="14.4" x14ac:dyDescent="0.3">
      <c r="A135" s="89" t="s">
        <v>872</v>
      </c>
      <c r="B135" s="89" t="s">
        <v>264</v>
      </c>
      <c r="C135" s="89" t="s">
        <v>170</v>
      </c>
      <c r="D135" s="89" t="s">
        <v>248</v>
      </c>
      <c r="E135" s="89" t="s">
        <v>265</v>
      </c>
      <c r="F135" s="89" t="s">
        <v>356</v>
      </c>
      <c r="G135" s="89" t="s">
        <v>229</v>
      </c>
      <c r="H135" s="89" t="s">
        <v>266</v>
      </c>
      <c r="I135" s="89" t="s">
        <v>18</v>
      </c>
      <c r="J135" s="90">
        <v>298</v>
      </c>
      <c r="K135" s="91">
        <v>1.0027183010704942E-2</v>
      </c>
      <c r="L135" s="91">
        <v>9.9742997684425985E-3</v>
      </c>
      <c r="M135" s="91">
        <v>1.0404716642356805E-2</v>
      </c>
      <c r="N135" s="91">
        <v>9.8717330786103306E-3</v>
      </c>
      <c r="O135" s="91">
        <v>9.2505134352052019E-3</v>
      </c>
      <c r="P135" s="91">
        <v>8.5589278403044727E-3</v>
      </c>
      <c r="Q135" s="91">
        <v>9.3373916294662001E-3</v>
      </c>
      <c r="R135" s="91">
        <v>8.2177010131951698E-3</v>
      </c>
      <c r="S135" s="91">
        <v>7.5080158639069241E-3</v>
      </c>
      <c r="T135" s="91">
        <v>7.6948893865107348E-3</v>
      </c>
      <c r="U135" s="91">
        <v>7.7973347223769338E-3</v>
      </c>
      <c r="V135" s="91">
        <v>5.6999180640820244E-3</v>
      </c>
      <c r="W135" s="91">
        <v>5.2802432458139313E-3</v>
      </c>
      <c r="X135" s="91">
        <v>5.2620520179498566E-3</v>
      </c>
      <c r="Y135" s="91">
        <v>5.2323715935400231E-3</v>
      </c>
      <c r="Z135" s="91">
        <v>5.2323715935400231E-3</v>
      </c>
      <c r="AA135" s="91">
        <v>5.2323715935400231E-3</v>
      </c>
      <c r="AB135" s="91">
        <v>5.2323715935400231E-3</v>
      </c>
      <c r="AC135" s="91">
        <v>5.2323715935400231E-3</v>
      </c>
      <c r="AD135" s="89" t="s">
        <v>709</v>
      </c>
    </row>
    <row r="136" spans="1:30" ht="14.4" x14ac:dyDescent="0.3">
      <c r="A136" s="84" t="s">
        <v>872</v>
      </c>
      <c r="B136" s="84" t="s">
        <v>264</v>
      </c>
      <c r="C136" s="84" t="s">
        <v>170</v>
      </c>
      <c r="D136" s="84" t="s">
        <v>248</v>
      </c>
      <c r="E136" s="84" t="s">
        <v>265</v>
      </c>
      <c r="F136" s="84" t="s">
        <v>356</v>
      </c>
      <c r="G136" s="84" t="s">
        <v>229</v>
      </c>
      <c r="H136" s="84" t="s">
        <v>270</v>
      </c>
      <c r="I136" s="84" t="s">
        <v>16</v>
      </c>
      <c r="J136" s="85">
        <v>25</v>
      </c>
      <c r="K136" s="86">
        <v>1.2239996257467E-2</v>
      </c>
      <c r="L136" s="86">
        <v>1.2573311461637855E-2</v>
      </c>
      <c r="M136" s="86">
        <v>1.1765888682503174E-2</v>
      </c>
      <c r="N136" s="86">
        <v>1.1367991795206452E-2</v>
      </c>
      <c r="O136" s="86">
        <v>1.0196822085496646E-2</v>
      </c>
      <c r="P136" s="86">
        <v>9.3068097979343168E-3</v>
      </c>
      <c r="Q136" s="86">
        <v>1.0020658252502784E-2</v>
      </c>
      <c r="R136" s="86">
        <v>1.0150736573124675E-2</v>
      </c>
      <c r="S136" s="86">
        <v>9.9033356707454809E-3</v>
      </c>
      <c r="T136" s="86">
        <v>9.2843777715974993E-3</v>
      </c>
      <c r="U136" s="86">
        <v>9.408169475218801E-3</v>
      </c>
      <c r="V136" s="86">
        <v>9.2843777715974993E-3</v>
      </c>
      <c r="W136" s="86">
        <v>9.5938570306507518E-3</v>
      </c>
      <c r="X136" s="86">
        <v>8.0464607353844999E-3</v>
      </c>
      <c r="Y136" s="86">
        <v>6.8085436991715004E-3</v>
      </c>
      <c r="Z136" s="86">
        <v>6.8085436991715004E-3</v>
      </c>
      <c r="AA136" s="86">
        <v>6.8085436991715004E-3</v>
      </c>
      <c r="AB136" s="86">
        <v>6.8085436991715004E-3</v>
      </c>
      <c r="AC136" s="86">
        <v>6.8085436991715004E-3</v>
      </c>
      <c r="AD136" s="84" t="s">
        <v>710</v>
      </c>
    </row>
    <row r="137" spans="1:30" ht="14.4" x14ac:dyDescent="0.3">
      <c r="A137" s="89" t="s">
        <v>872</v>
      </c>
      <c r="B137" s="89" t="s">
        <v>264</v>
      </c>
      <c r="C137" s="89" t="s">
        <v>170</v>
      </c>
      <c r="D137" s="89" t="s">
        <v>248</v>
      </c>
      <c r="E137" s="89" t="s">
        <v>265</v>
      </c>
      <c r="F137" s="89" t="s">
        <v>356</v>
      </c>
      <c r="G137" s="89" t="s">
        <v>229</v>
      </c>
      <c r="H137" s="89" t="s">
        <v>270</v>
      </c>
      <c r="I137" s="89" t="s">
        <v>18</v>
      </c>
      <c r="J137" s="90">
        <v>298</v>
      </c>
      <c r="K137" s="91">
        <v>1.7448109122035687E-2</v>
      </c>
      <c r="L137" s="91">
        <v>1.7879072760194712E-2</v>
      </c>
      <c r="M137" s="91">
        <v>1.6688639756242261E-2</v>
      </c>
      <c r="N137" s="91">
        <v>1.6082458201494676E-2</v>
      </c>
      <c r="O137" s="91">
        <v>1.4387206071394003E-2</v>
      </c>
      <c r="P137" s="91">
        <v>1.3095578616264626E-2</v>
      </c>
      <c r="Q137" s="91">
        <v>1.4060487559217176E-2</v>
      </c>
      <c r="R137" s="91">
        <v>1.420197336677559E-2</v>
      </c>
      <c r="S137" s="91">
        <v>1.3814812369944559E-2</v>
      </c>
      <c r="T137" s="91">
        <v>1.2951387406284737E-2</v>
      </c>
      <c r="U137" s="91">
        <v>1.3124072571701867E-2</v>
      </c>
      <c r="V137" s="91">
        <v>1.2951387406284737E-2</v>
      </c>
      <c r="W137" s="91">
        <v>1.338310031982756E-2</v>
      </c>
      <c r="X137" s="91">
        <v>1.122453575211344E-2</v>
      </c>
      <c r="Y137" s="91">
        <v>9.4976840979421398E-3</v>
      </c>
      <c r="Z137" s="91">
        <v>9.4976840979421398E-3</v>
      </c>
      <c r="AA137" s="91">
        <v>9.4976840979421398E-3</v>
      </c>
      <c r="AB137" s="91">
        <v>9.4976840979421398E-3</v>
      </c>
      <c r="AC137" s="91">
        <v>9.4976840979421398E-3</v>
      </c>
      <c r="AD137" s="89" t="s">
        <v>710</v>
      </c>
    </row>
    <row r="138" spans="1:30" ht="14.4" x14ac:dyDescent="0.3">
      <c r="A138" s="84" t="s">
        <v>872</v>
      </c>
      <c r="B138" s="84" t="s">
        <v>264</v>
      </c>
      <c r="C138" s="84" t="s">
        <v>170</v>
      </c>
      <c r="D138" s="84" t="s">
        <v>248</v>
      </c>
      <c r="E138" s="84" t="s">
        <v>265</v>
      </c>
      <c r="F138" s="84" t="s">
        <v>357</v>
      </c>
      <c r="G138" s="84" t="s">
        <v>229</v>
      </c>
      <c r="H138" s="84" t="s">
        <v>267</v>
      </c>
      <c r="I138" s="84" t="s">
        <v>16</v>
      </c>
      <c r="J138" s="85">
        <v>25</v>
      </c>
      <c r="K138" s="86">
        <v>1.3889942685829678E-2</v>
      </c>
      <c r="L138" s="86">
        <v>1.3713259035005533E-2</v>
      </c>
      <c r="M138" s="86">
        <v>1.3197156196042075E-2</v>
      </c>
      <c r="N138" s="86">
        <v>1.188301812927465E-2</v>
      </c>
      <c r="O138" s="86">
        <v>1.1027896814796212E-2</v>
      </c>
      <c r="P138" s="86">
        <v>1.1126953059553401E-2</v>
      </c>
      <c r="Q138" s="86">
        <v>1.1184612835819068E-2</v>
      </c>
      <c r="R138" s="86">
        <v>1.193011587789008E-2</v>
      </c>
      <c r="S138" s="86">
        <v>1.1482261043552646E-2</v>
      </c>
      <c r="T138" s="86">
        <v>1.1205621202824581E-2</v>
      </c>
      <c r="U138" s="86">
        <v>1.0824245290709753E-2</v>
      </c>
      <c r="V138" s="86">
        <v>1.1269942811882752E-2</v>
      </c>
      <c r="W138" s="86">
        <v>1.1144145682662787E-2</v>
      </c>
      <c r="X138" s="86">
        <v>9.678409901027446E-3</v>
      </c>
      <c r="Y138" s="86">
        <v>8.475652733417556E-3</v>
      </c>
      <c r="Z138" s="86">
        <v>8.475652733417556E-3</v>
      </c>
      <c r="AA138" s="86">
        <v>8.475652733417556E-3</v>
      </c>
      <c r="AB138" s="86">
        <v>8.475652733417556E-3</v>
      </c>
      <c r="AC138" s="86">
        <v>8.475652733417556E-3</v>
      </c>
      <c r="AD138" s="84" t="s">
        <v>711</v>
      </c>
    </row>
    <row r="139" spans="1:30" ht="14.4" x14ac:dyDescent="0.3">
      <c r="A139" s="89" t="s">
        <v>872</v>
      </c>
      <c r="B139" s="89" t="s">
        <v>264</v>
      </c>
      <c r="C139" s="89" t="s">
        <v>170</v>
      </c>
      <c r="D139" s="89" t="s">
        <v>248</v>
      </c>
      <c r="E139" s="89" t="s">
        <v>265</v>
      </c>
      <c r="F139" s="89" t="s">
        <v>357</v>
      </c>
      <c r="G139" s="89" t="s">
        <v>229</v>
      </c>
      <c r="H139" s="89" t="s">
        <v>267</v>
      </c>
      <c r="I139" s="89" t="s">
        <v>18</v>
      </c>
      <c r="J139" s="90">
        <v>298</v>
      </c>
      <c r="K139" s="91">
        <v>2.1233049396089776E-2</v>
      </c>
      <c r="L139" s="91">
        <v>2.1178951561339414E-2</v>
      </c>
      <c r="M139" s="91">
        <v>2.0589495250870078E-2</v>
      </c>
      <c r="N139" s="91">
        <v>1.8725975147531885E-2</v>
      </c>
      <c r="O139" s="91">
        <v>1.7551511628690172E-2</v>
      </c>
      <c r="P139" s="91">
        <v>1.7883604306449967E-2</v>
      </c>
      <c r="Q139" s="91">
        <v>1.8151415665113538E-2</v>
      </c>
      <c r="R139" s="91">
        <v>1.9547881123698891E-2</v>
      </c>
      <c r="S139" s="91">
        <v>1.8993437372575903E-2</v>
      </c>
      <c r="T139" s="91">
        <v>1.853583224848945E-2</v>
      </c>
      <c r="U139" s="91">
        <v>1.7904977447794138E-2</v>
      </c>
      <c r="V139" s="91">
        <v>1.8642230147711197E-2</v>
      </c>
      <c r="W139" s="91">
        <v>1.8434142220914679E-2</v>
      </c>
      <c r="X139" s="91">
        <v>1.6009588322720009E-2</v>
      </c>
      <c r="Y139" s="91">
        <v>1.4020041764706281E-2</v>
      </c>
      <c r="Z139" s="91">
        <v>1.4020041764706281E-2</v>
      </c>
      <c r="AA139" s="91">
        <v>1.4020041764706281E-2</v>
      </c>
      <c r="AB139" s="91">
        <v>1.4020041764706281E-2</v>
      </c>
      <c r="AC139" s="91">
        <v>1.4020041764706281E-2</v>
      </c>
      <c r="AD139" s="89" t="s">
        <v>711</v>
      </c>
    </row>
    <row r="140" spans="1:30" ht="14.4" x14ac:dyDescent="0.3">
      <c r="A140" s="84" t="s">
        <v>872</v>
      </c>
      <c r="B140" s="84" t="s">
        <v>264</v>
      </c>
      <c r="C140" s="84" t="s">
        <v>170</v>
      </c>
      <c r="D140" s="84" t="s">
        <v>248</v>
      </c>
      <c r="E140" s="84" t="s">
        <v>265</v>
      </c>
      <c r="F140" s="84" t="s">
        <v>357</v>
      </c>
      <c r="G140" s="84" t="s">
        <v>229</v>
      </c>
      <c r="H140" s="84" t="s">
        <v>268</v>
      </c>
      <c r="I140" s="84" t="s">
        <v>16</v>
      </c>
      <c r="J140" s="85">
        <v>25</v>
      </c>
      <c r="K140" s="86">
        <v>8.1564355671083995E-5</v>
      </c>
      <c r="L140" s="86">
        <v>4.7550577920416997E-5</v>
      </c>
      <c r="M140" s="86">
        <v>4.1517832906835992E-5</v>
      </c>
      <c r="N140" s="86">
        <v>3.7912376199555E-5</v>
      </c>
      <c r="O140" s="86">
        <v>3.0008752045271999E-5</v>
      </c>
      <c r="P140" s="86">
        <v>2.51476404256935E-5</v>
      </c>
      <c r="Q140" s="86">
        <v>3.1328823454928996E-5</v>
      </c>
      <c r="R140" s="86">
        <v>2.3378520679371E-5</v>
      </c>
      <c r="S140" s="86">
        <v>3.6969468049799998E-6</v>
      </c>
      <c r="T140" s="86">
        <v>3.0807890041499999E-6</v>
      </c>
      <c r="U140" s="86">
        <v>4.3131046058099997E-6</v>
      </c>
      <c r="V140" s="86">
        <v>3.6969468049799998E-6</v>
      </c>
      <c r="W140" s="86">
        <v>6.1615780082999999E-6</v>
      </c>
      <c r="X140" s="86">
        <v>1.2939313817429998E-5</v>
      </c>
      <c r="Y140" s="86">
        <v>1.1706998215769999E-5</v>
      </c>
      <c r="Z140" s="86">
        <v>1.1706998215769999E-5</v>
      </c>
      <c r="AA140" s="86">
        <v>1.1706998215769999E-5</v>
      </c>
      <c r="AB140" s="86">
        <v>1.1706998215769999E-5</v>
      </c>
      <c r="AC140" s="86">
        <v>1.1706998215769999E-5</v>
      </c>
      <c r="AD140" s="84" t="s">
        <v>712</v>
      </c>
    </row>
    <row r="141" spans="1:30" ht="14.4" x14ac:dyDescent="0.3">
      <c r="A141" s="89" t="s">
        <v>872</v>
      </c>
      <c r="B141" s="89" t="s">
        <v>264</v>
      </c>
      <c r="C141" s="89" t="s">
        <v>170</v>
      </c>
      <c r="D141" s="89" t="s">
        <v>248</v>
      </c>
      <c r="E141" s="89" t="s">
        <v>265</v>
      </c>
      <c r="F141" s="89" t="s">
        <v>357</v>
      </c>
      <c r="G141" s="89" t="s">
        <v>229</v>
      </c>
      <c r="H141" s="89" t="s">
        <v>268</v>
      </c>
      <c r="I141" s="89" t="s">
        <v>18</v>
      </c>
      <c r="J141" s="90">
        <v>298</v>
      </c>
      <c r="K141" s="91">
        <v>1.4693327003536402E-4</v>
      </c>
      <c r="L141" s="91">
        <v>8.7620046614615411E-5</v>
      </c>
      <c r="M141" s="91">
        <v>7.8210262651854217E-5</v>
      </c>
      <c r="N141" s="91">
        <v>7.2972010528189179E-5</v>
      </c>
      <c r="O141" s="91">
        <v>5.8985460204819645E-5</v>
      </c>
      <c r="P141" s="91">
        <v>5.0454677593867993E-5</v>
      </c>
      <c r="Q141" s="91">
        <v>6.4128363029305327E-5</v>
      </c>
      <c r="R141" s="91">
        <v>4.8800963186226314E-5</v>
      </c>
      <c r="S141" s="91">
        <v>7.866317182295608E-6</v>
      </c>
      <c r="T141" s="91">
        <v>6.5552643185796739E-6</v>
      </c>
      <c r="U141" s="91">
        <v>9.1773700460115421E-6</v>
      </c>
      <c r="V141" s="91">
        <v>7.866317182295608E-6</v>
      </c>
      <c r="W141" s="91">
        <v>1.3110528637159348E-5</v>
      </c>
      <c r="X141" s="91">
        <v>2.7532110138034631E-5</v>
      </c>
      <c r="Y141" s="91">
        <v>2.491000441060276E-5</v>
      </c>
      <c r="Z141" s="91">
        <v>2.491000441060276E-5</v>
      </c>
      <c r="AA141" s="91">
        <v>2.491000441060276E-5</v>
      </c>
      <c r="AB141" s="91">
        <v>2.491000441060276E-5</v>
      </c>
      <c r="AC141" s="91">
        <v>2.491000441060276E-5</v>
      </c>
      <c r="AD141" s="89" t="s">
        <v>712</v>
      </c>
    </row>
    <row r="142" spans="1:30" ht="14.4" x14ac:dyDescent="0.3">
      <c r="A142" s="84" t="s">
        <v>872</v>
      </c>
      <c r="B142" s="84" t="s">
        <v>264</v>
      </c>
      <c r="C142" s="84" t="s">
        <v>170</v>
      </c>
      <c r="D142" s="84" t="s">
        <v>248</v>
      </c>
      <c r="E142" s="84" t="s">
        <v>265</v>
      </c>
      <c r="F142" s="84" t="s">
        <v>357</v>
      </c>
      <c r="G142" s="84" t="s">
        <v>229</v>
      </c>
      <c r="H142" s="84" t="s">
        <v>269</v>
      </c>
      <c r="I142" s="84" t="s">
        <v>16</v>
      </c>
      <c r="J142" s="85">
        <v>25</v>
      </c>
      <c r="K142" s="86">
        <v>3.1274467134026688E-3</v>
      </c>
      <c r="L142" s="86">
        <v>2.8356230546960591E-3</v>
      </c>
      <c r="M142" s="86">
        <v>2.7703477547266183E-3</v>
      </c>
      <c r="N142" s="86">
        <v>2.8275873487150168E-3</v>
      </c>
      <c r="O142" s="86">
        <v>2.3896899838643832E-3</v>
      </c>
      <c r="P142" s="86">
        <v>2.2825538984897363E-3</v>
      </c>
      <c r="Q142" s="86">
        <v>1.8290412511605301E-3</v>
      </c>
      <c r="R142" s="86">
        <v>2.4354025117184412E-3</v>
      </c>
      <c r="S142" s="86">
        <v>2.3007782638330265E-3</v>
      </c>
      <c r="T142" s="86">
        <v>2.2387335258919573E-3</v>
      </c>
      <c r="U142" s="86">
        <v>2.7419220427718177E-3</v>
      </c>
      <c r="V142" s="86">
        <v>2.7487526561231278E-3</v>
      </c>
      <c r="W142" s="86">
        <v>2.4732512509536117E-3</v>
      </c>
      <c r="X142" s="86">
        <v>2.1357051078430265E-3</v>
      </c>
      <c r="Y142" s="86">
        <v>1.5391648751619256E-3</v>
      </c>
      <c r="Z142" s="86">
        <v>2.2825632948961986E-3</v>
      </c>
      <c r="AA142" s="86">
        <v>2.2825632948961986E-3</v>
      </c>
      <c r="AB142" s="86">
        <v>2.2825632948961986E-3</v>
      </c>
      <c r="AC142" s="86">
        <v>2.2825632948961986E-3</v>
      </c>
      <c r="AD142" s="84" t="s">
        <v>713</v>
      </c>
    </row>
    <row r="143" spans="1:30" ht="14.4" x14ac:dyDescent="0.3">
      <c r="A143" s="89" t="s">
        <v>872</v>
      </c>
      <c r="B143" s="89" t="s">
        <v>264</v>
      </c>
      <c r="C143" s="89" t="s">
        <v>170</v>
      </c>
      <c r="D143" s="89" t="s">
        <v>248</v>
      </c>
      <c r="E143" s="89" t="s">
        <v>265</v>
      </c>
      <c r="F143" s="89" t="s">
        <v>357</v>
      </c>
      <c r="G143" s="89" t="s">
        <v>229</v>
      </c>
      <c r="H143" s="89" t="s">
        <v>269</v>
      </c>
      <c r="I143" s="89" t="s">
        <v>18</v>
      </c>
      <c r="J143" s="90">
        <v>298</v>
      </c>
      <c r="K143" s="91">
        <v>4.7808138630451771E-3</v>
      </c>
      <c r="L143" s="91">
        <v>4.37937642454815E-3</v>
      </c>
      <c r="M143" s="91">
        <v>4.3221479758123217E-3</v>
      </c>
      <c r="N143" s="91">
        <v>4.455882322443705E-3</v>
      </c>
      <c r="O143" s="91">
        <v>3.8033246270934773E-3</v>
      </c>
      <c r="P143" s="91">
        <v>3.6685955724139272E-3</v>
      </c>
      <c r="Q143" s="91">
        <v>2.968335918801863E-3</v>
      </c>
      <c r="R143" s="91">
        <v>3.9904858657457904E-3</v>
      </c>
      <c r="S143" s="91">
        <v>3.8058434394185898E-3</v>
      </c>
      <c r="T143" s="91">
        <v>3.7032118375144264E-3</v>
      </c>
      <c r="U143" s="91">
        <v>4.5355635447004812E-3</v>
      </c>
      <c r="V143" s="91">
        <v>4.5468624366532323E-3</v>
      </c>
      <c r="W143" s="91">
        <v>4.0911404612255743E-3</v>
      </c>
      <c r="X143" s="91">
        <v>3.532786883893752E-3</v>
      </c>
      <c r="Y143" s="91">
        <v>2.5460169866867556E-3</v>
      </c>
      <c r="Z143" s="91">
        <v>3.7757130608779181E-3</v>
      </c>
      <c r="AA143" s="91">
        <v>3.7757130608779181E-3</v>
      </c>
      <c r="AB143" s="91">
        <v>3.7757130608779181E-3</v>
      </c>
      <c r="AC143" s="91">
        <v>3.7757130608779181E-3</v>
      </c>
      <c r="AD143" s="89" t="s">
        <v>713</v>
      </c>
    </row>
    <row r="144" spans="1:30" ht="14.4" x14ac:dyDescent="0.3">
      <c r="A144" s="84" t="s">
        <v>872</v>
      </c>
      <c r="B144" s="84" t="s">
        <v>260</v>
      </c>
      <c r="C144" s="84" t="s">
        <v>170</v>
      </c>
      <c r="D144" s="84" t="s">
        <v>248</v>
      </c>
      <c r="E144" s="84" t="s">
        <v>246</v>
      </c>
      <c r="F144" s="84" t="s">
        <v>348</v>
      </c>
      <c r="G144" s="84" t="s">
        <v>229</v>
      </c>
      <c r="H144" s="84" t="s">
        <v>261</v>
      </c>
      <c r="I144" s="84" t="s">
        <v>16</v>
      </c>
      <c r="J144" s="85">
        <v>25</v>
      </c>
      <c r="K144" s="86">
        <v>1.4979907807496305E-4</v>
      </c>
      <c r="L144" s="86">
        <v>2.0514029960643762E-4</v>
      </c>
      <c r="M144" s="86">
        <v>8.8451016402025541E-5</v>
      </c>
      <c r="N144" s="86">
        <v>8.9721265205731349E-5</v>
      </c>
      <c r="O144" s="86">
        <v>8.6880281206483373E-5</v>
      </c>
      <c r="P144" s="86">
        <v>8.4235227138217803E-5</v>
      </c>
      <c r="Q144" s="86">
        <v>3.8448202198042254E-4</v>
      </c>
      <c r="R144" s="86">
        <v>3.6116847704719562E-4</v>
      </c>
      <c r="S144" s="86"/>
      <c r="T144" s="86"/>
      <c r="U144" s="86"/>
      <c r="V144" s="86"/>
      <c r="W144" s="86"/>
      <c r="X144" s="86"/>
      <c r="Y144" s="86"/>
      <c r="Z144" s="86"/>
      <c r="AA144" s="86"/>
      <c r="AB144" s="86"/>
      <c r="AC144" s="86"/>
      <c r="AD144" s="84" t="s">
        <v>674</v>
      </c>
    </row>
    <row r="145" spans="1:30" ht="14.4" x14ac:dyDescent="0.3">
      <c r="A145" s="89" t="s">
        <v>872</v>
      </c>
      <c r="B145" s="89" t="s">
        <v>260</v>
      </c>
      <c r="C145" s="89" t="s">
        <v>170</v>
      </c>
      <c r="D145" s="89" t="s">
        <v>248</v>
      </c>
      <c r="E145" s="89" t="s">
        <v>246</v>
      </c>
      <c r="F145" s="89" t="s">
        <v>348</v>
      </c>
      <c r="G145" s="89" t="s">
        <v>229</v>
      </c>
      <c r="H145" s="89" t="s">
        <v>261</v>
      </c>
      <c r="I145" s="89" t="s">
        <v>18</v>
      </c>
      <c r="J145" s="90">
        <v>298</v>
      </c>
      <c r="K145" s="91">
        <v>1.8384589446210892E-5</v>
      </c>
      <c r="L145" s="91">
        <v>2.4767005562918465E-5</v>
      </c>
      <c r="M145" s="91">
        <v>1.0503786810474146E-5</v>
      </c>
      <c r="N145" s="91">
        <v>1.0478525194100751E-5</v>
      </c>
      <c r="O145" s="91">
        <v>9.9776230771052707E-6</v>
      </c>
      <c r="P145" s="91">
        <v>9.5112659788530028E-6</v>
      </c>
      <c r="Q145" s="91">
        <v>4.2677112948985314E-5</v>
      </c>
      <c r="R145" s="91">
        <v>3.9403701837646975E-5</v>
      </c>
      <c r="S145" s="91"/>
      <c r="T145" s="91"/>
      <c r="U145" s="91"/>
      <c r="V145" s="91"/>
      <c r="W145" s="91"/>
      <c r="X145" s="91"/>
      <c r="Y145" s="91"/>
      <c r="Z145" s="91"/>
      <c r="AA145" s="91"/>
      <c r="AB145" s="91"/>
      <c r="AC145" s="91"/>
      <c r="AD145" s="89" t="s">
        <v>674</v>
      </c>
    </row>
    <row r="146" spans="1:30" ht="14.4" x14ac:dyDescent="0.3">
      <c r="A146" s="84" t="s">
        <v>872</v>
      </c>
      <c r="B146" s="84" t="s">
        <v>260</v>
      </c>
      <c r="C146" s="84" t="s">
        <v>170</v>
      </c>
      <c r="D146" s="84" t="s">
        <v>248</v>
      </c>
      <c r="E146" s="84" t="s">
        <v>246</v>
      </c>
      <c r="F146" s="84" t="s">
        <v>348</v>
      </c>
      <c r="G146" s="84" t="s">
        <v>229</v>
      </c>
      <c r="H146" s="84" t="s">
        <v>800</v>
      </c>
      <c r="I146" s="84" t="s">
        <v>16</v>
      </c>
      <c r="J146" s="85">
        <v>25</v>
      </c>
      <c r="K146" s="86">
        <v>5.2355737432627254E-5</v>
      </c>
      <c r="L146" s="86">
        <v>7.8087392477640068E-5</v>
      </c>
      <c r="M146" s="86">
        <v>3.3962617981749599E-5</v>
      </c>
      <c r="N146" s="86">
        <v>3.3865858386359939E-5</v>
      </c>
      <c r="O146" s="86">
        <v>2.9857246577362351E-5</v>
      </c>
      <c r="P146" s="86">
        <v>3.6034607938195913E-5</v>
      </c>
      <c r="Q146" s="86">
        <v>1.6379367244634489E-4</v>
      </c>
      <c r="R146" s="86">
        <v>1.5322633874012887E-4</v>
      </c>
      <c r="S146" s="86"/>
      <c r="T146" s="86"/>
      <c r="U146" s="86"/>
      <c r="V146" s="86"/>
      <c r="W146" s="86"/>
      <c r="X146" s="86"/>
      <c r="Y146" s="86"/>
      <c r="Z146" s="86"/>
      <c r="AA146" s="86"/>
      <c r="AB146" s="86"/>
      <c r="AC146" s="86"/>
      <c r="AD146" s="84" t="s">
        <v>675</v>
      </c>
    </row>
    <row r="147" spans="1:30" ht="14.4" x14ac:dyDescent="0.3">
      <c r="A147" s="89" t="s">
        <v>872</v>
      </c>
      <c r="B147" s="89" t="s">
        <v>260</v>
      </c>
      <c r="C147" s="89" t="s">
        <v>170</v>
      </c>
      <c r="D147" s="89" t="s">
        <v>248</v>
      </c>
      <c r="E147" s="89" t="s">
        <v>246</v>
      </c>
      <c r="F147" s="89" t="s">
        <v>348</v>
      </c>
      <c r="G147" s="89" t="s">
        <v>229</v>
      </c>
      <c r="H147" s="89" t="s">
        <v>800</v>
      </c>
      <c r="I147" s="89" t="s">
        <v>18</v>
      </c>
      <c r="J147" s="90">
        <v>298</v>
      </c>
      <c r="K147" s="91">
        <v>6.0882945093840431E-6</v>
      </c>
      <c r="L147" s="91">
        <v>9.4232152549116102E-6</v>
      </c>
      <c r="M147" s="91">
        <v>4.2474817093657599E-6</v>
      </c>
      <c r="N147" s="91">
        <v>4.3839904701138737E-6</v>
      </c>
      <c r="O147" s="91">
        <v>3.9960884390225546E-6</v>
      </c>
      <c r="P147" s="91">
        <v>4.9809920925132528E-6</v>
      </c>
      <c r="Q147" s="91">
        <v>2.3359631034479507E-5</v>
      </c>
      <c r="R147" s="91">
        <v>2.2524944449429802E-5</v>
      </c>
      <c r="S147" s="91"/>
      <c r="T147" s="91"/>
      <c r="U147" s="91"/>
      <c r="V147" s="91"/>
      <c r="W147" s="91"/>
      <c r="X147" s="91"/>
      <c r="Y147" s="91"/>
      <c r="Z147" s="91"/>
      <c r="AA147" s="91"/>
      <c r="AB147" s="91"/>
      <c r="AC147" s="91"/>
      <c r="AD147" s="89" t="s">
        <v>675</v>
      </c>
    </row>
    <row r="148" spans="1:30" ht="14.4" x14ac:dyDescent="0.3">
      <c r="A148" s="84" t="s">
        <v>872</v>
      </c>
      <c r="B148" s="84" t="s">
        <v>260</v>
      </c>
      <c r="C148" s="84" t="s">
        <v>170</v>
      </c>
      <c r="D148" s="84" t="s">
        <v>248</v>
      </c>
      <c r="E148" s="84" t="s">
        <v>246</v>
      </c>
      <c r="F148" s="84" t="s">
        <v>348</v>
      </c>
      <c r="G148" s="84" t="s">
        <v>229</v>
      </c>
      <c r="H148" s="84" t="s">
        <v>262</v>
      </c>
      <c r="I148" s="84" t="s">
        <v>16</v>
      </c>
      <c r="J148" s="85">
        <v>25</v>
      </c>
      <c r="K148" s="86">
        <v>2.3569606790358109E-4</v>
      </c>
      <c r="L148" s="86">
        <v>7.8565355967860268E-5</v>
      </c>
      <c r="M148" s="86">
        <v>8.0846285657249758E-5</v>
      </c>
      <c r="N148" s="86">
        <v>8.6731647448390494E-5</v>
      </c>
      <c r="O148" s="86">
        <v>7.7660225138737607E-5</v>
      </c>
      <c r="P148" s="86">
        <v>7.2098352250817368E-5</v>
      </c>
      <c r="Q148" s="86">
        <v>2.6217582636660835E-4</v>
      </c>
      <c r="R148" s="86">
        <v>3.6789188538540027E-4</v>
      </c>
      <c r="S148" s="86"/>
      <c r="T148" s="86"/>
      <c r="U148" s="86"/>
      <c r="V148" s="86"/>
      <c r="W148" s="86"/>
      <c r="X148" s="86"/>
      <c r="Y148" s="86"/>
      <c r="Z148" s="86"/>
      <c r="AA148" s="86"/>
      <c r="AB148" s="86"/>
      <c r="AC148" s="86"/>
      <c r="AD148" s="84" t="s">
        <v>676</v>
      </c>
    </row>
    <row r="149" spans="1:30" ht="14.4" x14ac:dyDescent="0.3">
      <c r="A149" s="89" t="s">
        <v>872</v>
      </c>
      <c r="B149" s="89" t="s">
        <v>260</v>
      </c>
      <c r="C149" s="89" t="s">
        <v>170</v>
      </c>
      <c r="D149" s="89" t="s">
        <v>248</v>
      </c>
      <c r="E149" s="89" t="s">
        <v>246</v>
      </c>
      <c r="F149" s="89" t="s">
        <v>348</v>
      </c>
      <c r="G149" s="89" t="s">
        <v>229</v>
      </c>
      <c r="H149" s="89" t="s">
        <v>262</v>
      </c>
      <c r="I149" s="89" t="s">
        <v>18</v>
      </c>
      <c r="J149" s="90">
        <v>298</v>
      </c>
      <c r="K149" s="91">
        <v>2.9074740436894445E-5</v>
      </c>
      <c r="L149" s="91">
        <v>9.9022666705365027E-6</v>
      </c>
      <c r="M149" s="91">
        <v>1.0406555062405965E-5</v>
      </c>
      <c r="N149" s="91">
        <v>1.1396706214576131E-5</v>
      </c>
      <c r="O149" s="91">
        <v>1.0412963039661163E-5</v>
      </c>
      <c r="P149" s="91">
        <v>9.8605512073183876E-6</v>
      </c>
      <c r="Q149" s="91">
        <v>3.6559619449593996E-5</v>
      </c>
      <c r="R149" s="91">
        <v>5.2287966898907297E-5</v>
      </c>
      <c r="S149" s="91"/>
      <c r="T149" s="91"/>
      <c r="U149" s="91"/>
      <c r="V149" s="91"/>
      <c r="W149" s="91"/>
      <c r="X149" s="91"/>
      <c r="Y149" s="91"/>
      <c r="Z149" s="91"/>
      <c r="AA149" s="91"/>
      <c r="AB149" s="91"/>
      <c r="AC149" s="91"/>
      <c r="AD149" s="89" t="s">
        <v>676</v>
      </c>
    </row>
    <row r="150" spans="1:30" ht="14.4" x14ac:dyDescent="0.3">
      <c r="A150" s="84" t="s">
        <v>872</v>
      </c>
      <c r="B150" s="84" t="s">
        <v>260</v>
      </c>
      <c r="C150" s="84" t="s">
        <v>170</v>
      </c>
      <c r="D150" s="84" t="s">
        <v>248</v>
      </c>
      <c r="E150" s="84" t="s">
        <v>246</v>
      </c>
      <c r="F150" s="84" t="s">
        <v>348</v>
      </c>
      <c r="G150" s="84" t="s">
        <v>229</v>
      </c>
      <c r="H150" s="84" t="s">
        <v>263</v>
      </c>
      <c r="I150" s="84" t="s">
        <v>16</v>
      </c>
      <c r="J150" s="85">
        <v>25</v>
      </c>
      <c r="K150" s="86">
        <v>7.0085580006717111E-5</v>
      </c>
      <c r="L150" s="86">
        <v>1.8158536638103969E-4</v>
      </c>
      <c r="M150" s="86">
        <v>1.0445012246162341E-4</v>
      </c>
      <c r="N150" s="86">
        <v>1.1191084549459615E-4</v>
      </c>
      <c r="O150" s="86">
        <v>1.1990447731563925E-4</v>
      </c>
      <c r="P150" s="86">
        <v>9.6474866805686756E-5</v>
      </c>
      <c r="Q150" s="86">
        <v>4.3852212184402955E-4</v>
      </c>
      <c r="R150" s="86">
        <v>4.5945801669335828E-4</v>
      </c>
      <c r="S150" s="86"/>
      <c r="T150" s="86"/>
      <c r="U150" s="86"/>
      <c r="V150" s="86"/>
      <c r="W150" s="86"/>
      <c r="X150" s="86"/>
      <c r="Y150" s="86"/>
      <c r="Z150" s="86"/>
      <c r="AA150" s="86"/>
      <c r="AB150" s="86"/>
      <c r="AC150" s="86"/>
      <c r="AD150" s="84" t="s">
        <v>677</v>
      </c>
    </row>
    <row r="151" spans="1:30" ht="14.4" x14ac:dyDescent="0.3">
      <c r="A151" s="89" t="s">
        <v>872</v>
      </c>
      <c r="B151" s="89" t="s">
        <v>260</v>
      </c>
      <c r="C151" s="89" t="s">
        <v>170</v>
      </c>
      <c r="D151" s="89" t="s">
        <v>248</v>
      </c>
      <c r="E151" s="89" t="s">
        <v>246</v>
      </c>
      <c r="F151" s="89" t="s">
        <v>348</v>
      </c>
      <c r="G151" s="89" t="s">
        <v>229</v>
      </c>
      <c r="H151" s="89" t="s">
        <v>263</v>
      </c>
      <c r="I151" s="89" t="s">
        <v>18</v>
      </c>
      <c r="J151" s="90">
        <v>298</v>
      </c>
      <c r="K151" s="91">
        <v>8.6455411207712325E-6</v>
      </c>
      <c r="L151" s="91">
        <v>2.2886763500539641E-5</v>
      </c>
      <c r="M151" s="91">
        <v>1.3444847117406911E-5</v>
      </c>
      <c r="N151" s="91">
        <v>1.4705301534663763E-5</v>
      </c>
      <c r="O151" s="91">
        <v>1.6077224709909431E-5</v>
      </c>
      <c r="P151" s="91">
        <v>1.319441200330498E-5</v>
      </c>
      <c r="Q151" s="91">
        <v>6.1150572564336637E-5</v>
      </c>
      <c r="R151" s="91">
        <v>6.5302135009399432E-5</v>
      </c>
      <c r="S151" s="91"/>
      <c r="T151" s="91"/>
      <c r="U151" s="91"/>
      <c r="V151" s="91"/>
      <c r="W151" s="91"/>
      <c r="X151" s="91"/>
      <c r="Y151" s="91"/>
      <c r="Z151" s="91"/>
      <c r="AA151" s="91"/>
      <c r="AB151" s="91"/>
      <c r="AC151" s="91"/>
      <c r="AD151" s="89" t="s">
        <v>677</v>
      </c>
    </row>
    <row r="152" spans="1:30" ht="14.4" x14ac:dyDescent="0.3">
      <c r="A152" s="84" t="s">
        <v>872</v>
      </c>
      <c r="B152" s="84" t="s">
        <v>260</v>
      </c>
      <c r="C152" s="84" t="s">
        <v>170</v>
      </c>
      <c r="D152" s="84" t="s">
        <v>248</v>
      </c>
      <c r="E152" s="84" t="s">
        <v>246</v>
      </c>
      <c r="F152" s="84" t="s">
        <v>348</v>
      </c>
      <c r="G152" s="84" t="s">
        <v>229</v>
      </c>
      <c r="H152" s="84" t="s">
        <v>801</v>
      </c>
      <c r="I152" s="84" t="s">
        <v>16</v>
      </c>
      <c r="J152" s="85">
        <v>25</v>
      </c>
      <c r="K152" s="86">
        <v>1.2951351809505738E-4</v>
      </c>
      <c r="L152" s="86">
        <v>1.0267985049819554E-4</v>
      </c>
      <c r="M152" s="86">
        <v>5.1300178210195197E-5</v>
      </c>
      <c r="N152" s="86">
        <v>4.4531404696349916E-5</v>
      </c>
      <c r="O152" s="86">
        <v>5.49644766537807E-5</v>
      </c>
      <c r="P152" s="86">
        <v>5.8044382673173519E-5</v>
      </c>
      <c r="Q152" s="86">
        <v>3.0152926063986216E-4</v>
      </c>
      <c r="R152" s="86">
        <v>2.6092007795691272E-4</v>
      </c>
      <c r="S152" s="86"/>
      <c r="T152" s="86"/>
      <c r="U152" s="86"/>
      <c r="V152" s="86"/>
      <c r="W152" s="86"/>
      <c r="X152" s="86"/>
      <c r="Y152" s="86"/>
      <c r="Z152" s="86"/>
      <c r="AA152" s="86"/>
      <c r="AB152" s="86"/>
      <c r="AC152" s="86"/>
      <c r="AD152" s="84" t="s">
        <v>678</v>
      </c>
    </row>
    <row r="153" spans="1:30" ht="14.4" x14ac:dyDescent="0.3">
      <c r="A153" s="89" t="s">
        <v>872</v>
      </c>
      <c r="B153" s="89" t="s">
        <v>260</v>
      </c>
      <c r="C153" s="89" t="s">
        <v>170</v>
      </c>
      <c r="D153" s="89" t="s">
        <v>248</v>
      </c>
      <c r="E153" s="89" t="s">
        <v>246</v>
      </c>
      <c r="F153" s="89" t="s">
        <v>348</v>
      </c>
      <c r="G153" s="89" t="s">
        <v>229</v>
      </c>
      <c r="H153" s="89" t="s">
        <v>801</v>
      </c>
      <c r="I153" s="89" t="s">
        <v>18</v>
      </c>
      <c r="J153" s="90">
        <v>298</v>
      </c>
      <c r="K153" s="91">
        <v>1.597638838516072E-5</v>
      </c>
      <c r="L153" s="91">
        <v>1.294162355402415E-5</v>
      </c>
      <c r="M153" s="91">
        <v>6.6033723740747042E-6</v>
      </c>
      <c r="N153" s="91">
        <v>5.8515127012742312E-6</v>
      </c>
      <c r="O153" s="91">
        <v>7.3698352389226784E-6</v>
      </c>
      <c r="P153" s="91">
        <v>7.938456147442998E-6</v>
      </c>
      <c r="Q153" s="91">
        <v>4.2047335845891068E-5</v>
      </c>
      <c r="R153" s="91">
        <v>3.7084211262716759E-5</v>
      </c>
      <c r="S153" s="91"/>
      <c r="T153" s="91"/>
      <c r="U153" s="91"/>
      <c r="V153" s="91"/>
      <c r="W153" s="91"/>
      <c r="X153" s="91"/>
      <c r="Y153" s="91"/>
      <c r="Z153" s="91"/>
      <c r="AA153" s="91"/>
      <c r="AB153" s="91"/>
      <c r="AC153" s="91"/>
      <c r="AD153" s="89" t="s">
        <v>678</v>
      </c>
    </row>
    <row r="154" spans="1:30" ht="14.4" x14ac:dyDescent="0.3">
      <c r="A154" s="84" t="s">
        <v>872</v>
      </c>
      <c r="B154" s="84" t="s">
        <v>260</v>
      </c>
      <c r="C154" s="84" t="s">
        <v>170</v>
      </c>
      <c r="D154" s="84" t="s">
        <v>248</v>
      </c>
      <c r="E154" s="84" t="s">
        <v>246</v>
      </c>
      <c r="F154" s="84" t="s">
        <v>349</v>
      </c>
      <c r="G154" s="84" t="s">
        <v>229</v>
      </c>
      <c r="H154" s="84" t="s">
        <v>261</v>
      </c>
      <c r="I154" s="84" t="s">
        <v>16</v>
      </c>
      <c r="J154" s="85">
        <v>25</v>
      </c>
      <c r="K154" s="86">
        <v>9.9315663269542599E-3</v>
      </c>
      <c r="L154" s="86">
        <v>1.0040462005893255E-2</v>
      </c>
      <c r="M154" s="86">
        <v>1.1275069324083759E-2</v>
      </c>
      <c r="N154" s="86">
        <v>1.057098539887383E-2</v>
      </c>
      <c r="O154" s="86">
        <v>1.046878330247141E-2</v>
      </c>
      <c r="P154" s="86">
        <v>1.0811684096351077E-2</v>
      </c>
      <c r="Q154" s="86">
        <v>9.9746903689200764E-3</v>
      </c>
      <c r="R154" s="86">
        <v>1.0200348732662354E-2</v>
      </c>
      <c r="S154" s="86">
        <v>5.8027476727799216E-3</v>
      </c>
      <c r="T154" s="86">
        <v>4.0206793735720692E-3</v>
      </c>
      <c r="U154" s="86">
        <v>4.5389412384767578E-3</v>
      </c>
      <c r="V154" s="86">
        <v>3.4045891814877024E-3</v>
      </c>
      <c r="W154" s="86">
        <v>2.9258929102625344E-3</v>
      </c>
      <c r="X154" s="86">
        <v>2.2808960805694948E-3</v>
      </c>
      <c r="Y154" s="86">
        <v>3.4213441208542305E-3</v>
      </c>
      <c r="Z154" s="86">
        <v>2.9547971952831992E-3</v>
      </c>
      <c r="AA154" s="86">
        <v>2.9547971952831992E-3</v>
      </c>
      <c r="AB154" s="86">
        <v>2.9547971952831992E-3</v>
      </c>
      <c r="AC154" s="86">
        <v>2.9547971952831992E-3</v>
      </c>
      <c r="AD154" s="84" t="s">
        <v>679</v>
      </c>
    </row>
    <row r="155" spans="1:30" ht="14.4" x14ac:dyDescent="0.3">
      <c r="A155" s="89" t="s">
        <v>872</v>
      </c>
      <c r="B155" s="89" t="s">
        <v>260</v>
      </c>
      <c r="C155" s="89" t="s">
        <v>170</v>
      </c>
      <c r="D155" s="89" t="s">
        <v>248</v>
      </c>
      <c r="E155" s="89" t="s">
        <v>246</v>
      </c>
      <c r="F155" s="89" t="s">
        <v>349</v>
      </c>
      <c r="G155" s="89" t="s">
        <v>229</v>
      </c>
      <c r="H155" s="89" t="s">
        <v>261</v>
      </c>
      <c r="I155" s="89" t="s">
        <v>18</v>
      </c>
      <c r="J155" s="90">
        <v>298</v>
      </c>
      <c r="K155" s="91">
        <v>4.0737819084763464E-4</v>
      </c>
      <c r="L155" s="91">
        <v>3.9148574081831236E-4</v>
      </c>
      <c r="M155" s="91">
        <v>4.3703066772344612E-4</v>
      </c>
      <c r="N155" s="91">
        <v>3.9691489268010117E-4</v>
      </c>
      <c r="O155" s="91">
        <v>3.9781977557135117E-4</v>
      </c>
      <c r="P155" s="91">
        <v>3.985501842629234E-4</v>
      </c>
      <c r="Q155" s="91">
        <v>3.6550845781946009E-4</v>
      </c>
      <c r="R155" s="91">
        <v>3.6876605640176686E-4</v>
      </c>
      <c r="S155" s="91">
        <v>2.0139137342800118E-4</v>
      </c>
      <c r="T155" s="91">
        <v>1.409739613996009E-4</v>
      </c>
      <c r="U155" s="91">
        <v>1.6111309874240087E-4</v>
      </c>
      <c r="V155" s="91">
        <v>1.2083482405680054E-4</v>
      </c>
      <c r="W155" s="91">
        <v>1.0069568671400059E-4</v>
      </c>
      <c r="X155" s="91">
        <v>8.0556549371200637E-5</v>
      </c>
      <c r="Y155" s="91">
        <v>1.2083482405680054E-4</v>
      </c>
      <c r="Z155" s="91">
        <v>1.0435734804905502E-4</v>
      </c>
      <c r="AA155" s="91">
        <v>1.0435734804905502E-4</v>
      </c>
      <c r="AB155" s="91">
        <v>1.0435734804905502E-4</v>
      </c>
      <c r="AC155" s="91">
        <v>1.0435734804905502E-4</v>
      </c>
      <c r="AD155" s="89" t="s">
        <v>679</v>
      </c>
    </row>
    <row r="156" spans="1:30" ht="14.4" x14ac:dyDescent="0.3">
      <c r="A156" s="84" t="s">
        <v>872</v>
      </c>
      <c r="B156" s="84" t="s">
        <v>260</v>
      </c>
      <c r="C156" s="84" t="s">
        <v>170</v>
      </c>
      <c r="D156" s="84" t="s">
        <v>248</v>
      </c>
      <c r="E156" s="84" t="s">
        <v>246</v>
      </c>
      <c r="F156" s="84" t="s">
        <v>349</v>
      </c>
      <c r="G156" s="84" t="s">
        <v>229</v>
      </c>
      <c r="H156" s="84" t="s">
        <v>800</v>
      </c>
      <c r="I156" s="84" t="s">
        <v>16</v>
      </c>
      <c r="J156" s="85">
        <v>25</v>
      </c>
      <c r="K156" s="86">
        <v>3.4582525612216219E-3</v>
      </c>
      <c r="L156" s="86">
        <v>3.7998336784002872E-3</v>
      </c>
      <c r="M156" s="86">
        <v>4.3004004274245413E-3</v>
      </c>
      <c r="N156" s="86">
        <v>3.9621760786300768E-3</v>
      </c>
      <c r="O156" s="86">
        <v>3.5845505288475302E-3</v>
      </c>
      <c r="P156" s="86">
        <v>4.5999851197407095E-3</v>
      </c>
      <c r="Q156" s="86">
        <v>4.2407196331100778E-3</v>
      </c>
      <c r="R156" s="86">
        <v>4.3275530981533071E-3</v>
      </c>
      <c r="S156" s="86">
        <v>2.8164364772700224E-3</v>
      </c>
      <c r="T156" s="86">
        <v>3.1517643954243218E-3</v>
      </c>
      <c r="U156" s="86">
        <v>3.8308470853584951E-3</v>
      </c>
      <c r="V156" s="86">
        <v>3.1124777659466592E-3</v>
      </c>
      <c r="W156" s="86">
        <v>3.4577057135397426E-3</v>
      </c>
      <c r="X156" s="86">
        <v>2.8884387884076015E-3</v>
      </c>
      <c r="Y156" s="86">
        <v>3.7309001016931349E-3</v>
      </c>
      <c r="Z156" s="86">
        <v>3.2221409969167988E-3</v>
      </c>
      <c r="AA156" s="86">
        <v>3.2221409969167988E-3</v>
      </c>
      <c r="AB156" s="86">
        <v>3.2221409969167988E-3</v>
      </c>
      <c r="AC156" s="86">
        <v>3.2221409969167988E-3</v>
      </c>
      <c r="AD156" s="84" t="s">
        <v>680</v>
      </c>
    </row>
    <row r="157" spans="1:30" ht="14.4" x14ac:dyDescent="0.3">
      <c r="A157" s="89" t="s">
        <v>872</v>
      </c>
      <c r="B157" s="89" t="s">
        <v>260</v>
      </c>
      <c r="C157" s="89" t="s">
        <v>170</v>
      </c>
      <c r="D157" s="89" t="s">
        <v>248</v>
      </c>
      <c r="E157" s="89" t="s">
        <v>246</v>
      </c>
      <c r="F157" s="89" t="s">
        <v>349</v>
      </c>
      <c r="G157" s="89" t="s">
        <v>229</v>
      </c>
      <c r="H157" s="89" t="s">
        <v>800</v>
      </c>
      <c r="I157" s="89" t="s">
        <v>18</v>
      </c>
      <c r="J157" s="90">
        <v>298</v>
      </c>
      <c r="K157" s="91">
        <v>1.3490855533309948E-4</v>
      </c>
      <c r="L157" s="91">
        <v>1.4895036041348534E-4</v>
      </c>
      <c r="M157" s="91">
        <v>1.7672481373443426E-4</v>
      </c>
      <c r="N157" s="91">
        <v>1.6606068838155474E-4</v>
      </c>
      <c r="O157" s="91">
        <v>1.5932882949076444E-4</v>
      </c>
      <c r="P157" s="91">
        <v>2.0871830529154426E-4</v>
      </c>
      <c r="Q157" s="91">
        <v>2.000637373209943E-4</v>
      </c>
      <c r="R157" s="91">
        <v>2.1080341561586396E-4</v>
      </c>
      <c r="S157" s="91">
        <v>1.3816869685141474E-4</v>
      </c>
      <c r="T157" s="91">
        <v>1.5619070078855477E-4</v>
      </c>
      <c r="U157" s="91">
        <v>1.9223470866283718E-4</v>
      </c>
      <c r="V157" s="91">
        <v>1.5619070078855477E-4</v>
      </c>
      <c r="W157" s="91">
        <v>1.6820537007998225E-4</v>
      </c>
      <c r="X157" s="91">
        <v>1.4417603149712848E-4</v>
      </c>
      <c r="Y157" s="91">
        <v>1.8622737401712344E-4</v>
      </c>
      <c r="Z157" s="91">
        <v>1.6083273210569751E-4</v>
      </c>
      <c r="AA157" s="91">
        <v>1.6083273210569751E-4</v>
      </c>
      <c r="AB157" s="91">
        <v>1.6083273210569751E-4</v>
      </c>
      <c r="AC157" s="91">
        <v>1.6083273210569751E-4</v>
      </c>
      <c r="AD157" s="89" t="s">
        <v>680</v>
      </c>
    </row>
    <row r="158" spans="1:30" ht="14.4" x14ac:dyDescent="0.3">
      <c r="A158" s="84" t="s">
        <v>872</v>
      </c>
      <c r="B158" s="84" t="s">
        <v>260</v>
      </c>
      <c r="C158" s="84" t="s">
        <v>170</v>
      </c>
      <c r="D158" s="84" t="s">
        <v>248</v>
      </c>
      <c r="E158" s="84" t="s">
        <v>246</v>
      </c>
      <c r="F158" s="84" t="s">
        <v>349</v>
      </c>
      <c r="G158" s="84" t="s">
        <v>229</v>
      </c>
      <c r="H158" s="84" t="s">
        <v>262</v>
      </c>
      <c r="I158" s="84" t="s">
        <v>16</v>
      </c>
      <c r="J158" s="85">
        <v>25</v>
      </c>
      <c r="K158" s="86">
        <v>1.5568428036111852E-2</v>
      </c>
      <c r="L158" s="86">
        <v>3.8230920010252074E-3</v>
      </c>
      <c r="M158" s="86">
        <v>1.0236884611867969E-2</v>
      </c>
      <c r="N158" s="86">
        <v>1.0147271474996706E-2</v>
      </c>
      <c r="O158" s="86">
        <v>9.3235992264117662E-3</v>
      </c>
      <c r="P158" s="86">
        <v>9.2036896330441563E-3</v>
      </c>
      <c r="Q158" s="86">
        <v>6.7878945358157234E-3</v>
      </c>
      <c r="R158" s="86">
        <v>1.0390326372577507E-2</v>
      </c>
      <c r="S158" s="86">
        <v>7.8402090164004581E-3</v>
      </c>
      <c r="T158" s="86">
        <v>7.3732594974252937E-3</v>
      </c>
      <c r="U158" s="86">
        <v>6.1318333320658702E-3</v>
      </c>
      <c r="V158" s="86">
        <v>8.4310392549343076E-3</v>
      </c>
      <c r="W158" s="86">
        <v>9.0925009070115873E-3</v>
      </c>
      <c r="X158" s="86">
        <v>8.4761791714818759E-3</v>
      </c>
      <c r="Y158" s="86">
        <v>1.0402583528636789E-2</v>
      </c>
      <c r="Z158" s="86">
        <v>8.9840494110954121E-3</v>
      </c>
      <c r="AA158" s="86">
        <v>8.9840494110954121E-3</v>
      </c>
      <c r="AB158" s="86">
        <v>8.9840494110954121E-3</v>
      </c>
      <c r="AC158" s="86">
        <v>8.9840494110954121E-3</v>
      </c>
      <c r="AD158" s="84" t="s">
        <v>681</v>
      </c>
    </row>
    <row r="159" spans="1:30" ht="14.4" x14ac:dyDescent="0.3">
      <c r="A159" s="89" t="s">
        <v>872</v>
      </c>
      <c r="B159" s="89" t="s">
        <v>260</v>
      </c>
      <c r="C159" s="89" t="s">
        <v>170</v>
      </c>
      <c r="D159" s="89" t="s">
        <v>248</v>
      </c>
      <c r="E159" s="89" t="s">
        <v>246</v>
      </c>
      <c r="F159" s="89" t="s">
        <v>349</v>
      </c>
      <c r="G159" s="89" t="s">
        <v>229</v>
      </c>
      <c r="H159" s="89" t="s">
        <v>262</v>
      </c>
      <c r="I159" s="89" t="s">
        <v>18</v>
      </c>
      <c r="J159" s="90">
        <v>298</v>
      </c>
      <c r="K159" s="91">
        <v>6.4425780043664738E-4</v>
      </c>
      <c r="L159" s="91">
        <v>1.565226039719379E-4</v>
      </c>
      <c r="M159" s="91">
        <v>4.3298514999266254E-4</v>
      </c>
      <c r="N159" s="91">
        <v>4.3169456963388167E-4</v>
      </c>
      <c r="O159" s="91">
        <v>4.1517730099227302E-4</v>
      </c>
      <c r="P159" s="91">
        <v>4.131862687205242E-4</v>
      </c>
      <c r="Q159" s="91">
        <v>3.1311513830518261E-4</v>
      </c>
      <c r="R159" s="91">
        <v>4.8934558052497008E-4</v>
      </c>
      <c r="S159" s="91">
        <v>3.6790203221244623E-4</v>
      </c>
      <c r="T159" s="91">
        <v>3.4950693060182338E-4</v>
      </c>
      <c r="U159" s="91">
        <v>2.9432162576995626E-4</v>
      </c>
      <c r="V159" s="91">
        <v>4.0469223543369121E-4</v>
      </c>
      <c r="W159" s="91">
        <v>4.2308733704431368E-4</v>
      </c>
      <c r="X159" s="91">
        <v>4.0469223543369121E-4</v>
      </c>
      <c r="Y159" s="91">
        <v>4.9666774348680002E-4</v>
      </c>
      <c r="Z159" s="91">
        <v>4.2894032392041826E-4</v>
      </c>
      <c r="AA159" s="91">
        <v>4.2894032392041826E-4</v>
      </c>
      <c r="AB159" s="91">
        <v>4.2894032392041826E-4</v>
      </c>
      <c r="AC159" s="91">
        <v>4.2894032392041826E-4</v>
      </c>
      <c r="AD159" s="89" t="s">
        <v>681</v>
      </c>
    </row>
    <row r="160" spans="1:30" ht="14.4" x14ac:dyDescent="0.3">
      <c r="A160" s="84" t="s">
        <v>872</v>
      </c>
      <c r="B160" s="84" t="s">
        <v>260</v>
      </c>
      <c r="C160" s="84" t="s">
        <v>170</v>
      </c>
      <c r="D160" s="84" t="s">
        <v>248</v>
      </c>
      <c r="E160" s="84" t="s">
        <v>246</v>
      </c>
      <c r="F160" s="84" t="s">
        <v>349</v>
      </c>
      <c r="G160" s="84" t="s">
        <v>229</v>
      </c>
      <c r="H160" s="84" t="s">
        <v>263</v>
      </c>
      <c r="I160" s="84" t="s">
        <v>16</v>
      </c>
      <c r="J160" s="85">
        <v>25</v>
      </c>
      <c r="K160" s="86">
        <v>4.6293615265151312E-3</v>
      </c>
      <c r="L160" s="86">
        <v>8.8361791678074481E-3</v>
      </c>
      <c r="M160" s="86">
        <v>1.3225639776058585E-2</v>
      </c>
      <c r="N160" s="86">
        <v>1.3093141473022429E-2</v>
      </c>
      <c r="O160" s="86">
        <v>1.4395287805903642E-2</v>
      </c>
      <c r="P160" s="86">
        <v>1.2315464969017358E-2</v>
      </c>
      <c r="Q160" s="86">
        <v>1.135360935427007E-2</v>
      </c>
      <c r="R160" s="86">
        <v>1.2976417631337585E-2</v>
      </c>
      <c r="S160" s="86">
        <v>5.2454951949155136E-3</v>
      </c>
      <c r="T160" s="86">
        <v>1.5578155009188663E-2</v>
      </c>
      <c r="U160" s="86">
        <v>1.1794703924316698E-2</v>
      </c>
      <c r="V160" s="86">
        <v>1.2819978224197899E-2</v>
      </c>
      <c r="W160" s="86">
        <v>1.2695669467433774E-2</v>
      </c>
      <c r="X160" s="86">
        <v>1.1857527261786247E-2</v>
      </c>
      <c r="Y160" s="86">
        <v>1.0826437934674391E-2</v>
      </c>
      <c r="Z160" s="86">
        <v>9.350105489036975E-3</v>
      </c>
      <c r="AA160" s="86">
        <v>9.350105489036975E-3</v>
      </c>
      <c r="AB160" s="86">
        <v>9.350105489036975E-3</v>
      </c>
      <c r="AC160" s="86">
        <v>9.350105489036975E-3</v>
      </c>
      <c r="AD160" s="84" t="s">
        <v>682</v>
      </c>
    </row>
    <row r="161" spans="1:30" ht="14.4" x14ac:dyDescent="0.3">
      <c r="A161" s="89" t="s">
        <v>872</v>
      </c>
      <c r="B161" s="89" t="s">
        <v>260</v>
      </c>
      <c r="C161" s="89" t="s">
        <v>170</v>
      </c>
      <c r="D161" s="89" t="s">
        <v>248</v>
      </c>
      <c r="E161" s="89" t="s">
        <v>246</v>
      </c>
      <c r="F161" s="89" t="s">
        <v>349</v>
      </c>
      <c r="G161" s="89" t="s">
        <v>229</v>
      </c>
      <c r="H161" s="89" t="s">
        <v>263</v>
      </c>
      <c r="I161" s="89" t="s">
        <v>18</v>
      </c>
      <c r="J161" s="90">
        <v>298</v>
      </c>
      <c r="K161" s="91">
        <v>1.9157375860816463E-4</v>
      </c>
      <c r="L161" s="91">
        <v>3.6176523404012463E-4</v>
      </c>
      <c r="M161" s="91">
        <v>5.5939925468601243E-4</v>
      </c>
      <c r="N161" s="91">
        <v>5.570204844996305E-4</v>
      </c>
      <c r="O161" s="91">
        <v>6.410181940608989E-4</v>
      </c>
      <c r="P161" s="91">
        <v>5.5288489953387741E-4</v>
      </c>
      <c r="Q161" s="91">
        <v>5.2372454292972802E-4</v>
      </c>
      <c r="R161" s="91">
        <v>6.1114082380514534E-4</v>
      </c>
      <c r="S161" s="91">
        <v>2.4614501196755696E-4</v>
      </c>
      <c r="T161" s="91">
        <v>7.384350359026699E-4</v>
      </c>
      <c r="U161" s="91">
        <v>5.6613352752538288E-4</v>
      </c>
      <c r="V161" s="91">
        <v>6.1536252991889484E-4</v>
      </c>
      <c r="W161" s="91">
        <v>5.9074802872213881E-4</v>
      </c>
      <c r="X161" s="91">
        <v>5.6613352752538288E-4</v>
      </c>
      <c r="Y161" s="91">
        <v>5.1690452513187082E-4</v>
      </c>
      <c r="Z161" s="91">
        <v>4.464175444320705E-4</v>
      </c>
      <c r="AA161" s="91">
        <v>4.464175444320705E-4</v>
      </c>
      <c r="AB161" s="91">
        <v>4.464175444320705E-4</v>
      </c>
      <c r="AC161" s="91">
        <v>4.464175444320705E-4</v>
      </c>
      <c r="AD161" s="89" t="s">
        <v>682</v>
      </c>
    </row>
    <row r="162" spans="1:30" ht="14.4" x14ac:dyDescent="0.3">
      <c r="A162" s="84" t="s">
        <v>872</v>
      </c>
      <c r="B162" s="84" t="s">
        <v>260</v>
      </c>
      <c r="C162" s="84" t="s">
        <v>170</v>
      </c>
      <c r="D162" s="84" t="s">
        <v>248</v>
      </c>
      <c r="E162" s="84" t="s">
        <v>246</v>
      </c>
      <c r="F162" s="84" t="s">
        <v>349</v>
      </c>
      <c r="G162" s="84" t="s">
        <v>229</v>
      </c>
      <c r="H162" s="84" t="s">
        <v>801</v>
      </c>
      <c r="I162" s="84" t="s">
        <v>16</v>
      </c>
      <c r="J162" s="85">
        <v>25</v>
      </c>
      <c r="K162" s="86">
        <v>8.5547540275106061E-3</v>
      </c>
      <c r="L162" s="86">
        <v>4.9965345446497215E-3</v>
      </c>
      <c r="M162" s="86">
        <v>6.4957097365293702E-3</v>
      </c>
      <c r="N162" s="86">
        <v>5.2100042592376199E-3</v>
      </c>
      <c r="O162" s="86">
        <v>6.5988316553784081E-3</v>
      </c>
      <c r="P162" s="86">
        <v>7.4096351218550793E-3</v>
      </c>
      <c r="Q162" s="86">
        <v>7.8067793245890065E-3</v>
      </c>
      <c r="R162" s="86">
        <v>7.3691344517985563E-3</v>
      </c>
      <c r="S162" s="86">
        <v>3.8322460762853839E-3</v>
      </c>
      <c r="T162" s="86">
        <v>4.0168465808817092E-3</v>
      </c>
      <c r="U162" s="86">
        <v>5.7299459955717103E-3</v>
      </c>
      <c r="V162" s="86">
        <v>5.7297886145836223E-3</v>
      </c>
      <c r="W162" s="86">
        <v>5.6833231086996939E-3</v>
      </c>
      <c r="X162" s="86">
        <v>4.874240455437823E-3</v>
      </c>
      <c r="Y162" s="86">
        <v>5.5389096084520768E-3</v>
      </c>
      <c r="Z162" s="86">
        <v>4.7836037527540674E-3</v>
      </c>
      <c r="AA162" s="86">
        <v>4.7836037527540674E-3</v>
      </c>
      <c r="AB162" s="86">
        <v>4.7836037527540674E-3</v>
      </c>
      <c r="AC162" s="86">
        <v>4.7836037527540674E-3</v>
      </c>
      <c r="AD162" s="84" t="s">
        <v>683</v>
      </c>
    </row>
    <row r="163" spans="1:30" ht="14.4" x14ac:dyDescent="0.3">
      <c r="A163" s="89" t="s">
        <v>872</v>
      </c>
      <c r="B163" s="89" t="s">
        <v>260</v>
      </c>
      <c r="C163" s="89" t="s">
        <v>170</v>
      </c>
      <c r="D163" s="89" t="s">
        <v>248</v>
      </c>
      <c r="E163" s="89" t="s">
        <v>246</v>
      </c>
      <c r="F163" s="89" t="s">
        <v>349</v>
      </c>
      <c r="G163" s="89" t="s">
        <v>229</v>
      </c>
      <c r="H163" s="89" t="s">
        <v>801</v>
      </c>
      <c r="I163" s="89" t="s">
        <v>18</v>
      </c>
      <c r="J163" s="90">
        <v>298</v>
      </c>
      <c r="K163" s="91">
        <v>3.5401563987426187E-4</v>
      </c>
      <c r="L163" s="91">
        <v>2.0456494312838766E-4</v>
      </c>
      <c r="M163" s="91">
        <v>2.7474626912559781E-4</v>
      </c>
      <c r="N163" s="91">
        <v>2.216488000763774E-4</v>
      </c>
      <c r="O163" s="91">
        <v>2.9384415286978852E-4</v>
      </c>
      <c r="P163" s="91">
        <v>3.3264479905839941E-4</v>
      </c>
      <c r="Q163" s="91">
        <v>3.6011472703928411E-4</v>
      </c>
      <c r="R163" s="91">
        <v>3.4705872048438604E-4</v>
      </c>
      <c r="S163" s="91">
        <v>1.7982825667712428E-4</v>
      </c>
      <c r="T163" s="91">
        <v>1.9040638942283741E-4</v>
      </c>
      <c r="U163" s="91">
        <v>2.7503145138854207E-4</v>
      </c>
      <c r="V163" s="91">
        <v>2.7503145138854207E-4</v>
      </c>
      <c r="W163" s="91">
        <v>2.6445331864283087E-4</v>
      </c>
      <c r="X163" s="91">
        <v>2.327189204056909E-4</v>
      </c>
      <c r="Y163" s="91">
        <v>2.6445331864283087E-4</v>
      </c>
      <c r="Z163" s="91">
        <v>2.2839150246426306E-4</v>
      </c>
      <c r="AA163" s="91">
        <v>2.2839150246426306E-4</v>
      </c>
      <c r="AB163" s="91">
        <v>2.2839150246426306E-4</v>
      </c>
      <c r="AC163" s="91">
        <v>2.2839150246426306E-4</v>
      </c>
      <c r="AD163" s="89" t="s">
        <v>683</v>
      </c>
    </row>
    <row r="164" spans="1:30" ht="14.4" x14ac:dyDescent="0.3">
      <c r="A164" s="84" t="s">
        <v>872</v>
      </c>
      <c r="B164" s="84" t="s">
        <v>260</v>
      </c>
      <c r="C164" s="84" t="s">
        <v>170</v>
      </c>
      <c r="D164" s="84" t="s">
        <v>248</v>
      </c>
      <c r="E164" s="84" t="s">
        <v>246</v>
      </c>
      <c r="F164" s="84" t="s">
        <v>351</v>
      </c>
      <c r="G164" s="84" t="s">
        <v>229</v>
      </c>
      <c r="H164" s="84" t="s">
        <v>261</v>
      </c>
      <c r="I164" s="84" t="s">
        <v>16</v>
      </c>
      <c r="J164" s="85">
        <v>25</v>
      </c>
      <c r="K164" s="86">
        <v>2.6518261907195811E-3</v>
      </c>
      <c r="L164" s="86">
        <v>2.8560034210495223E-3</v>
      </c>
      <c r="M164" s="86">
        <v>3.0152469281127005E-3</v>
      </c>
      <c r="N164" s="86">
        <v>2.8641112059699173E-3</v>
      </c>
      <c r="O164" s="86">
        <v>2.7450935736157782E-3</v>
      </c>
      <c r="P164" s="86">
        <v>2.7004154355574103E-3</v>
      </c>
      <c r="Q164" s="86">
        <v>2.7933937811979157E-3</v>
      </c>
      <c r="R164" s="86">
        <v>2.7824252145021407E-3</v>
      </c>
      <c r="S164" s="86">
        <v>1.4302643716903589E-3</v>
      </c>
      <c r="T164" s="86">
        <v>9.8083411501531355E-4</v>
      </c>
      <c r="U164" s="86">
        <v>1.0320050125254136E-3</v>
      </c>
      <c r="V164" s="86">
        <v>7.7994656959935998E-4</v>
      </c>
      <c r="W164" s="86">
        <v>7.1555843363207169E-4</v>
      </c>
      <c r="X164" s="86">
        <v>5.7216497406804411E-4</v>
      </c>
      <c r="Y164" s="86">
        <v>8.5824746110206118E-4</v>
      </c>
      <c r="Z164" s="86">
        <v>7.4121371640632565E-4</v>
      </c>
      <c r="AA164" s="86">
        <v>7.4121371640632565E-4</v>
      </c>
      <c r="AB164" s="86">
        <v>7.4121371640632565E-4</v>
      </c>
      <c r="AC164" s="86">
        <v>7.4121371640632565E-4</v>
      </c>
      <c r="AD164" s="84" t="s">
        <v>684</v>
      </c>
    </row>
    <row r="165" spans="1:30" ht="14.4" x14ac:dyDescent="0.3">
      <c r="A165" s="89" t="s">
        <v>872</v>
      </c>
      <c r="B165" s="89" t="s">
        <v>260</v>
      </c>
      <c r="C165" s="89" t="s">
        <v>170</v>
      </c>
      <c r="D165" s="89" t="s">
        <v>248</v>
      </c>
      <c r="E165" s="89" t="s">
        <v>246</v>
      </c>
      <c r="F165" s="89" t="s">
        <v>351</v>
      </c>
      <c r="G165" s="89" t="s">
        <v>229</v>
      </c>
      <c r="H165" s="89" t="s">
        <v>261</v>
      </c>
      <c r="I165" s="89" t="s">
        <v>18</v>
      </c>
      <c r="J165" s="90">
        <v>298</v>
      </c>
      <c r="K165" s="91">
        <v>2.4028137076313307E-4</v>
      </c>
      <c r="L165" s="91">
        <v>2.3562308813266178E-4</v>
      </c>
      <c r="M165" s="91">
        <v>2.54108512315401E-4</v>
      </c>
      <c r="N165" s="91">
        <v>2.2887353160415757E-4</v>
      </c>
      <c r="O165" s="91">
        <v>2.2672112396527686E-4</v>
      </c>
      <c r="P165" s="91">
        <v>2.2455051767405346E-4</v>
      </c>
      <c r="Q165" s="91">
        <v>2.2236171167109285E-4</v>
      </c>
      <c r="R165" s="91">
        <v>2.2015470488356064E-4</v>
      </c>
      <c r="S165" s="91">
        <v>1.0862455507330943E-4</v>
      </c>
      <c r="T165" s="91">
        <v>7.6037188551316464E-5</v>
      </c>
      <c r="U165" s="91">
        <v>8.6899644058647475E-5</v>
      </c>
      <c r="V165" s="91">
        <v>6.5174733043985494E-5</v>
      </c>
      <c r="W165" s="91">
        <v>5.431227753665489E-5</v>
      </c>
      <c r="X165" s="91">
        <v>4.3449822029323914E-5</v>
      </c>
      <c r="Y165" s="91">
        <v>6.5174733043985494E-5</v>
      </c>
      <c r="Z165" s="91">
        <v>5.628726944707839E-5</v>
      </c>
      <c r="AA165" s="91">
        <v>5.628726944707839E-5</v>
      </c>
      <c r="AB165" s="91">
        <v>5.628726944707839E-5</v>
      </c>
      <c r="AC165" s="91">
        <v>5.628726944707839E-5</v>
      </c>
      <c r="AD165" s="89" t="s">
        <v>684</v>
      </c>
    </row>
    <row r="166" spans="1:30" ht="14.4" x14ac:dyDescent="0.3">
      <c r="A166" s="84" t="s">
        <v>872</v>
      </c>
      <c r="B166" s="84" t="s">
        <v>260</v>
      </c>
      <c r="C166" s="84" t="s">
        <v>170</v>
      </c>
      <c r="D166" s="84" t="s">
        <v>248</v>
      </c>
      <c r="E166" s="84" t="s">
        <v>246</v>
      </c>
      <c r="F166" s="84" t="s">
        <v>351</v>
      </c>
      <c r="G166" s="84" t="s">
        <v>229</v>
      </c>
      <c r="H166" s="84" t="s">
        <v>800</v>
      </c>
      <c r="I166" s="84" t="s">
        <v>16</v>
      </c>
      <c r="J166" s="85">
        <v>25</v>
      </c>
      <c r="K166" s="86">
        <v>9.1252861175698829E-4</v>
      </c>
      <c r="L166" s="86">
        <v>1.0611436523351653E-3</v>
      </c>
      <c r="M166" s="86">
        <v>1.124783295369855E-3</v>
      </c>
      <c r="N166" s="86">
        <v>1.0524305371897534E-3</v>
      </c>
      <c r="O166" s="86">
        <v>9.2482640530959471E-4</v>
      </c>
      <c r="P166" s="86">
        <v>1.1335563360076802E-3</v>
      </c>
      <c r="Q166" s="86">
        <v>1.1763730472813931E-3</v>
      </c>
      <c r="R166" s="86">
        <v>1.1761409131370026E-3</v>
      </c>
      <c r="S166" s="86">
        <v>6.9243887034348367E-4</v>
      </c>
      <c r="T166" s="86">
        <v>7.6691435300017905E-4</v>
      </c>
      <c r="U166" s="86">
        <v>8.6928059170363287E-4</v>
      </c>
      <c r="V166" s="86">
        <v>7.1167727255403411E-4</v>
      </c>
      <c r="W166" s="86">
        <v>8.4352296967761281E-4</v>
      </c>
      <c r="X166" s="86">
        <v>7.2299908241272855E-4</v>
      </c>
      <c r="Y166" s="86">
        <v>9.338738147831073E-4</v>
      </c>
      <c r="Z166" s="86">
        <v>8.0652738549450191E-4</v>
      </c>
      <c r="AA166" s="86">
        <v>8.0652738549450191E-4</v>
      </c>
      <c r="AB166" s="86">
        <v>8.0652738549450191E-4</v>
      </c>
      <c r="AC166" s="86">
        <v>8.0652738549450191E-4</v>
      </c>
      <c r="AD166" s="84" t="s">
        <v>685</v>
      </c>
    </row>
    <row r="167" spans="1:30" ht="14.4" x14ac:dyDescent="0.3">
      <c r="A167" s="89" t="s">
        <v>872</v>
      </c>
      <c r="B167" s="89" t="s">
        <v>260</v>
      </c>
      <c r="C167" s="89" t="s">
        <v>170</v>
      </c>
      <c r="D167" s="89" t="s">
        <v>248</v>
      </c>
      <c r="E167" s="89" t="s">
        <v>246</v>
      </c>
      <c r="F167" s="89" t="s">
        <v>351</v>
      </c>
      <c r="G167" s="89" t="s">
        <v>229</v>
      </c>
      <c r="H167" s="89" t="s">
        <v>800</v>
      </c>
      <c r="I167" s="89" t="s">
        <v>18</v>
      </c>
      <c r="J167" s="90">
        <v>298</v>
      </c>
      <c r="K167" s="91">
        <v>7.957228278632916E-5</v>
      </c>
      <c r="L167" s="91">
        <v>8.9648588032191509E-5</v>
      </c>
      <c r="M167" s="91">
        <v>1.0275544217800892E-4</v>
      </c>
      <c r="N167" s="91">
        <v>9.575578269152072E-5</v>
      </c>
      <c r="O167" s="91">
        <v>9.0802955308940273E-5</v>
      </c>
      <c r="P167" s="91">
        <v>1.1759573913620104E-4</v>
      </c>
      <c r="Q167" s="91">
        <v>1.2171131507984365E-4</v>
      </c>
      <c r="R167" s="91">
        <v>1.2585042182622916E-4</v>
      </c>
      <c r="S167" s="91">
        <v>7.4524111758488511E-5</v>
      </c>
      <c r="T167" s="91">
        <v>8.4244648074812987E-5</v>
      </c>
      <c r="U167" s="91">
        <v>1.0368572070746224E-4</v>
      </c>
      <c r="V167" s="91">
        <v>8.4244648074812987E-5</v>
      </c>
      <c r="W167" s="91">
        <v>9.0725005619029421E-5</v>
      </c>
      <c r="X167" s="91">
        <v>7.7764290530596701E-5</v>
      </c>
      <c r="Y167" s="91">
        <v>1.0044554193535402E-4</v>
      </c>
      <c r="Z167" s="91">
        <v>8.6748422580533056E-5</v>
      </c>
      <c r="AA167" s="91">
        <v>8.6748422580533056E-5</v>
      </c>
      <c r="AB167" s="91">
        <v>8.6748422580533056E-5</v>
      </c>
      <c r="AC167" s="91">
        <v>8.6748422580533056E-5</v>
      </c>
      <c r="AD167" s="89" t="s">
        <v>685</v>
      </c>
    </row>
    <row r="168" spans="1:30" ht="14.4" x14ac:dyDescent="0.3">
      <c r="A168" s="84" t="s">
        <v>872</v>
      </c>
      <c r="B168" s="84" t="s">
        <v>260</v>
      </c>
      <c r="C168" s="84" t="s">
        <v>170</v>
      </c>
      <c r="D168" s="84" t="s">
        <v>248</v>
      </c>
      <c r="E168" s="84" t="s">
        <v>246</v>
      </c>
      <c r="F168" s="84" t="s">
        <v>351</v>
      </c>
      <c r="G168" s="84" t="s">
        <v>229</v>
      </c>
      <c r="H168" s="84" t="s">
        <v>262</v>
      </c>
      <c r="I168" s="84" t="s">
        <v>16</v>
      </c>
      <c r="J168" s="85">
        <v>25</v>
      </c>
      <c r="K168" s="86">
        <v>4.1080388929179952E-3</v>
      </c>
      <c r="L168" s="86">
        <v>1.0676387843609999E-3</v>
      </c>
      <c r="M168" s="86">
        <v>2.6774894576395568E-3</v>
      </c>
      <c r="N168" s="86">
        <v>2.6953114040134795E-3</v>
      </c>
      <c r="O168" s="86">
        <v>2.4055207724696186E-3</v>
      </c>
      <c r="P168" s="86">
        <v>2.2680292276192051E-3</v>
      </c>
      <c r="Q168" s="86">
        <v>1.8829578162577424E-3</v>
      </c>
      <c r="R168" s="86">
        <v>2.823879377204996E-3</v>
      </c>
      <c r="S168" s="86">
        <v>1.9275653892380147E-3</v>
      </c>
      <c r="T168" s="86">
        <v>1.7941247591919188E-3</v>
      </c>
      <c r="U168" s="86">
        <v>1.391411243612053E-3</v>
      </c>
      <c r="V168" s="86">
        <v>1.9277821314564948E-3</v>
      </c>
      <c r="W168" s="86">
        <v>2.2181567785961348E-3</v>
      </c>
      <c r="X168" s="86">
        <v>2.1216547111686593E-3</v>
      </c>
      <c r="Y168" s="86">
        <v>2.6038489637069894E-3</v>
      </c>
      <c r="Z168" s="86">
        <v>2.2487786504742182E-3</v>
      </c>
      <c r="AA168" s="86">
        <v>2.2487786504742182E-3</v>
      </c>
      <c r="AB168" s="86">
        <v>2.2487786504742182E-3</v>
      </c>
      <c r="AC168" s="86">
        <v>2.2487786504742182E-3</v>
      </c>
      <c r="AD168" s="84" t="s">
        <v>686</v>
      </c>
    </row>
    <row r="169" spans="1:30" ht="14.4" x14ac:dyDescent="0.3">
      <c r="A169" s="89" t="s">
        <v>872</v>
      </c>
      <c r="B169" s="89" t="s">
        <v>260</v>
      </c>
      <c r="C169" s="89" t="s">
        <v>170</v>
      </c>
      <c r="D169" s="89" t="s">
        <v>248</v>
      </c>
      <c r="E169" s="89" t="s">
        <v>246</v>
      </c>
      <c r="F169" s="89" t="s">
        <v>351</v>
      </c>
      <c r="G169" s="89" t="s">
        <v>229</v>
      </c>
      <c r="H169" s="89" t="s">
        <v>262</v>
      </c>
      <c r="I169" s="89" t="s">
        <v>18</v>
      </c>
      <c r="J169" s="90">
        <v>298</v>
      </c>
      <c r="K169" s="91">
        <v>3.7999861281640633E-4</v>
      </c>
      <c r="L169" s="91">
        <v>9.4206085854732773E-5</v>
      </c>
      <c r="M169" s="91">
        <v>2.5175627351836156E-4</v>
      </c>
      <c r="N169" s="91">
        <v>2.4892858027898593E-4</v>
      </c>
      <c r="O169" s="91">
        <v>2.3661333625420871E-4</v>
      </c>
      <c r="P169" s="91">
        <v>2.327967573483708E-4</v>
      </c>
      <c r="Q169" s="91">
        <v>1.9048757043554378E-4</v>
      </c>
      <c r="R169" s="91">
        <v>2.9214112849143862E-4</v>
      </c>
      <c r="S169" s="91">
        <v>1.9843548350361869E-4</v>
      </c>
      <c r="T169" s="91">
        <v>1.8851370932843772E-4</v>
      </c>
      <c r="U169" s="91">
        <v>1.5874838680289484E-4</v>
      </c>
      <c r="V169" s="91">
        <v>2.1827903185398062E-4</v>
      </c>
      <c r="W169" s="91">
        <v>2.2820080602916159E-4</v>
      </c>
      <c r="X169" s="91">
        <v>2.1827903185398062E-4</v>
      </c>
      <c r="Y169" s="91">
        <v>2.6788790272988511E-4</v>
      </c>
      <c r="Z169" s="91">
        <v>2.313577341758099E-4</v>
      </c>
      <c r="AA169" s="91">
        <v>2.313577341758099E-4</v>
      </c>
      <c r="AB169" s="91">
        <v>2.313577341758099E-4</v>
      </c>
      <c r="AC169" s="91">
        <v>2.313577341758099E-4</v>
      </c>
      <c r="AD169" s="89" t="s">
        <v>686</v>
      </c>
    </row>
    <row r="170" spans="1:30" ht="14.4" x14ac:dyDescent="0.3">
      <c r="A170" s="84" t="s">
        <v>872</v>
      </c>
      <c r="B170" s="84" t="s">
        <v>260</v>
      </c>
      <c r="C170" s="84" t="s">
        <v>170</v>
      </c>
      <c r="D170" s="84" t="s">
        <v>248</v>
      </c>
      <c r="E170" s="84" t="s">
        <v>246</v>
      </c>
      <c r="F170" s="84" t="s">
        <v>351</v>
      </c>
      <c r="G170" s="84" t="s">
        <v>229</v>
      </c>
      <c r="H170" s="84" t="s">
        <v>263</v>
      </c>
      <c r="I170" s="84" t="s">
        <v>16</v>
      </c>
      <c r="J170" s="85">
        <v>25</v>
      </c>
      <c r="K170" s="86">
        <v>1.2215489679619539E-3</v>
      </c>
      <c r="L170" s="86">
        <v>2.4675962761513868E-3</v>
      </c>
      <c r="M170" s="86">
        <v>3.4592077974466466E-3</v>
      </c>
      <c r="N170" s="86">
        <v>3.4777914056557425E-3</v>
      </c>
      <c r="O170" s="86">
        <v>3.7140339263710158E-3</v>
      </c>
      <c r="P170" s="86">
        <v>3.0348518491070905E-3</v>
      </c>
      <c r="Q170" s="86">
        <v>3.1494843303116757E-3</v>
      </c>
      <c r="R170" s="86">
        <v>3.5267263823247283E-3</v>
      </c>
      <c r="S170" s="86">
        <v>1.2896384479014289E-3</v>
      </c>
      <c r="T170" s="86">
        <v>3.7906103283459306E-3</v>
      </c>
      <c r="U170" s="86">
        <v>2.6764073265899265E-3</v>
      </c>
      <c r="V170" s="86">
        <v>2.9313260440349616E-3</v>
      </c>
      <c r="W170" s="86">
        <v>3.0971660686102487E-3</v>
      </c>
      <c r="X170" s="86">
        <v>2.9680328918036949E-3</v>
      </c>
      <c r="Y170" s="86">
        <v>2.7099430751251117E-3</v>
      </c>
      <c r="Z170" s="86">
        <v>2.3404053830625967E-3</v>
      </c>
      <c r="AA170" s="86">
        <v>2.3404053830625967E-3</v>
      </c>
      <c r="AB170" s="86">
        <v>2.3404053830625967E-3</v>
      </c>
      <c r="AC170" s="86">
        <v>2.3404053830625967E-3</v>
      </c>
      <c r="AD170" s="84" t="s">
        <v>687</v>
      </c>
    </row>
    <row r="171" spans="1:30" ht="14.4" x14ac:dyDescent="0.3">
      <c r="A171" s="89" t="s">
        <v>872</v>
      </c>
      <c r="B171" s="89" t="s">
        <v>260</v>
      </c>
      <c r="C171" s="89" t="s">
        <v>170</v>
      </c>
      <c r="D171" s="89" t="s">
        <v>248</v>
      </c>
      <c r="E171" s="89" t="s">
        <v>246</v>
      </c>
      <c r="F171" s="89" t="s">
        <v>351</v>
      </c>
      <c r="G171" s="89" t="s">
        <v>229</v>
      </c>
      <c r="H171" s="89" t="s">
        <v>263</v>
      </c>
      <c r="I171" s="89" t="s">
        <v>18</v>
      </c>
      <c r="J171" s="90">
        <v>298</v>
      </c>
      <c r="K171" s="91">
        <v>1.1299477084140679E-4</v>
      </c>
      <c r="L171" s="91">
        <v>2.177352397188055E-4</v>
      </c>
      <c r="M171" s="91">
        <v>3.2525889576371373E-4</v>
      </c>
      <c r="N171" s="91">
        <v>3.2119541950782808E-4</v>
      </c>
      <c r="O171" s="91">
        <v>3.6532212414767788E-4</v>
      </c>
      <c r="P171" s="91">
        <v>3.1150554009679515E-4</v>
      </c>
      <c r="Q171" s="91">
        <v>3.1861447613214402E-4</v>
      </c>
      <c r="R171" s="91">
        <v>3.6485334094993869E-4</v>
      </c>
      <c r="S171" s="91">
        <v>1.3276334508960038E-4</v>
      </c>
      <c r="T171" s="91">
        <v>3.9829003526880115E-4</v>
      </c>
      <c r="U171" s="91">
        <v>3.0535569370608096E-4</v>
      </c>
      <c r="V171" s="91">
        <v>3.3190836272400112E-4</v>
      </c>
      <c r="W171" s="91">
        <v>3.1863202821504104E-4</v>
      </c>
      <c r="X171" s="91">
        <v>3.0535569370608096E-4</v>
      </c>
      <c r="Y171" s="91">
        <v>2.7880302468816085E-4</v>
      </c>
      <c r="Z171" s="91">
        <v>2.4078443041250256E-4</v>
      </c>
      <c r="AA171" s="91">
        <v>2.4078443041250256E-4</v>
      </c>
      <c r="AB171" s="91">
        <v>2.4078443041250256E-4</v>
      </c>
      <c r="AC171" s="91">
        <v>2.4078443041250256E-4</v>
      </c>
      <c r="AD171" s="89" t="s">
        <v>687</v>
      </c>
    </row>
    <row r="172" spans="1:30" ht="14.4" x14ac:dyDescent="0.3">
      <c r="A172" s="84" t="s">
        <v>872</v>
      </c>
      <c r="B172" s="84" t="s">
        <v>260</v>
      </c>
      <c r="C172" s="84" t="s">
        <v>170</v>
      </c>
      <c r="D172" s="84" t="s">
        <v>248</v>
      </c>
      <c r="E172" s="84" t="s">
        <v>246</v>
      </c>
      <c r="F172" s="84" t="s">
        <v>351</v>
      </c>
      <c r="G172" s="84" t="s">
        <v>229</v>
      </c>
      <c r="H172" s="84" t="s">
        <v>801</v>
      </c>
      <c r="I172" s="84" t="s">
        <v>16</v>
      </c>
      <c r="J172" s="85">
        <v>25</v>
      </c>
      <c r="K172" s="86">
        <v>2.2573417292255657E-3</v>
      </c>
      <c r="L172" s="86">
        <v>1.3953349973887779E-3</v>
      </c>
      <c r="M172" s="86">
        <v>1.6989733692299948E-3</v>
      </c>
      <c r="N172" s="86">
        <v>1.3838778167592483E-3</v>
      </c>
      <c r="O172" s="86">
        <v>1.7025213370472085E-3</v>
      </c>
      <c r="P172" s="86">
        <v>1.825927393512367E-3</v>
      </c>
      <c r="Q172" s="86">
        <v>2.1655958370407464E-3</v>
      </c>
      <c r="R172" s="86">
        <v>2.0027808617452164E-3</v>
      </c>
      <c r="S172" s="86">
        <v>9.4218213879740701E-4</v>
      </c>
      <c r="T172" s="86">
        <v>9.7741357226771076E-4</v>
      </c>
      <c r="U172" s="86">
        <v>1.3002165668521656E-3</v>
      </c>
      <c r="V172" s="86">
        <v>1.3101331608381035E-3</v>
      </c>
      <c r="W172" s="86">
        <v>1.3864724136340644E-3</v>
      </c>
      <c r="X172" s="86">
        <v>1.2200609515714792E-3</v>
      </c>
      <c r="Y172" s="86">
        <v>1.3864328995130449E-3</v>
      </c>
      <c r="Z172" s="86">
        <v>1.1973738677612659E-3</v>
      </c>
      <c r="AA172" s="86">
        <v>1.1973738677612659E-3</v>
      </c>
      <c r="AB172" s="86">
        <v>1.1973738677612659E-3</v>
      </c>
      <c r="AC172" s="86">
        <v>1.1973738677612659E-3</v>
      </c>
      <c r="AD172" s="84" t="s">
        <v>688</v>
      </c>
    </row>
    <row r="173" spans="1:30" ht="14.4" x14ac:dyDescent="0.3">
      <c r="A173" s="89" t="s">
        <v>872</v>
      </c>
      <c r="B173" s="89" t="s">
        <v>260</v>
      </c>
      <c r="C173" s="89" t="s">
        <v>170</v>
      </c>
      <c r="D173" s="89" t="s">
        <v>248</v>
      </c>
      <c r="E173" s="89" t="s">
        <v>246</v>
      </c>
      <c r="F173" s="89" t="s">
        <v>351</v>
      </c>
      <c r="G173" s="89" t="s">
        <v>229</v>
      </c>
      <c r="H173" s="89" t="s">
        <v>801</v>
      </c>
      <c r="I173" s="89" t="s">
        <v>18</v>
      </c>
      <c r="J173" s="90">
        <v>298</v>
      </c>
      <c r="K173" s="91">
        <v>2.0880686578626949E-4</v>
      </c>
      <c r="L173" s="91">
        <v>1.2312127517809783E-4</v>
      </c>
      <c r="M173" s="91">
        <v>1.5974935140224903E-4</v>
      </c>
      <c r="N173" s="91">
        <v>1.278096251485082E-4</v>
      </c>
      <c r="O173" s="91">
        <v>1.6746446682692446E-4</v>
      </c>
      <c r="P173" s="91">
        <v>1.8741820924831991E-4</v>
      </c>
      <c r="Q173" s="91">
        <v>2.1908036705945688E-4</v>
      </c>
      <c r="R173" s="91">
        <v>2.07195344742527E-4</v>
      </c>
      <c r="S173" s="91">
        <v>9.6994047156369155E-5</v>
      </c>
      <c r="T173" s="91">
        <v>1.0269957934203794E-4</v>
      </c>
      <c r="U173" s="91">
        <v>1.4834383682738812E-4</v>
      </c>
      <c r="V173" s="91">
        <v>1.4834383682738812E-4</v>
      </c>
      <c r="W173" s="91">
        <v>1.4263830464171951E-4</v>
      </c>
      <c r="X173" s="91">
        <v>1.2552170808471314E-4</v>
      </c>
      <c r="Y173" s="91">
        <v>1.4263830464171951E-4</v>
      </c>
      <c r="Z173" s="91">
        <v>1.2318762673603048E-4</v>
      </c>
      <c r="AA173" s="91">
        <v>1.2318762673603048E-4</v>
      </c>
      <c r="AB173" s="91">
        <v>1.2318762673603048E-4</v>
      </c>
      <c r="AC173" s="91">
        <v>1.2318762673603048E-4</v>
      </c>
      <c r="AD173" s="89" t="s">
        <v>688</v>
      </c>
    </row>
    <row r="174" spans="1:30" ht="14.4" x14ac:dyDescent="0.3">
      <c r="A174" s="84" t="s">
        <v>872</v>
      </c>
      <c r="B174" s="84" t="s">
        <v>260</v>
      </c>
      <c r="C174" s="84" t="s">
        <v>170</v>
      </c>
      <c r="D174" s="84" t="s">
        <v>248</v>
      </c>
      <c r="E174" s="84" t="s">
        <v>246</v>
      </c>
      <c r="F174" s="84" t="s">
        <v>353</v>
      </c>
      <c r="G174" s="84" t="s">
        <v>229</v>
      </c>
      <c r="H174" s="84" t="s">
        <v>261</v>
      </c>
      <c r="I174" s="84" t="s">
        <v>16</v>
      </c>
      <c r="J174" s="85">
        <v>25</v>
      </c>
      <c r="K174" s="86">
        <v>6.8876914714196972E-4</v>
      </c>
      <c r="L174" s="86">
        <v>7.4569926339877225E-4</v>
      </c>
      <c r="M174" s="86">
        <v>7.9145507479625474E-4</v>
      </c>
      <c r="N174" s="86">
        <v>7.3799535339403872E-4</v>
      </c>
      <c r="O174" s="86">
        <v>6.9419568878712401E-4</v>
      </c>
      <c r="P174" s="86">
        <v>6.7005998158718662E-4</v>
      </c>
      <c r="Q174" s="86">
        <v>6.7993510710452133E-4</v>
      </c>
      <c r="R174" s="86">
        <v>6.642036173035126E-4</v>
      </c>
      <c r="S174" s="86">
        <v>3.4142400824492623E-4</v>
      </c>
      <c r="T174" s="86">
        <v>2.3413875196801219E-4</v>
      </c>
      <c r="U174" s="86">
        <v>2.4635395726795272E-4</v>
      </c>
      <c r="V174" s="86">
        <v>1.86184099443641E-4</v>
      </c>
      <c r="W174" s="86">
        <v>1.7081375540060832E-4</v>
      </c>
      <c r="X174" s="86">
        <v>1.3658374122316248E-4</v>
      </c>
      <c r="Y174" s="86">
        <v>2.0487561183474395E-4</v>
      </c>
      <c r="Z174" s="86">
        <v>1.7693802840273345E-4</v>
      </c>
      <c r="AA174" s="86">
        <v>1.7693802840273345E-4</v>
      </c>
      <c r="AB174" s="86">
        <v>1.7693802840273345E-4</v>
      </c>
      <c r="AC174" s="86">
        <v>1.7693802840273345E-4</v>
      </c>
      <c r="AD174" s="84" t="s">
        <v>689</v>
      </c>
    </row>
    <row r="175" spans="1:30" ht="14.4" x14ac:dyDescent="0.3">
      <c r="A175" s="89" t="s">
        <v>872</v>
      </c>
      <c r="B175" s="89" t="s">
        <v>260</v>
      </c>
      <c r="C175" s="89" t="s">
        <v>170</v>
      </c>
      <c r="D175" s="89" t="s">
        <v>248</v>
      </c>
      <c r="E175" s="89" t="s">
        <v>246</v>
      </c>
      <c r="F175" s="89" t="s">
        <v>353</v>
      </c>
      <c r="G175" s="89" t="s">
        <v>229</v>
      </c>
      <c r="H175" s="89" t="s">
        <v>261</v>
      </c>
      <c r="I175" s="89" t="s">
        <v>18</v>
      </c>
      <c r="J175" s="90">
        <v>298</v>
      </c>
      <c r="K175" s="91">
        <v>8.8528629308821136E-5</v>
      </c>
      <c r="L175" s="91">
        <v>8.7268566915861713E-5</v>
      </c>
      <c r="M175" s="91">
        <v>9.4614480225495206E-5</v>
      </c>
      <c r="N175" s="91">
        <v>8.3655467722735228E-5</v>
      </c>
      <c r="O175" s="91">
        <v>8.1330184001348116E-5</v>
      </c>
      <c r="P175" s="91">
        <v>7.9037313445653475E-5</v>
      </c>
      <c r="Q175" s="91">
        <v>7.6776855668431534E-5</v>
      </c>
      <c r="R175" s="91">
        <v>7.4548810306398794E-5</v>
      </c>
      <c r="S175" s="91">
        <v>3.6782458748996603E-5</v>
      </c>
      <c r="T175" s="91">
        <v>2.5747721124297611E-5</v>
      </c>
      <c r="U175" s="91">
        <v>2.9425966999197259E-5</v>
      </c>
      <c r="V175" s="91">
        <v>2.206947524939797E-5</v>
      </c>
      <c r="W175" s="91">
        <v>1.8391229374498271E-5</v>
      </c>
      <c r="X175" s="91">
        <v>1.4712983499598626E-5</v>
      </c>
      <c r="Y175" s="91">
        <v>2.206947524939797E-5</v>
      </c>
      <c r="Z175" s="91">
        <v>1.9060001351752793E-5</v>
      </c>
      <c r="AA175" s="91">
        <v>1.9060001351752793E-5</v>
      </c>
      <c r="AB175" s="91">
        <v>1.9060001351752793E-5</v>
      </c>
      <c r="AC175" s="91">
        <v>1.9060001351752793E-5</v>
      </c>
      <c r="AD175" s="89" t="s">
        <v>689</v>
      </c>
    </row>
    <row r="176" spans="1:30" ht="14.4" x14ac:dyDescent="0.3">
      <c r="A176" s="84" t="s">
        <v>872</v>
      </c>
      <c r="B176" s="84" t="s">
        <v>260</v>
      </c>
      <c r="C176" s="84" t="s">
        <v>170</v>
      </c>
      <c r="D176" s="84" t="s">
        <v>248</v>
      </c>
      <c r="E176" s="84" t="s">
        <v>246</v>
      </c>
      <c r="F176" s="84" t="s">
        <v>353</v>
      </c>
      <c r="G176" s="84" t="s">
        <v>229</v>
      </c>
      <c r="H176" s="84" t="s">
        <v>800</v>
      </c>
      <c r="I176" s="84" t="s">
        <v>16</v>
      </c>
      <c r="J176" s="85">
        <v>25</v>
      </c>
      <c r="K176" s="86">
        <v>2.3701461123738055E-4</v>
      </c>
      <c r="L176" s="86">
        <v>2.770634075836768E-4</v>
      </c>
      <c r="M176" s="86">
        <v>2.9523799157760183E-4</v>
      </c>
      <c r="N176" s="86">
        <v>2.7117970999069587E-4</v>
      </c>
      <c r="O176" s="86">
        <v>2.3387563528363606E-4</v>
      </c>
      <c r="P176" s="86">
        <v>2.8127181011930431E-4</v>
      </c>
      <c r="Q176" s="86">
        <v>2.8633891121327657E-4</v>
      </c>
      <c r="R176" s="86">
        <v>2.8076120245482599E-4</v>
      </c>
      <c r="S176" s="86">
        <v>1.6529479392530256E-4</v>
      </c>
      <c r="T176" s="86">
        <v>1.8307312799271223E-4</v>
      </c>
      <c r="U176" s="86">
        <v>2.0750937363993088E-4</v>
      </c>
      <c r="V176" s="86">
        <v>1.6988726824331403E-4</v>
      </c>
      <c r="W176" s="86">
        <v>2.013606708343172E-4</v>
      </c>
      <c r="X176" s="86">
        <v>1.7258994180426794E-4</v>
      </c>
      <c r="Y176" s="86">
        <v>2.2292867483051336E-4</v>
      </c>
      <c r="Z176" s="86">
        <v>1.925293100808979E-4</v>
      </c>
      <c r="AA176" s="86">
        <v>1.925293100808979E-4</v>
      </c>
      <c r="AB176" s="86">
        <v>1.925293100808979E-4</v>
      </c>
      <c r="AC176" s="86">
        <v>1.925293100808979E-4</v>
      </c>
      <c r="AD176" s="84" t="s">
        <v>690</v>
      </c>
    </row>
    <row r="177" spans="1:30" ht="14.4" x14ac:dyDescent="0.3">
      <c r="A177" s="89" t="s">
        <v>872</v>
      </c>
      <c r="B177" s="89" t="s">
        <v>260</v>
      </c>
      <c r="C177" s="89" t="s">
        <v>170</v>
      </c>
      <c r="D177" s="89" t="s">
        <v>248</v>
      </c>
      <c r="E177" s="89" t="s">
        <v>246</v>
      </c>
      <c r="F177" s="89" t="s">
        <v>353</v>
      </c>
      <c r="G177" s="89" t="s">
        <v>229</v>
      </c>
      <c r="H177" s="89" t="s">
        <v>800</v>
      </c>
      <c r="I177" s="89" t="s">
        <v>18</v>
      </c>
      <c r="J177" s="90">
        <v>298</v>
      </c>
      <c r="K177" s="91">
        <v>2.9317400278159438E-5</v>
      </c>
      <c r="L177" s="91">
        <v>3.3203468580273548E-5</v>
      </c>
      <c r="M177" s="91">
        <v>3.8259846800984199E-5</v>
      </c>
      <c r="N177" s="91">
        <v>3.4999655626715503E-5</v>
      </c>
      <c r="O177" s="91">
        <v>3.2573149488591015E-5</v>
      </c>
      <c r="P177" s="91">
        <v>4.1391359905357955E-5</v>
      </c>
      <c r="Q177" s="91">
        <v>4.2024375513542993E-5</v>
      </c>
      <c r="R177" s="91">
        <v>4.2615483637589671E-5</v>
      </c>
      <c r="S177" s="91">
        <v>2.5235362894809724E-5</v>
      </c>
      <c r="T177" s="91">
        <v>2.8526931968045818E-5</v>
      </c>
      <c r="U177" s="91">
        <v>3.5110070114518E-5</v>
      </c>
      <c r="V177" s="91">
        <v>2.8526931968045818E-5</v>
      </c>
      <c r="W177" s="91">
        <v>3.0721311350203214E-5</v>
      </c>
      <c r="X177" s="91">
        <v>2.6332552585888422E-5</v>
      </c>
      <c r="Y177" s="91">
        <v>3.4012880423439298E-5</v>
      </c>
      <c r="Z177" s="91">
        <v>2.937476036569758E-5</v>
      </c>
      <c r="AA177" s="91">
        <v>2.937476036569758E-5</v>
      </c>
      <c r="AB177" s="91">
        <v>2.937476036569758E-5</v>
      </c>
      <c r="AC177" s="91">
        <v>2.937476036569758E-5</v>
      </c>
      <c r="AD177" s="89" t="s">
        <v>690</v>
      </c>
    </row>
    <row r="178" spans="1:30" ht="14.4" x14ac:dyDescent="0.3">
      <c r="A178" s="84" t="s">
        <v>872</v>
      </c>
      <c r="B178" s="84" t="s">
        <v>260</v>
      </c>
      <c r="C178" s="84" t="s">
        <v>170</v>
      </c>
      <c r="D178" s="84" t="s">
        <v>248</v>
      </c>
      <c r="E178" s="84" t="s">
        <v>246</v>
      </c>
      <c r="F178" s="84" t="s">
        <v>353</v>
      </c>
      <c r="G178" s="84" t="s">
        <v>229</v>
      </c>
      <c r="H178" s="84" t="s">
        <v>262</v>
      </c>
      <c r="I178" s="84" t="s">
        <v>16</v>
      </c>
      <c r="J178" s="85">
        <v>25</v>
      </c>
      <c r="K178" s="86">
        <v>1.0669969452007657E-3</v>
      </c>
      <c r="L178" s="86">
        <v>2.7875927921031595E-4</v>
      </c>
      <c r="M178" s="86">
        <v>7.0279903088689649E-4</v>
      </c>
      <c r="N178" s="86">
        <v>6.9450071909421584E-4</v>
      </c>
      <c r="O178" s="86">
        <v>6.0832248692226792E-4</v>
      </c>
      <c r="P178" s="86">
        <v>5.6277104718298028E-4</v>
      </c>
      <c r="Q178" s="86">
        <v>4.5832747716702737E-4</v>
      </c>
      <c r="R178" s="86">
        <v>6.7409930279256429E-4</v>
      </c>
      <c r="S178" s="86">
        <v>4.6013668128364271E-4</v>
      </c>
      <c r="T178" s="86">
        <v>4.2828254600988085E-4</v>
      </c>
      <c r="U178" s="86">
        <v>3.3214922591522989E-4</v>
      </c>
      <c r="V178" s="86">
        <v>4.6018842066724897E-4</v>
      </c>
      <c r="W178" s="86">
        <v>5.2950488962323107E-4</v>
      </c>
      <c r="X178" s="86">
        <v>5.06468503261966E-4</v>
      </c>
      <c r="Y178" s="86">
        <v>6.2157498127605082E-4</v>
      </c>
      <c r="Z178" s="86">
        <v>5.3681475655658934E-4</v>
      </c>
      <c r="AA178" s="86">
        <v>5.3681475655658934E-4</v>
      </c>
      <c r="AB178" s="86">
        <v>5.3681475655658934E-4</v>
      </c>
      <c r="AC178" s="86">
        <v>5.3681475655658934E-4</v>
      </c>
      <c r="AD178" s="84" t="s">
        <v>691</v>
      </c>
    </row>
    <row r="179" spans="1:30" ht="14.4" x14ac:dyDescent="0.3">
      <c r="A179" s="89" t="s">
        <v>872</v>
      </c>
      <c r="B179" s="89" t="s">
        <v>260</v>
      </c>
      <c r="C179" s="89" t="s">
        <v>170</v>
      </c>
      <c r="D179" s="89" t="s">
        <v>248</v>
      </c>
      <c r="E179" s="89" t="s">
        <v>246</v>
      </c>
      <c r="F179" s="89" t="s">
        <v>353</v>
      </c>
      <c r="G179" s="89" t="s">
        <v>229</v>
      </c>
      <c r="H179" s="89" t="s">
        <v>262</v>
      </c>
      <c r="I179" s="89" t="s">
        <v>18</v>
      </c>
      <c r="J179" s="90">
        <v>298</v>
      </c>
      <c r="K179" s="91">
        <v>1.4000567844709309E-4</v>
      </c>
      <c r="L179" s="91">
        <v>3.4891445369167017E-5</v>
      </c>
      <c r="M179" s="91">
        <v>9.3738650253802154E-5</v>
      </c>
      <c r="N179" s="91">
        <v>9.098578008055134E-5</v>
      </c>
      <c r="O179" s="91">
        <v>8.4878752531568116E-5</v>
      </c>
      <c r="P179" s="91">
        <v>8.1939825702753217E-5</v>
      </c>
      <c r="Q179" s="91">
        <v>6.5771380297668374E-5</v>
      </c>
      <c r="R179" s="91">
        <v>9.8924860961405444E-5</v>
      </c>
      <c r="S179" s="91">
        <v>6.7194245181332154E-5</v>
      </c>
      <c r="T179" s="91">
        <v>6.383453292226552E-5</v>
      </c>
      <c r="U179" s="91">
        <v>5.3755396145065627E-5</v>
      </c>
      <c r="V179" s="91">
        <v>7.3913669699464933E-5</v>
      </c>
      <c r="W179" s="91">
        <v>7.7273381958531552E-5</v>
      </c>
      <c r="X179" s="91">
        <v>7.3913669699464933E-5</v>
      </c>
      <c r="Y179" s="91">
        <v>9.0712230994798113E-5</v>
      </c>
      <c r="Z179" s="91">
        <v>7.8342381313689272E-5</v>
      </c>
      <c r="AA179" s="91">
        <v>7.8342381313689272E-5</v>
      </c>
      <c r="AB179" s="91">
        <v>7.8342381313689272E-5</v>
      </c>
      <c r="AC179" s="91">
        <v>7.8342381313689272E-5</v>
      </c>
      <c r="AD179" s="89" t="s">
        <v>691</v>
      </c>
    </row>
    <row r="180" spans="1:30" ht="14.4" x14ac:dyDescent="0.3">
      <c r="A180" s="84" t="s">
        <v>872</v>
      </c>
      <c r="B180" s="84" t="s">
        <v>260</v>
      </c>
      <c r="C180" s="84" t="s">
        <v>170</v>
      </c>
      <c r="D180" s="84" t="s">
        <v>248</v>
      </c>
      <c r="E180" s="84" t="s">
        <v>246</v>
      </c>
      <c r="F180" s="84" t="s">
        <v>353</v>
      </c>
      <c r="G180" s="84" t="s">
        <v>229</v>
      </c>
      <c r="H180" s="84" t="s">
        <v>263</v>
      </c>
      <c r="I180" s="84" t="s">
        <v>16</v>
      </c>
      <c r="J180" s="85">
        <v>25</v>
      </c>
      <c r="K180" s="86">
        <v>3.1727767219427049E-4</v>
      </c>
      <c r="L180" s="86">
        <v>6.442865971131972E-4</v>
      </c>
      <c r="M180" s="86">
        <v>9.0798784687845296E-4</v>
      </c>
      <c r="N180" s="86">
        <v>8.9612229165469373E-4</v>
      </c>
      <c r="O180" s="86">
        <v>9.3922712306664363E-4</v>
      </c>
      <c r="P180" s="86">
        <v>7.5304441952013361E-4</v>
      </c>
      <c r="Q180" s="86">
        <v>7.6661048645140718E-4</v>
      </c>
      <c r="R180" s="86">
        <v>8.4187866332247356E-4</v>
      </c>
      <c r="S180" s="86">
        <v>3.0785464336840498E-4</v>
      </c>
      <c r="T180" s="86">
        <v>9.0487143329238257E-4</v>
      </c>
      <c r="U180" s="86">
        <v>6.388956721759449E-4</v>
      </c>
      <c r="V180" s="86">
        <v>6.9974831732984538E-4</v>
      </c>
      <c r="W180" s="86">
        <v>7.3933663892874861E-4</v>
      </c>
      <c r="X180" s="86">
        <v>7.0851075268326541E-4</v>
      </c>
      <c r="Y180" s="86">
        <v>6.4690112201515901E-4</v>
      </c>
      <c r="Z180" s="86">
        <v>5.586873326494556E-4</v>
      </c>
      <c r="AA180" s="86">
        <v>5.586873326494556E-4</v>
      </c>
      <c r="AB180" s="86">
        <v>5.586873326494556E-4</v>
      </c>
      <c r="AC180" s="86">
        <v>5.586873326494556E-4</v>
      </c>
      <c r="AD180" s="84" t="s">
        <v>692</v>
      </c>
    </row>
    <row r="181" spans="1:30" ht="14.4" x14ac:dyDescent="0.3">
      <c r="A181" s="89" t="s">
        <v>872</v>
      </c>
      <c r="B181" s="89" t="s">
        <v>260</v>
      </c>
      <c r="C181" s="89" t="s">
        <v>170</v>
      </c>
      <c r="D181" s="89" t="s">
        <v>248</v>
      </c>
      <c r="E181" s="89" t="s">
        <v>246</v>
      </c>
      <c r="F181" s="89" t="s">
        <v>353</v>
      </c>
      <c r="G181" s="89" t="s">
        <v>229</v>
      </c>
      <c r="H181" s="89" t="s">
        <v>263</v>
      </c>
      <c r="I181" s="89" t="s">
        <v>18</v>
      </c>
      <c r="J181" s="90">
        <v>298</v>
      </c>
      <c r="K181" s="91">
        <v>4.1631492903023324E-5</v>
      </c>
      <c r="L181" s="91">
        <v>8.0643380442597029E-5</v>
      </c>
      <c r="M181" s="91">
        <v>1.2110653468863387E-4</v>
      </c>
      <c r="N181" s="91">
        <v>1.1740000191808687E-4</v>
      </c>
      <c r="O181" s="91">
        <v>1.310496130975626E-4</v>
      </c>
      <c r="P181" s="91">
        <v>1.0964375084819894E-4</v>
      </c>
      <c r="Q181" s="91">
        <v>1.1001092528039995E-4</v>
      </c>
      <c r="R181" s="91">
        <v>1.2354667831658854E-4</v>
      </c>
      <c r="S181" s="91">
        <v>4.4956338470995841E-5</v>
      </c>
      <c r="T181" s="91">
        <v>1.3486901541298759E-4</v>
      </c>
      <c r="U181" s="91">
        <v>1.0339957848329019E-4</v>
      </c>
      <c r="V181" s="91">
        <v>1.1239084617748945E-4</v>
      </c>
      <c r="W181" s="91">
        <v>1.078952123303898E-4</v>
      </c>
      <c r="X181" s="91">
        <v>1.0339957848329019E-4</v>
      </c>
      <c r="Y181" s="91">
        <v>9.4408310789091573E-5</v>
      </c>
      <c r="Z181" s="91">
        <v>8.1534450226942719E-5</v>
      </c>
      <c r="AA181" s="91">
        <v>8.1534450226942719E-5</v>
      </c>
      <c r="AB181" s="91">
        <v>8.1534450226942719E-5</v>
      </c>
      <c r="AC181" s="91">
        <v>8.1534450226942719E-5</v>
      </c>
      <c r="AD181" s="89" t="s">
        <v>692</v>
      </c>
    </row>
    <row r="182" spans="1:30" ht="14.4" x14ac:dyDescent="0.3">
      <c r="A182" s="84" t="s">
        <v>872</v>
      </c>
      <c r="B182" s="84" t="s">
        <v>260</v>
      </c>
      <c r="C182" s="84" t="s">
        <v>170</v>
      </c>
      <c r="D182" s="84" t="s">
        <v>248</v>
      </c>
      <c r="E182" s="84" t="s">
        <v>246</v>
      </c>
      <c r="F182" s="84" t="s">
        <v>353</v>
      </c>
      <c r="G182" s="84" t="s">
        <v>229</v>
      </c>
      <c r="H182" s="84" t="s">
        <v>801</v>
      </c>
      <c r="I182" s="84" t="s">
        <v>16</v>
      </c>
      <c r="J182" s="85">
        <v>25</v>
      </c>
      <c r="K182" s="86">
        <v>5.8630816117883396E-4</v>
      </c>
      <c r="L182" s="86">
        <v>3.6432038984217358E-4</v>
      </c>
      <c r="M182" s="86">
        <v>4.4595388937595804E-4</v>
      </c>
      <c r="N182" s="86">
        <v>3.5658370956568919E-4</v>
      </c>
      <c r="O182" s="86">
        <v>4.305437831357846E-4</v>
      </c>
      <c r="P182" s="86">
        <v>4.5307135323194894E-4</v>
      </c>
      <c r="Q182" s="86">
        <v>5.271239047335318E-4</v>
      </c>
      <c r="R182" s="86">
        <v>4.7809166122563229E-4</v>
      </c>
      <c r="S182" s="86">
        <v>2.2491198738650451E-4</v>
      </c>
      <c r="T182" s="86">
        <v>2.3332222081588744E-4</v>
      </c>
      <c r="U182" s="86">
        <v>3.1037978756086191E-4</v>
      </c>
      <c r="V182" s="86">
        <v>3.12747016538827E-4</v>
      </c>
      <c r="W182" s="86">
        <v>3.3097025847361354E-4</v>
      </c>
      <c r="X182" s="86">
        <v>2.9124552679470181E-4</v>
      </c>
      <c r="Y182" s="86">
        <v>3.3096082590307075E-4</v>
      </c>
      <c r="Z182" s="86">
        <v>2.858298041890157E-4</v>
      </c>
      <c r="AA182" s="86">
        <v>2.858298041890157E-4</v>
      </c>
      <c r="AB182" s="86">
        <v>2.858298041890157E-4</v>
      </c>
      <c r="AC182" s="86">
        <v>2.858298041890157E-4</v>
      </c>
      <c r="AD182" s="84" t="s">
        <v>693</v>
      </c>
    </row>
    <row r="183" spans="1:30" ht="14.4" x14ac:dyDescent="0.3">
      <c r="A183" s="89" t="s">
        <v>872</v>
      </c>
      <c r="B183" s="89" t="s">
        <v>260</v>
      </c>
      <c r="C183" s="89" t="s">
        <v>170</v>
      </c>
      <c r="D183" s="89" t="s">
        <v>248</v>
      </c>
      <c r="E183" s="89" t="s">
        <v>246</v>
      </c>
      <c r="F183" s="89" t="s">
        <v>353</v>
      </c>
      <c r="G183" s="89" t="s">
        <v>229</v>
      </c>
      <c r="H183" s="89" t="s">
        <v>801</v>
      </c>
      <c r="I183" s="89" t="s">
        <v>18</v>
      </c>
      <c r="J183" s="90">
        <v>298</v>
      </c>
      <c r="K183" s="91">
        <v>7.6932246389388602E-5</v>
      </c>
      <c r="L183" s="91">
        <v>4.5600867583895707E-5</v>
      </c>
      <c r="M183" s="91">
        <v>5.9480895431489596E-5</v>
      </c>
      <c r="N183" s="91">
        <v>4.6715642024338393E-5</v>
      </c>
      <c r="O183" s="91">
        <v>6.0073431458497137E-5</v>
      </c>
      <c r="P183" s="91">
        <v>6.5967479849164432E-5</v>
      </c>
      <c r="Q183" s="91">
        <v>7.5643875895283584E-5</v>
      </c>
      <c r="R183" s="91">
        <v>7.0160510354520681E-5</v>
      </c>
      <c r="S183" s="91">
        <v>3.2844134882942461E-5</v>
      </c>
      <c r="T183" s="91">
        <v>3.4776142817233219E-5</v>
      </c>
      <c r="U183" s="91">
        <v>5.0232206291558932E-5</v>
      </c>
      <c r="V183" s="91">
        <v>5.0232206291558932E-5</v>
      </c>
      <c r="W183" s="91">
        <v>4.8300198357268194E-5</v>
      </c>
      <c r="X183" s="91">
        <v>4.2504174554395947E-5</v>
      </c>
      <c r="Y183" s="91">
        <v>4.8300198357268194E-5</v>
      </c>
      <c r="Z183" s="91">
        <v>4.1713807672186176E-5</v>
      </c>
      <c r="AA183" s="91">
        <v>4.1713807672186176E-5</v>
      </c>
      <c r="AB183" s="91">
        <v>4.1713807672186176E-5</v>
      </c>
      <c r="AC183" s="91">
        <v>4.1713807672186176E-5</v>
      </c>
      <c r="AD183" s="89" t="s">
        <v>693</v>
      </c>
    </row>
    <row r="184" spans="1:30" ht="14.4" x14ac:dyDescent="0.3">
      <c r="A184" s="84" t="s">
        <v>872</v>
      </c>
      <c r="B184" s="84" t="s">
        <v>260</v>
      </c>
      <c r="C184" s="84" t="s">
        <v>170</v>
      </c>
      <c r="D184" s="84" t="s">
        <v>248</v>
      </c>
      <c r="E184" s="84" t="s">
        <v>246</v>
      </c>
      <c r="F184" s="84" t="s">
        <v>354</v>
      </c>
      <c r="G184" s="84" t="s">
        <v>229</v>
      </c>
      <c r="H184" s="84" t="s">
        <v>261</v>
      </c>
      <c r="I184" s="84" t="s">
        <v>16</v>
      </c>
      <c r="J184" s="85">
        <v>25</v>
      </c>
      <c r="K184" s="86">
        <v>3.6060113875690118E-5</v>
      </c>
      <c r="L184" s="86">
        <v>3.8524978189409897E-5</v>
      </c>
      <c r="M184" s="86">
        <v>4.5110364397140582E-5</v>
      </c>
      <c r="N184" s="86">
        <v>3.9192031800207229E-5</v>
      </c>
      <c r="O184" s="86">
        <v>3.7357923639137777E-5</v>
      </c>
      <c r="P184" s="86">
        <v>3.5507097696010391E-5</v>
      </c>
      <c r="Q184" s="86">
        <v>3.3639553970825071E-5</v>
      </c>
      <c r="R184" s="86">
        <v>3.1755292463581819E-5</v>
      </c>
      <c r="S184" s="86">
        <v>1.5943226229994729E-5</v>
      </c>
      <c r="T184" s="86">
        <v>1.1160258360996308E-5</v>
      </c>
      <c r="U184" s="86">
        <v>1.2754580983995783E-5</v>
      </c>
      <c r="V184" s="86">
        <v>9.5659357379968372E-6</v>
      </c>
      <c r="W184" s="86">
        <v>7.9716131149973643E-6</v>
      </c>
      <c r="X184" s="86">
        <v>6.3772904919978915E-6</v>
      </c>
      <c r="Y184" s="86">
        <v>9.5659357379968372E-6</v>
      </c>
      <c r="Z184" s="86">
        <v>8.261489955542725E-6</v>
      </c>
      <c r="AA184" s="86">
        <v>8.261489955542725E-6</v>
      </c>
      <c r="AB184" s="86">
        <v>8.261489955542725E-6</v>
      </c>
      <c r="AC184" s="86">
        <v>8.261489955542725E-6</v>
      </c>
      <c r="AD184" s="84" t="s">
        <v>694</v>
      </c>
    </row>
    <row r="185" spans="1:30" ht="14.4" x14ac:dyDescent="0.3">
      <c r="A185" s="89" t="s">
        <v>872</v>
      </c>
      <c r="B185" s="89" t="s">
        <v>260</v>
      </c>
      <c r="C185" s="89" t="s">
        <v>170</v>
      </c>
      <c r="D185" s="89" t="s">
        <v>248</v>
      </c>
      <c r="E185" s="89" t="s">
        <v>246</v>
      </c>
      <c r="F185" s="89" t="s">
        <v>354</v>
      </c>
      <c r="G185" s="89" t="s">
        <v>229</v>
      </c>
      <c r="H185" s="89" t="s">
        <v>800</v>
      </c>
      <c r="I185" s="89" t="s">
        <v>16</v>
      </c>
      <c r="J185" s="90">
        <v>25</v>
      </c>
      <c r="K185" s="91">
        <v>1.2603240808474777E-5</v>
      </c>
      <c r="L185" s="91">
        <v>1.4664671436282567E-5</v>
      </c>
      <c r="M185" s="91">
        <v>1.7321068036958357E-5</v>
      </c>
      <c r="N185" s="91">
        <v>1.4793280007544404E-5</v>
      </c>
      <c r="O185" s="91">
        <v>1.2838410767353432E-5</v>
      </c>
      <c r="P185" s="91">
        <v>1.5189421195475675E-5</v>
      </c>
      <c r="Q185" s="91">
        <v>1.4330828931759578E-5</v>
      </c>
      <c r="R185" s="91">
        <v>1.3472236668043481E-5</v>
      </c>
      <c r="S185" s="91">
        <v>7.746536084124991E-6</v>
      </c>
      <c r="T185" s="91">
        <v>8.7569538342282747E-6</v>
      </c>
      <c r="U185" s="91">
        <v>1.0777789334434779E-5</v>
      </c>
      <c r="V185" s="91">
        <v>8.7569538342282747E-6</v>
      </c>
      <c r="W185" s="91">
        <v>9.4305656676304441E-6</v>
      </c>
      <c r="X185" s="91">
        <v>8.0833420008260749E-6</v>
      </c>
      <c r="Y185" s="91">
        <v>1.0440983417733696E-5</v>
      </c>
      <c r="Z185" s="91">
        <v>9.0172129516790992E-6</v>
      </c>
      <c r="AA185" s="91">
        <v>9.0172129516790992E-6</v>
      </c>
      <c r="AB185" s="91">
        <v>9.0172129516790992E-6</v>
      </c>
      <c r="AC185" s="91">
        <v>9.0172129516790992E-6</v>
      </c>
      <c r="AD185" s="89" t="s">
        <v>695</v>
      </c>
    </row>
    <row r="186" spans="1:30" ht="14.4" x14ac:dyDescent="0.3">
      <c r="A186" s="84" t="s">
        <v>872</v>
      </c>
      <c r="B186" s="84" t="s">
        <v>260</v>
      </c>
      <c r="C186" s="84" t="s">
        <v>170</v>
      </c>
      <c r="D186" s="84" t="s">
        <v>248</v>
      </c>
      <c r="E186" s="84" t="s">
        <v>246</v>
      </c>
      <c r="F186" s="84" t="s">
        <v>354</v>
      </c>
      <c r="G186" s="84" t="s">
        <v>229</v>
      </c>
      <c r="H186" s="84" t="s">
        <v>262</v>
      </c>
      <c r="I186" s="84" t="s">
        <v>16</v>
      </c>
      <c r="J186" s="85">
        <v>25</v>
      </c>
      <c r="K186" s="86">
        <v>5.6737512392448135E-5</v>
      </c>
      <c r="L186" s="86">
        <v>1.4754432117491416E-5</v>
      </c>
      <c r="M186" s="86">
        <v>4.1231921966589627E-5</v>
      </c>
      <c r="N186" s="86">
        <v>3.7886107346873933E-5</v>
      </c>
      <c r="O186" s="86">
        <v>3.3393362915527779E-5</v>
      </c>
      <c r="P186" s="86">
        <v>3.0391124047075367E-5</v>
      </c>
      <c r="Q186" s="86">
        <v>2.2938596232606848E-5</v>
      </c>
      <c r="R186" s="86">
        <v>3.2346439841330165E-5</v>
      </c>
      <c r="S186" s="86">
        <v>2.1564293227553443E-5</v>
      </c>
      <c r="T186" s="86">
        <v>2.0486078566175782E-5</v>
      </c>
      <c r="U186" s="86">
        <v>1.7251434582042795E-5</v>
      </c>
      <c r="V186" s="86">
        <v>2.3720722550308763E-5</v>
      </c>
      <c r="W186" s="86">
        <v>2.4798937211686431E-5</v>
      </c>
      <c r="X186" s="86">
        <v>2.3720722550308763E-5</v>
      </c>
      <c r="Y186" s="86">
        <v>2.9111795857197181E-5</v>
      </c>
      <c r="Z186" s="86">
        <v>2.5142005513033929E-5</v>
      </c>
      <c r="AA186" s="86">
        <v>2.5142005513033929E-5</v>
      </c>
      <c r="AB186" s="86">
        <v>2.5142005513033929E-5</v>
      </c>
      <c r="AC186" s="86">
        <v>2.5142005513033929E-5</v>
      </c>
      <c r="AD186" s="84" t="s">
        <v>696</v>
      </c>
    </row>
    <row r="187" spans="1:30" ht="14.4" x14ac:dyDescent="0.3">
      <c r="A187" s="89" t="s">
        <v>872</v>
      </c>
      <c r="B187" s="89" t="s">
        <v>260</v>
      </c>
      <c r="C187" s="89" t="s">
        <v>170</v>
      </c>
      <c r="D187" s="89" t="s">
        <v>248</v>
      </c>
      <c r="E187" s="89" t="s">
        <v>246</v>
      </c>
      <c r="F187" s="89" t="s">
        <v>354</v>
      </c>
      <c r="G187" s="89" t="s">
        <v>229</v>
      </c>
      <c r="H187" s="89" t="s">
        <v>263</v>
      </c>
      <c r="I187" s="89" t="s">
        <v>16</v>
      </c>
      <c r="J187" s="90">
        <v>25</v>
      </c>
      <c r="K187" s="91">
        <v>1.6871225301008137E-5</v>
      </c>
      <c r="L187" s="91">
        <v>3.4101404223190657E-5</v>
      </c>
      <c r="M187" s="91">
        <v>5.3269971078160464E-5</v>
      </c>
      <c r="N187" s="91">
        <v>4.8884881475480141E-5</v>
      </c>
      <c r="O187" s="91">
        <v>5.1558100933196646E-5</v>
      </c>
      <c r="P187" s="91">
        <v>4.0666389078031397E-5</v>
      </c>
      <c r="Q187" s="91">
        <v>3.8367694045065465E-5</v>
      </c>
      <c r="R187" s="91">
        <v>4.0397278893551563E-5</v>
      </c>
      <c r="S187" s="91">
        <v>1.4427599604839835E-5</v>
      </c>
      <c r="T187" s="91">
        <v>4.3282798814519499E-5</v>
      </c>
      <c r="U187" s="91">
        <v>3.3183479091131571E-5</v>
      </c>
      <c r="V187" s="91">
        <v>3.6068999012099514E-5</v>
      </c>
      <c r="W187" s="91">
        <v>3.4626239051615542E-5</v>
      </c>
      <c r="X187" s="91">
        <v>3.3183479091131571E-5</v>
      </c>
      <c r="Y187" s="91">
        <v>3.0297959170163632E-5</v>
      </c>
      <c r="Z187" s="91">
        <v>2.6166419283323138E-5</v>
      </c>
      <c r="AA187" s="91">
        <v>2.6166419283323138E-5</v>
      </c>
      <c r="AB187" s="91">
        <v>2.6166419283323138E-5</v>
      </c>
      <c r="AC187" s="91">
        <v>2.6166419283323138E-5</v>
      </c>
      <c r="AD187" s="89" t="s">
        <v>697</v>
      </c>
    </row>
    <row r="188" spans="1:30" ht="14.4" x14ac:dyDescent="0.3">
      <c r="A188" s="84" t="s">
        <v>872</v>
      </c>
      <c r="B188" s="84" t="s">
        <v>260</v>
      </c>
      <c r="C188" s="84" t="s">
        <v>170</v>
      </c>
      <c r="D188" s="84" t="s">
        <v>248</v>
      </c>
      <c r="E188" s="84" t="s">
        <v>246</v>
      </c>
      <c r="F188" s="84" t="s">
        <v>354</v>
      </c>
      <c r="G188" s="84" t="s">
        <v>229</v>
      </c>
      <c r="H188" s="84" t="s">
        <v>801</v>
      </c>
      <c r="I188" s="84" t="s">
        <v>16</v>
      </c>
      <c r="J188" s="85">
        <v>25</v>
      </c>
      <c r="K188" s="86">
        <v>3.1176908903350574E-5</v>
      </c>
      <c r="L188" s="86">
        <v>1.9283090687319607E-5</v>
      </c>
      <c r="M188" s="86">
        <v>2.6163291580300744E-5</v>
      </c>
      <c r="N188" s="86">
        <v>1.9452202607322947E-5</v>
      </c>
      <c r="O188" s="86">
        <v>2.3634347094446092E-5</v>
      </c>
      <c r="P188" s="86">
        <v>2.4467050618848636E-5</v>
      </c>
      <c r="Q188" s="86">
        <v>2.6381753260739222E-5</v>
      </c>
      <c r="R188" s="86">
        <v>2.2941075735299057E-5</v>
      </c>
      <c r="S188" s="86">
        <v>1.0540494256759038E-5</v>
      </c>
      <c r="T188" s="86">
        <v>1.116052333068603E-5</v>
      </c>
      <c r="U188" s="86">
        <v>1.6120755922102052E-5</v>
      </c>
      <c r="V188" s="86">
        <v>1.6120755922102052E-5</v>
      </c>
      <c r="W188" s="86">
        <v>1.5500726848174998E-5</v>
      </c>
      <c r="X188" s="86">
        <v>1.3640639626394012E-5</v>
      </c>
      <c r="Y188" s="86">
        <v>1.5500726848174998E-5</v>
      </c>
      <c r="Z188" s="86">
        <v>1.3386991368878411E-5</v>
      </c>
      <c r="AA188" s="86">
        <v>1.3386991368878411E-5</v>
      </c>
      <c r="AB188" s="86">
        <v>1.3386991368878411E-5</v>
      </c>
      <c r="AC188" s="86">
        <v>1.3386991368878411E-5</v>
      </c>
      <c r="AD188" s="84" t="s">
        <v>698</v>
      </c>
    </row>
    <row r="189" spans="1:30" ht="14.4" x14ac:dyDescent="0.3">
      <c r="A189" s="89" t="s">
        <v>872</v>
      </c>
      <c r="B189" s="89" t="s">
        <v>260</v>
      </c>
      <c r="C189" s="89" t="s">
        <v>170</v>
      </c>
      <c r="D189" s="89" t="s">
        <v>248</v>
      </c>
      <c r="E189" s="89" t="s">
        <v>246</v>
      </c>
      <c r="F189" s="89" t="s">
        <v>355</v>
      </c>
      <c r="G189" s="89" t="s">
        <v>229</v>
      </c>
      <c r="H189" s="89" t="s">
        <v>261</v>
      </c>
      <c r="I189" s="89" t="s">
        <v>16</v>
      </c>
      <c r="J189" s="90">
        <v>25</v>
      </c>
      <c r="K189" s="91">
        <v>2.035365606786795E-5</v>
      </c>
      <c r="L189" s="91">
        <v>2.0274023997985249E-5</v>
      </c>
      <c r="M189" s="91">
        <v>2.2212282505230204E-5</v>
      </c>
      <c r="N189" s="91">
        <v>2.0396005201698551E-5</v>
      </c>
      <c r="O189" s="91">
        <v>2.0600016253705344E-5</v>
      </c>
      <c r="P189" s="91">
        <v>2.0805017251684203E-5</v>
      </c>
      <c r="Q189" s="91">
        <v>2.1011008195635128E-5</v>
      </c>
      <c r="R189" s="91">
        <v>2.1217989085558184E-5</v>
      </c>
      <c r="S189" s="91">
        <v>1.0652813244424348E-5</v>
      </c>
      <c r="T189" s="91">
        <v>7.4569692710970555E-6</v>
      </c>
      <c r="U189" s="91">
        <v>8.5222505955394661E-6</v>
      </c>
      <c r="V189" s="91">
        <v>6.3916879466546153E-6</v>
      </c>
      <c r="W189" s="91">
        <v>5.3264066222121742E-6</v>
      </c>
      <c r="X189" s="91">
        <v>4.2611252977697331E-6</v>
      </c>
      <c r="Y189" s="91">
        <v>6.3916879466546153E-6</v>
      </c>
      <c r="Z189" s="91">
        <v>5.5200941357471672E-6</v>
      </c>
      <c r="AA189" s="91">
        <v>5.5200941357471672E-6</v>
      </c>
      <c r="AB189" s="91">
        <v>5.5200941357471672E-6</v>
      </c>
      <c r="AC189" s="91">
        <v>5.5200941357471672E-6</v>
      </c>
      <c r="AD189" s="89" t="s">
        <v>699</v>
      </c>
    </row>
    <row r="190" spans="1:30" ht="14.4" x14ac:dyDescent="0.3">
      <c r="A190" s="84" t="s">
        <v>872</v>
      </c>
      <c r="B190" s="84" t="s">
        <v>260</v>
      </c>
      <c r="C190" s="84" t="s">
        <v>170</v>
      </c>
      <c r="D190" s="84" t="s">
        <v>248</v>
      </c>
      <c r="E190" s="84" t="s">
        <v>246</v>
      </c>
      <c r="F190" s="84" t="s">
        <v>355</v>
      </c>
      <c r="G190" s="84" t="s">
        <v>229</v>
      </c>
      <c r="H190" s="84" t="s">
        <v>261</v>
      </c>
      <c r="I190" s="84" t="s">
        <v>18</v>
      </c>
      <c r="J190" s="85">
        <v>298</v>
      </c>
      <c r="K190" s="86">
        <v>4.8291601029095236E-5</v>
      </c>
      <c r="L190" s="86">
        <v>4.732023028210146E-5</v>
      </c>
      <c r="M190" s="86">
        <v>5.0994182757374697E-5</v>
      </c>
      <c r="N190" s="86">
        <v>4.6050490862878584E-5</v>
      </c>
      <c r="O190" s="86">
        <v>4.5735961722052359E-5</v>
      </c>
      <c r="P190" s="86">
        <v>4.5414760966314005E-5</v>
      </c>
      <c r="Q190" s="86">
        <v>4.508688838250792E-5</v>
      </c>
      <c r="R190" s="86">
        <v>4.4752343752551748E-5</v>
      </c>
      <c r="S190" s="86">
        <v>2.2080851877227934E-5</v>
      </c>
      <c r="T190" s="86">
        <v>1.5456596314059579E-5</v>
      </c>
      <c r="U190" s="86">
        <v>1.766468150178232E-5</v>
      </c>
      <c r="V190" s="86">
        <v>1.3248511126336772E-5</v>
      </c>
      <c r="W190" s="86">
        <v>1.1040425938613967E-5</v>
      </c>
      <c r="X190" s="86">
        <v>8.8323407508911599E-6</v>
      </c>
      <c r="Y190" s="86">
        <v>1.3248511126336772E-5</v>
      </c>
      <c r="Z190" s="86">
        <v>1.1441895972745394E-5</v>
      </c>
      <c r="AA190" s="86">
        <v>1.1441895972745394E-5</v>
      </c>
      <c r="AB190" s="86">
        <v>1.1441895972745394E-5</v>
      </c>
      <c r="AC190" s="86">
        <v>1.1441895972745394E-5</v>
      </c>
      <c r="AD190" s="84" t="s">
        <v>699</v>
      </c>
    </row>
    <row r="191" spans="1:30" ht="14.4" x14ac:dyDescent="0.3">
      <c r="A191" s="89" t="s">
        <v>872</v>
      </c>
      <c r="B191" s="89" t="s">
        <v>260</v>
      </c>
      <c r="C191" s="89" t="s">
        <v>170</v>
      </c>
      <c r="D191" s="89" t="s">
        <v>248</v>
      </c>
      <c r="E191" s="89" t="s">
        <v>246</v>
      </c>
      <c r="F191" s="89" t="s">
        <v>355</v>
      </c>
      <c r="G191" s="89" t="s">
        <v>229</v>
      </c>
      <c r="H191" s="89" t="s">
        <v>800</v>
      </c>
      <c r="I191" s="89" t="s">
        <v>16</v>
      </c>
      <c r="J191" s="90">
        <v>25</v>
      </c>
      <c r="K191" s="91">
        <v>7.1137331856610226E-6</v>
      </c>
      <c r="L191" s="91">
        <v>7.7173801153114794E-6</v>
      </c>
      <c r="M191" s="91">
        <v>8.5288705083840777E-6</v>
      </c>
      <c r="N191" s="91">
        <v>7.6986010197731986E-6</v>
      </c>
      <c r="O191" s="91">
        <v>7.0793942681052797E-6</v>
      </c>
      <c r="P191" s="91">
        <v>8.9000845048081188E-6</v>
      </c>
      <c r="Q191" s="91">
        <v>8.950926174484588E-6</v>
      </c>
      <c r="R191" s="91">
        <v>9.0017678441611232E-6</v>
      </c>
      <c r="S191" s="91">
        <v>5.1760165103926506E-6</v>
      </c>
      <c r="T191" s="91">
        <v>5.8511490987047405E-6</v>
      </c>
      <c r="U191" s="91">
        <v>7.201414275328927E-6</v>
      </c>
      <c r="V191" s="91">
        <v>5.8511490987047405E-6</v>
      </c>
      <c r="W191" s="91">
        <v>6.3012374909127942E-6</v>
      </c>
      <c r="X191" s="91">
        <v>5.4010607064966817E-6</v>
      </c>
      <c r="Y191" s="91">
        <v>6.9763700792248756E-6</v>
      </c>
      <c r="Z191" s="91">
        <v>6.0250468866033026E-6</v>
      </c>
      <c r="AA191" s="91">
        <v>6.0250468866033026E-6</v>
      </c>
      <c r="AB191" s="91">
        <v>6.0250468866033026E-6</v>
      </c>
      <c r="AC191" s="91">
        <v>6.0250468866033026E-6</v>
      </c>
      <c r="AD191" s="89" t="s">
        <v>700</v>
      </c>
    </row>
    <row r="192" spans="1:30" ht="14.4" x14ac:dyDescent="0.3">
      <c r="A192" s="84" t="s">
        <v>872</v>
      </c>
      <c r="B192" s="84" t="s">
        <v>260</v>
      </c>
      <c r="C192" s="84" t="s">
        <v>170</v>
      </c>
      <c r="D192" s="84" t="s">
        <v>248</v>
      </c>
      <c r="E192" s="84" t="s">
        <v>246</v>
      </c>
      <c r="F192" s="84" t="s">
        <v>355</v>
      </c>
      <c r="G192" s="84" t="s">
        <v>229</v>
      </c>
      <c r="H192" s="84" t="s">
        <v>800</v>
      </c>
      <c r="I192" s="84" t="s">
        <v>18</v>
      </c>
      <c r="J192" s="85">
        <v>298</v>
      </c>
      <c r="K192" s="86">
        <v>1.5992388095204437E-5</v>
      </c>
      <c r="L192" s="86">
        <v>1.8004143243212589E-5</v>
      </c>
      <c r="M192" s="86">
        <v>2.0620835366728667E-5</v>
      </c>
      <c r="N192" s="86">
        <v>1.9266538882836681E-5</v>
      </c>
      <c r="O192" s="86">
        <v>1.8317483680501569E-5</v>
      </c>
      <c r="P192" s="86">
        <v>2.3783433851974961E-5</v>
      </c>
      <c r="Q192" s="86">
        <v>2.4678639306438487E-5</v>
      </c>
      <c r="R192" s="86">
        <v>2.5582470935380773E-5</v>
      </c>
      <c r="S192" s="86">
        <v>1.5149022906566545E-5</v>
      </c>
      <c r="T192" s="86">
        <v>1.7124982416118715E-5</v>
      </c>
      <c r="U192" s="86">
        <v>2.107690143522308E-5</v>
      </c>
      <c r="V192" s="86">
        <v>1.7124982416118715E-5</v>
      </c>
      <c r="W192" s="86">
        <v>1.8442288755820145E-5</v>
      </c>
      <c r="X192" s="86">
        <v>1.5807676076417268E-5</v>
      </c>
      <c r="Y192" s="86">
        <v>2.04182482653723E-5</v>
      </c>
      <c r="Z192" s="86">
        <v>1.7633941683730622E-5</v>
      </c>
      <c r="AA192" s="86">
        <v>1.7633941683730622E-5</v>
      </c>
      <c r="AB192" s="86">
        <v>1.7633941683730622E-5</v>
      </c>
      <c r="AC192" s="86">
        <v>1.7633941683730622E-5</v>
      </c>
      <c r="AD192" s="84" t="s">
        <v>700</v>
      </c>
    </row>
    <row r="193" spans="1:30" ht="14.4" x14ac:dyDescent="0.3">
      <c r="A193" s="89" t="s">
        <v>872</v>
      </c>
      <c r="B193" s="89" t="s">
        <v>260</v>
      </c>
      <c r="C193" s="89" t="s">
        <v>170</v>
      </c>
      <c r="D193" s="89" t="s">
        <v>248</v>
      </c>
      <c r="E193" s="89" t="s">
        <v>246</v>
      </c>
      <c r="F193" s="89" t="s">
        <v>355</v>
      </c>
      <c r="G193" s="89" t="s">
        <v>229</v>
      </c>
      <c r="H193" s="89" t="s">
        <v>262</v>
      </c>
      <c r="I193" s="89" t="s">
        <v>16</v>
      </c>
      <c r="J193" s="90">
        <v>25</v>
      </c>
      <c r="K193" s="91">
        <v>3.2024741168685071E-5</v>
      </c>
      <c r="L193" s="91">
        <v>7.7646172661272132E-6</v>
      </c>
      <c r="M193" s="91">
        <v>2.03025426904676E-5</v>
      </c>
      <c r="N193" s="91">
        <v>1.9716386393492982E-5</v>
      </c>
      <c r="O193" s="91">
        <v>1.8413866505821415E-5</v>
      </c>
      <c r="P193" s="91">
        <v>1.7807365319202688E-5</v>
      </c>
      <c r="Q193" s="91">
        <v>1.4327271813938577E-5</v>
      </c>
      <c r="R193" s="91">
        <v>2.1612977058772501E-5</v>
      </c>
      <c r="S193" s="91">
        <v>1.4408651372515059E-5</v>
      </c>
      <c r="T193" s="91">
        <v>1.36882188038893E-5</v>
      </c>
      <c r="U193" s="91">
        <v>1.1526921098012048E-5</v>
      </c>
      <c r="V193" s="91">
        <v>1.5849516509766571E-5</v>
      </c>
      <c r="W193" s="91">
        <v>1.6569949078392309E-5</v>
      </c>
      <c r="X193" s="91">
        <v>1.5849516509766571E-5</v>
      </c>
      <c r="Y193" s="91">
        <v>1.9451679352895337E-5</v>
      </c>
      <c r="Z193" s="91">
        <v>1.6799177622955064E-5</v>
      </c>
      <c r="AA193" s="91">
        <v>1.6799177622955064E-5</v>
      </c>
      <c r="AB193" s="91">
        <v>1.6799177622955064E-5</v>
      </c>
      <c r="AC193" s="91">
        <v>1.6799177622955064E-5</v>
      </c>
      <c r="AD193" s="89" t="s">
        <v>701</v>
      </c>
    </row>
    <row r="194" spans="1:30" ht="14.4" x14ac:dyDescent="0.3">
      <c r="A194" s="84" t="s">
        <v>872</v>
      </c>
      <c r="B194" s="84" t="s">
        <v>260</v>
      </c>
      <c r="C194" s="84" t="s">
        <v>170</v>
      </c>
      <c r="D194" s="84" t="s">
        <v>248</v>
      </c>
      <c r="E194" s="84" t="s">
        <v>246</v>
      </c>
      <c r="F194" s="84" t="s">
        <v>355</v>
      </c>
      <c r="G194" s="84" t="s">
        <v>229</v>
      </c>
      <c r="H194" s="84" t="s">
        <v>262</v>
      </c>
      <c r="I194" s="84" t="s">
        <v>18</v>
      </c>
      <c r="J194" s="85">
        <v>298</v>
      </c>
      <c r="K194" s="86">
        <v>7.6371885774821551E-5</v>
      </c>
      <c r="L194" s="86">
        <v>1.8919426410842636E-5</v>
      </c>
      <c r="M194" s="86">
        <v>5.0522138377545562E-5</v>
      </c>
      <c r="N194" s="86">
        <v>5.0085666224929912E-5</v>
      </c>
      <c r="O194" s="86">
        <v>4.7731496300746039E-5</v>
      </c>
      <c r="P194" s="86">
        <v>4.7082541595631774E-5</v>
      </c>
      <c r="Q194" s="86">
        <v>3.8623968856590644E-5</v>
      </c>
      <c r="R194" s="86">
        <v>5.938551353432129E-5</v>
      </c>
      <c r="S194" s="86">
        <v>4.0337329947841032E-5</v>
      </c>
      <c r="T194" s="86">
        <v>3.8320463450448969E-5</v>
      </c>
      <c r="U194" s="86">
        <v>3.2269863958272842E-5</v>
      </c>
      <c r="V194" s="86">
        <v>4.4371062942625164E-5</v>
      </c>
      <c r="W194" s="86">
        <v>4.6387929440017173E-5</v>
      </c>
      <c r="X194" s="86">
        <v>4.4371062942625164E-5</v>
      </c>
      <c r="Y194" s="86">
        <v>5.4455395429585417E-5</v>
      </c>
      <c r="Z194" s="86">
        <v>4.7029659689187405E-5</v>
      </c>
      <c r="AA194" s="86">
        <v>4.7029659689187405E-5</v>
      </c>
      <c r="AB194" s="86">
        <v>4.7029659689187405E-5</v>
      </c>
      <c r="AC194" s="86">
        <v>4.7029659689187405E-5</v>
      </c>
      <c r="AD194" s="84" t="s">
        <v>701</v>
      </c>
    </row>
    <row r="195" spans="1:30" ht="14.4" x14ac:dyDescent="0.3">
      <c r="A195" s="89" t="s">
        <v>872</v>
      </c>
      <c r="B195" s="89" t="s">
        <v>260</v>
      </c>
      <c r="C195" s="89" t="s">
        <v>170</v>
      </c>
      <c r="D195" s="89" t="s">
        <v>248</v>
      </c>
      <c r="E195" s="89" t="s">
        <v>246</v>
      </c>
      <c r="F195" s="89" t="s">
        <v>355</v>
      </c>
      <c r="G195" s="89" t="s">
        <v>229</v>
      </c>
      <c r="H195" s="89" t="s">
        <v>263</v>
      </c>
      <c r="I195" s="89" t="s">
        <v>16</v>
      </c>
      <c r="J195" s="90">
        <v>25</v>
      </c>
      <c r="K195" s="91">
        <v>9.5227407878966311E-6</v>
      </c>
      <c r="L195" s="91">
        <v>1.7946089007157758E-5</v>
      </c>
      <c r="M195" s="91">
        <v>2.6230061814986016E-5</v>
      </c>
      <c r="N195" s="91">
        <v>2.5440280869874129E-5</v>
      </c>
      <c r="O195" s="91">
        <v>2.8430319829695572E-5</v>
      </c>
      <c r="P195" s="91">
        <v>2.3828050762572158E-5</v>
      </c>
      <c r="Q195" s="91">
        <v>2.3964168333731326E-5</v>
      </c>
      <c r="R195" s="91">
        <v>2.6992320213477399E-5</v>
      </c>
      <c r="S195" s="91">
        <v>9.6401143619562207E-6</v>
      </c>
      <c r="T195" s="91">
        <v>2.892034308586854E-5</v>
      </c>
      <c r="U195" s="91">
        <v>2.2172263032499295E-5</v>
      </c>
      <c r="V195" s="91">
        <v>2.4100285904890545E-5</v>
      </c>
      <c r="W195" s="91">
        <v>2.3136274468694917E-5</v>
      </c>
      <c r="X195" s="91">
        <v>2.2172263032499295E-5</v>
      </c>
      <c r="Y195" s="91">
        <v>2.0244240160108063E-5</v>
      </c>
      <c r="Z195" s="91">
        <v>1.7483661956456966E-5</v>
      </c>
      <c r="AA195" s="91">
        <v>1.7483661956456966E-5</v>
      </c>
      <c r="AB195" s="91">
        <v>1.7483661956456966E-5</v>
      </c>
      <c r="AC195" s="91">
        <v>1.7483661956456966E-5</v>
      </c>
      <c r="AD195" s="89" t="s">
        <v>702</v>
      </c>
    </row>
    <row r="196" spans="1:30" ht="14.4" x14ac:dyDescent="0.3">
      <c r="A196" s="84" t="s">
        <v>872</v>
      </c>
      <c r="B196" s="84" t="s">
        <v>260</v>
      </c>
      <c r="C196" s="84" t="s">
        <v>170</v>
      </c>
      <c r="D196" s="84" t="s">
        <v>248</v>
      </c>
      <c r="E196" s="84" t="s">
        <v>246</v>
      </c>
      <c r="F196" s="84" t="s">
        <v>355</v>
      </c>
      <c r="G196" s="84" t="s">
        <v>229</v>
      </c>
      <c r="H196" s="84" t="s">
        <v>263</v>
      </c>
      <c r="I196" s="84" t="s">
        <v>18</v>
      </c>
      <c r="J196" s="85">
        <v>298</v>
      </c>
      <c r="K196" s="86">
        <v>2.2709619037534197E-5</v>
      </c>
      <c r="L196" s="86">
        <v>4.372781023148894E-5</v>
      </c>
      <c r="M196" s="86">
        <v>6.5272553929439679E-5</v>
      </c>
      <c r="N196" s="86">
        <v>6.4626113065906885E-5</v>
      </c>
      <c r="O196" s="86">
        <v>7.3695641561815831E-5</v>
      </c>
      <c r="P196" s="86">
        <v>6.3001189174337709E-5</v>
      </c>
      <c r="Q196" s="86">
        <v>6.4603457198016863E-5</v>
      </c>
      <c r="R196" s="86">
        <v>7.4166219350590244E-5</v>
      </c>
      <c r="S196" s="86">
        <v>2.6987707849945251E-5</v>
      </c>
      <c r="T196" s="86">
        <v>8.0963123549835446E-5</v>
      </c>
      <c r="U196" s="86">
        <v>6.2071728054874048E-5</v>
      </c>
      <c r="V196" s="86">
        <v>6.7469269624863127E-5</v>
      </c>
      <c r="W196" s="86">
        <v>6.4770498839868587E-5</v>
      </c>
      <c r="X196" s="86">
        <v>6.2071728054874048E-5</v>
      </c>
      <c r="Y196" s="86">
        <v>5.6674186484885043E-5</v>
      </c>
      <c r="Z196" s="86">
        <v>4.8945888327855265E-5</v>
      </c>
      <c r="AA196" s="86">
        <v>4.8945888327855265E-5</v>
      </c>
      <c r="AB196" s="86">
        <v>4.8945888327855265E-5</v>
      </c>
      <c r="AC196" s="86">
        <v>4.8945888327855265E-5</v>
      </c>
      <c r="AD196" s="84" t="s">
        <v>702</v>
      </c>
    </row>
    <row r="197" spans="1:30" ht="14.4" x14ac:dyDescent="0.3">
      <c r="A197" s="89" t="s">
        <v>872</v>
      </c>
      <c r="B197" s="89" t="s">
        <v>260</v>
      </c>
      <c r="C197" s="89" t="s">
        <v>170</v>
      </c>
      <c r="D197" s="89" t="s">
        <v>248</v>
      </c>
      <c r="E197" s="89" t="s">
        <v>246</v>
      </c>
      <c r="F197" s="89" t="s">
        <v>355</v>
      </c>
      <c r="G197" s="89" t="s">
        <v>229</v>
      </c>
      <c r="H197" s="89" t="s">
        <v>801</v>
      </c>
      <c r="I197" s="89" t="s">
        <v>16</v>
      </c>
      <c r="J197" s="90">
        <v>25</v>
      </c>
      <c r="K197" s="91">
        <v>1.7597395373336278E-5</v>
      </c>
      <c r="L197" s="91">
        <v>1.0147853723055713E-5</v>
      </c>
      <c r="M197" s="91">
        <v>1.2882769439237515E-5</v>
      </c>
      <c r="N197" s="91">
        <v>1.0123160431844609E-5</v>
      </c>
      <c r="O197" s="91">
        <v>1.3032521266284719E-5</v>
      </c>
      <c r="P197" s="91">
        <v>1.4336215665415352E-5</v>
      </c>
      <c r="Q197" s="91">
        <v>1.6477841366664807E-5</v>
      </c>
      <c r="R197" s="91">
        <v>1.5328578539176648E-5</v>
      </c>
      <c r="S197" s="91">
        <v>7.0428604098919865E-6</v>
      </c>
      <c r="T197" s="91">
        <v>7.4571463163562104E-6</v>
      </c>
      <c r="U197" s="91">
        <v>1.0771433568070092E-5</v>
      </c>
      <c r="V197" s="91">
        <v>1.0771433568070092E-5</v>
      </c>
      <c r="W197" s="91">
        <v>1.0357147661605856E-5</v>
      </c>
      <c r="X197" s="91">
        <v>9.114289942213157E-6</v>
      </c>
      <c r="Y197" s="91">
        <v>1.0357147661605856E-5</v>
      </c>
      <c r="Z197" s="91">
        <v>8.944809344114149E-6</v>
      </c>
      <c r="AA197" s="91">
        <v>8.944809344114149E-6</v>
      </c>
      <c r="AB197" s="91">
        <v>8.944809344114149E-6</v>
      </c>
      <c r="AC197" s="91">
        <v>8.944809344114149E-6</v>
      </c>
      <c r="AD197" s="89" t="s">
        <v>703</v>
      </c>
    </row>
    <row r="198" spans="1:30" ht="14.4" x14ac:dyDescent="0.3">
      <c r="A198" s="84" t="s">
        <v>872</v>
      </c>
      <c r="B198" s="84" t="s">
        <v>260</v>
      </c>
      <c r="C198" s="84" t="s">
        <v>170</v>
      </c>
      <c r="D198" s="84" t="s">
        <v>248</v>
      </c>
      <c r="E198" s="84" t="s">
        <v>246</v>
      </c>
      <c r="F198" s="84" t="s">
        <v>355</v>
      </c>
      <c r="G198" s="84" t="s">
        <v>229</v>
      </c>
      <c r="H198" s="84" t="s">
        <v>801</v>
      </c>
      <c r="I198" s="84" t="s">
        <v>18</v>
      </c>
      <c r="J198" s="85">
        <v>298</v>
      </c>
      <c r="K198" s="86">
        <v>4.1965874518947549E-5</v>
      </c>
      <c r="L198" s="86">
        <v>2.4726469465391739E-5</v>
      </c>
      <c r="M198" s="86">
        <v>3.2058302756371762E-5</v>
      </c>
      <c r="N198" s="86">
        <v>2.5715931125093014E-5</v>
      </c>
      <c r="O198" s="86">
        <v>3.3782244506573492E-5</v>
      </c>
      <c r="P198" s="86">
        <v>3.790484770158509E-5</v>
      </c>
      <c r="Q198" s="86">
        <v>4.442155073450407E-5</v>
      </c>
      <c r="R198" s="86">
        <v>4.211800650251934E-5</v>
      </c>
      <c r="S198" s="86">
        <v>1.9716639454009602E-5</v>
      </c>
      <c r="T198" s="86">
        <v>2.0876441774833669E-5</v>
      </c>
      <c r="U198" s="86">
        <v>3.0154860341426434E-5</v>
      </c>
      <c r="V198" s="86">
        <v>3.0154860341426434E-5</v>
      </c>
      <c r="W198" s="86">
        <v>2.8995058020602336E-5</v>
      </c>
      <c r="X198" s="86">
        <v>2.5515651058130075E-5</v>
      </c>
      <c r="Y198" s="86">
        <v>2.8995058020602336E-5</v>
      </c>
      <c r="Z198" s="86">
        <v>2.5041186472338391E-5</v>
      </c>
      <c r="AA198" s="86">
        <v>2.5041186472338391E-5</v>
      </c>
      <c r="AB198" s="86">
        <v>2.5041186472338391E-5</v>
      </c>
      <c r="AC198" s="86">
        <v>2.5041186472338391E-5</v>
      </c>
      <c r="AD198" s="84" t="s">
        <v>703</v>
      </c>
    </row>
    <row r="199" spans="1:30" ht="14.4" x14ac:dyDescent="0.3">
      <c r="A199" s="89" t="s">
        <v>872</v>
      </c>
      <c r="B199" s="89" t="s">
        <v>302</v>
      </c>
      <c r="C199" s="89" t="s">
        <v>170</v>
      </c>
      <c r="D199" s="89" t="s">
        <v>303</v>
      </c>
      <c r="E199" s="89" t="s">
        <v>273</v>
      </c>
      <c r="F199" s="89" t="s">
        <v>13</v>
      </c>
      <c r="G199" s="89" t="s">
        <v>304</v>
      </c>
      <c r="H199" s="89" t="s">
        <v>179</v>
      </c>
      <c r="I199" s="89" t="s">
        <v>16</v>
      </c>
      <c r="J199" s="90">
        <v>25</v>
      </c>
      <c r="K199" s="91">
        <v>0.70482122905</v>
      </c>
      <c r="L199" s="91">
        <v>0.72652473787500005</v>
      </c>
      <c r="M199" s="91">
        <v>0.76210376797500001</v>
      </c>
      <c r="N199" s="91">
        <v>0.80777011712500002</v>
      </c>
      <c r="O199" s="91">
        <v>0.785189176775</v>
      </c>
      <c r="P199" s="91">
        <v>0.856701273225</v>
      </c>
      <c r="Q199" s="91">
        <v>0.71185671822499996</v>
      </c>
      <c r="R199" s="91">
        <v>0.93544310362500005</v>
      </c>
      <c r="S199" s="91">
        <v>0.71387831915</v>
      </c>
      <c r="T199" s="91">
        <v>0.7962512517</v>
      </c>
      <c r="U199" s="91">
        <v>0.81388023504999996</v>
      </c>
      <c r="V199" s="91">
        <v>0.85353623172500004</v>
      </c>
      <c r="W199" s="91">
        <v>0.82807748699999995</v>
      </c>
      <c r="X199" s="91">
        <v>0.85765875002500003</v>
      </c>
      <c r="Y199" s="91">
        <v>0.77754009184999995</v>
      </c>
      <c r="Z199" s="91">
        <v>0.67167206415000003</v>
      </c>
      <c r="AA199" s="91">
        <v>0.89376723400000002</v>
      </c>
      <c r="AB199" s="91">
        <v>0.64690539454999996</v>
      </c>
      <c r="AC199" s="91">
        <v>0.74526249957500001</v>
      </c>
      <c r="AD199" s="89" t="s">
        <v>724</v>
      </c>
    </row>
    <row r="200" spans="1:30" ht="14.4" x14ac:dyDescent="0.3">
      <c r="A200" s="84" t="s">
        <v>872</v>
      </c>
      <c r="B200" s="84" t="s">
        <v>48</v>
      </c>
      <c r="C200" s="84" t="s">
        <v>54</v>
      </c>
      <c r="D200" s="84" t="s">
        <v>49</v>
      </c>
      <c r="E200" s="84" t="s">
        <v>53</v>
      </c>
      <c r="F200" s="84" t="s">
        <v>13</v>
      </c>
      <c r="G200" s="84" t="s">
        <v>14</v>
      </c>
      <c r="H200" s="84" t="s">
        <v>29</v>
      </c>
      <c r="I200" s="84" t="s">
        <v>16</v>
      </c>
      <c r="J200" s="85">
        <v>25</v>
      </c>
      <c r="K200" s="86"/>
      <c r="L200" s="86"/>
      <c r="M200" s="86"/>
      <c r="N200" s="86"/>
      <c r="O200" s="86"/>
      <c r="P200" s="86">
        <v>1.9425000000000013E-10</v>
      </c>
      <c r="Q200" s="86">
        <v>2.0369999999999945E-9</v>
      </c>
      <c r="R200" s="86">
        <v>1.2210749999999978E-5</v>
      </c>
      <c r="S200" s="86"/>
      <c r="T200" s="86">
        <v>9.7499999999999963E-10</v>
      </c>
      <c r="U200" s="86">
        <v>8.2499999999999963E-10</v>
      </c>
      <c r="V200" s="86"/>
      <c r="W200" s="86"/>
      <c r="X200" s="86"/>
      <c r="Y200" s="86"/>
      <c r="Z200" s="86"/>
      <c r="AA200" s="86"/>
      <c r="AB200" s="86"/>
      <c r="AC200" s="86"/>
      <c r="AD200" s="84" t="s">
        <v>466</v>
      </c>
    </row>
    <row r="201" spans="1:30" ht="14.4" x14ac:dyDescent="0.3">
      <c r="A201" s="89" t="s">
        <v>872</v>
      </c>
      <c r="B201" s="89" t="s">
        <v>48</v>
      </c>
      <c r="C201" s="89" t="s">
        <v>54</v>
      </c>
      <c r="D201" s="89" t="s">
        <v>49</v>
      </c>
      <c r="E201" s="89" t="s">
        <v>53</v>
      </c>
      <c r="F201" s="89" t="s">
        <v>13</v>
      </c>
      <c r="G201" s="89" t="s">
        <v>14</v>
      </c>
      <c r="H201" s="89" t="s">
        <v>29</v>
      </c>
      <c r="I201" s="89" t="s">
        <v>17</v>
      </c>
      <c r="J201" s="90">
        <v>1</v>
      </c>
      <c r="K201" s="91"/>
      <c r="L201" s="91"/>
      <c r="M201" s="91"/>
      <c r="N201" s="91"/>
      <c r="O201" s="91"/>
      <c r="P201" s="91">
        <v>1.9292910000000014E-7</v>
      </c>
      <c r="Q201" s="91">
        <v>2.0231483999999945E-6</v>
      </c>
      <c r="R201" s="91">
        <v>1.2127716899999979E-2</v>
      </c>
      <c r="S201" s="91"/>
      <c r="T201" s="91">
        <v>9.6836999999999972E-7</v>
      </c>
      <c r="U201" s="91">
        <v>8.1938999999999966E-7</v>
      </c>
      <c r="V201" s="91"/>
      <c r="W201" s="91"/>
      <c r="X201" s="91"/>
      <c r="Y201" s="91"/>
      <c r="Z201" s="91"/>
      <c r="AA201" s="91"/>
      <c r="AB201" s="91"/>
      <c r="AC201" s="91"/>
      <c r="AD201" s="89" t="s">
        <v>466</v>
      </c>
    </row>
    <row r="202" spans="1:30" ht="14.4" x14ac:dyDescent="0.3">
      <c r="A202" s="84" t="s">
        <v>872</v>
      </c>
      <c r="B202" s="84" t="s">
        <v>48</v>
      </c>
      <c r="C202" s="84" t="s">
        <v>54</v>
      </c>
      <c r="D202" s="84" t="s">
        <v>49</v>
      </c>
      <c r="E202" s="84" t="s">
        <v>53</v>
      </c>
      <c r="F202" s="84" t="s">
        <v>13</v>
      </c>
      <c r="G202" s="84" t="s">
        <v>14</v>
      </c>
      <c r="H202" s="84" t="s">
        <v>29</v>
      </c>
      <c r="I202" s="84" t="s">
        <v>18</v>
      </c>
      <c r="J202" s="85">
        <v>298</v>
      </c>
      <c r="K202" s="86"/>
      <c r="L202" s="86"/>
      <c r="M202" s="86"/>
      <c r="N202" s="86"/>
      <c r="O202" s="86"/>
      <c r="P202" s="86">
        <v>4.6309200000000033E-10</v>
      </c>
      <c r="Q202" s="86">
        <v>4.8562079999999858E-9</v>
      </c>
      <c r="R202" s="86">
        <v>2.9110427999999947E-5</v>
      </c>
      <c r="S202" s="86"/>
      <c r="T202" s="86">
        <v>2.3243999999999991E-9</v>
      </c>
      <c r="U202" s="86">
        <v>1.966799999999999E-9</v>
      </c>
      <c r="V202" s="86"/>
      <c r="W202" s="86"/>
      <c r="X202" s="86"/>
      <c r="Y202" s="86"/>
      <c r="Z202" s="86"/>
      <c r="AA202" s="86"/>
      <c r="AB202" s="86"/>
      <c r="AC202" s="86"/>
      <c r="AD202" s="84" t="s">
        <v>466</v>
      </c>
    </row>
    <row r="203" spans="1:30" ht="14.4" x14ac:dyDescent="0.3">
      <c r="A203" s="89" t="s">
        <v>872</v>
      </c>
      <c r="B203" s="89" t="s">
        <v>48</v>
      </c>
      <c r="C203" s="89" t="s">
        <v>54</v>
      </c>
      <c r="D203" s="89" t="s">
        <v>49</v>
      </c>
      <c r="E203" s="89" t="s">
        <v>53</v>
      </c>
      <c r="F203" s="89" t="s">
        <v>13</v>
      </c>
      <c r="G203" s="89" t="s">
        <v>14</v>
      </c>
      <c r="H203" s="89" t="s">
        <v>30</v>
      </c>
      <c r="I203" s="89" t="s">
        <v>16</v>
      </c>
      <c r="J203" s="90">
        <v>25</v>
      </c>
      <c r="K203" s="91">
        <v>2.5964239999999984E-5</v>
      </c>
      <c r="L203" s="91">
        <v>1.2390240000000039E-5</v>
      </c>
      <c r="M203" s="91">
        <v>1.203968E-5</v>
      </c>
      <c r="N203" s="91">
        <v>1.2078000000000038E-5</v>
      </c>
      <c r="O203" s="91">
        <v>3.9735744800000067E-5</v>
      </c>
      <c r="P203" s="91">
        <v>5.8022376000000227E-5</v>
      </c>
      <c r="Q203" s="91">
        <v>6.2946752000000265E-5</v>
      </c>
      <c r="R203" s="91">
        <v>8.4139679999999467E-5</v>
      </c>
      <c r="S203" s="91">
        <v>7.1729600000000087E-5</v>
      </c>
      <c r="T203" s="91">
        <v>4.1707506937949367E-5</v>
      </c>
      <c r="U203" s="91">
        <v>1.9829215277055674E-6</v>
      </c>
      <c r="V203" s="91">
        <v>3.8393806924842459E-5</v>
      </c>
      <c r="W203" s="91">
        <v>4.357257256530756E-5</v>
      </c>
      <c r="X203" s="91">
        <v>4.9701213763760047E-5</v>
      </c>
      <c r="Y203" s="91">
        <v>6.0421659597615008E-5</v>
      </c>
      <c r="Z203" s="91">
        <v>5.1538303259698054E-5</v>
      </c>
      <c r="AA203" s="91">
        <v>4.9916433972312846E-5</v>
      </c>
      <c r="AB203" s="91">
        <v>5.6147756915103501E-5</v>
      </c>
      <c r="AC203" s="91">
        <v>5.6826582993773823E-5</v>
      </c>
      <c r="AD203" s="89" t="s">
        <v>380</v>
      </c>
    </row>
    <row r="204" spans="1:30" ht="14.4" x14ac:dyDescent="0.3">
      <c r="A204" s="84" t="s">
        <v>872</v>
      </c>
      <c r="B204" s="84" t="s">
        <v>48</v>
      </c>
      <c r="C204" s="84" t="s">
        <v>54</v>
      </c>
      <c r="D204" s="84" t="s">
        <v>49</v>
      </c>
      <c r="E204" s="84" t="s">
        <v>53</v>
      </c>
      <c r="F204" s="84" t="s">
        <v>13</v>
      </c>
      <c r="G204" s="84" t="s">
        <v>14</v>
      </c>
      <c r="H204" s="84" t="s">
        <v>30</v>
      </c>
      <c r="I204" s="84" t="s">
        <v>18</v>
      </c>
      <c r="J204" s="85">
        <v>298</v>
      </c>
      <c r="K204" s="86">
        <v>6.0931580219999959E-5</v>
      </c>
      <c r="L204" s="86">
        <v>2.9076795720000091E-5</v>
      </c>
      <c r="M204" s="86">
        <v>2.8254119039999999E-5</v>
      </c>
      <c r="N204" s="86">
        <v>2.834404650000009E-5</v>
      </c>
      <c r="O204" s="86">
        <v>9.3249859109400157E-5</v>
      </c>
      <c r="P204" s="86">
        <v>1.3616401087800052E-4</v>
      </c>
      <c r="Q204" s="86">
        <v>1.4772029025600061E-4</v>
      </c>
      <c r="R204" s="86">
        <v>1.9745479403999875E-4</v>
      </c>
      <c r="S204" s="86">
        <v>1.6833143880000024E-4</v>
      </c>
      <c r="T204" s="86">
        <v>9.787709190663268E-5</v>
      </c>
      <c r="U204" s="86">
        <v>4.6534210951430395E-6</v>
      </c>
      <c r="V204" s="86">
        <v>9.0113816237121413E-5</v>
      </c>
      <c r="W204" s="86">
        <v>1.0225393466763551E-4</v>
      </c>
      <c r="X204" s="86">
        <v>1.166363234001039E-4</v>
      </c>
      <c r="Y204" s="86">
        <v>1.4179452966070306E-4</v>
      </c>
      <c r="Z204" s="86">
        <v>1.209475131746964E-4</v>
      </c>
      <c r="AA204" s="86">
        <v>1.1714139142452523E-4</v>
      </c>
      <c r="AB204" s="86">
        <v>1.3176474854051915E-4</v>
      </c>
      <c r="AC204" s="86">
        <v>1.3335778364063873E-4</v>
      </c>
      <c r="AD204" s="84" t="s">
        <v>380</v>
      </c>
    </row>
    <row r="205" spans="1:30" ht="14.4" x14ac:dyDescent="0.3">
      <c r="A205" s="89" t="s">
        <v>872</v>
      </c>
      <c r="B205" s="89" t="s">
        <v>48</v>
      </c>
      <c r="C205" s="89" t="s">
        <v>54</v>
      </c>
      <c r="D205" s="89" t="s">
        <v>49</v>
      </c>
      <c r="E205" s="89" t="s">
        <v>53</v>
      </c>
      <c r="F205" s="89" t="s">
        <v>13</v>
      </c>
      <c r="G205" s="89" t="s">
        <v>14</v>
      </c>
      <c r="H205" s="89" t="s">
        <v>21</v>
      </c>
      <c r="I205" s="89" t="s">
        <v>16</v>
      </c>
      <c r="J205" s="90">
        <v>25</v>
      </c>
      <c r="K205" s="91">
        <v>6.3824999999999832E-8</v>
      </c>
      <c r="L205" s="91">
        <v>5.5724999999999839E-8</v>
      </c>
      <c r="M205" s="91">
        <v>6.8249999999999801E-9</v>
      </c>
      <c r="N205" s="91">
        <v>4.3424999999999841E-8</v>
      </c>
      <c r="O205" s="91">
        <v>1.0439099999999985E-7</v>
      </c>
      <c r="P205" s="91">
        <v>1.8751500000000021E-7</v>
      </c>
      <c r="Q205" s="91">
        <v>2.2626974999999957E-7</v>
      </c>
      <c r="R205" s="91">
        <v>1.5727500000000043E-7</v>
      </c>
      <c r="S205" s="91">
        <v>2.6902499999999946E-7</v>
      </c>
      <c r="T205" s="91">
        <v>2.5847760102157928E-7</v>
      </c>
      <c r="U205" s="91">
        <v>1.0692267009986625E-7</v>
      </c>
      <c r="V205" s="91">
        <v>8.8096555650488096E-8</v>
      </c>
      <c r="W205" s="91">
        <v>8.2087021998355273E-8</v>
      </c>
      <c r="X205" s="91">
        <v>2.1160852251220851E-7</v>
      </c>
      <c r="Y205" s="91">
        <v>2.0621120814744923E-7</v>
      </c>
      <c r="Z205" s="91">
        <v>1.5013550540473325E-7</v>
      </c>
      <c r="AA205" s="91">
        <v>4.0923028124905382E-7</v>
      </c>
      <c r="AB205" s="91">
        <v>3.2157665598297389E-7</v>
      </c>
      <c r="AC205" s="91">
        <v>2.4186266300094793E-7</v>
      </c>
      <c r="AD205" s="89" t="s">
        <v>462</v>
      </c>
    </row>
    <row r="206" spans="1:30" ht="14.4" x14ac:dyDescent="0.3">
      <c r="A206" s="84" t="s">
        <v>872</v>
      </c>
      <c r="B206" s="84" t="s">
        <v>48</v>
      </c>
      <c r="C206" s="84" t="s">
        <v>54</v>
      </c>
      <c r="D206" s="84" t="s">
        <v>49</v>
      </c>
      <c r="E206" s="84" t="s">
        <v>53</v>
      </c>
      <c r="F206" s="84" t="s">
        <v>13</v>
      </c>
      <c r="G206" s="84" t="s">
        <v>14</v>
      </c>
      <c r="H206" s="84" t="s">
        <v>21</v>
      </c>
      <c r="I206" s="84" t="s">
        <v>17</v>
      </c>
      <c r="J206" s="85">
        <v>1</v>
      </c>
      <c r="K206" s="86">
        <v>6.2939959999999825E-5</v>
      </c>
      <c r="L206" s="86">
        <v>5.4952279999999849E-5</v>
      </c>
      <c r="M206" s="86">
        <v>6.7303599999999819E-6</v>
      </c>
      <c r="N206" s="86">
        <v>4.2822839999999853E-5</v>
      </c>
      <c r="O206" s="86">
        <v>1.0294344479999986E-4</v>
      </c>
      <c r="P206" s="86">
        <v>1.8491479200000017E-4</v>
      </c>
      <c r="Q206" s="86">
        <v>2.231321427999996E-4</v>
      </c>
      <c r="R206" s="86">
        <v>1.5509412000000046E-4</v>
      </c>
      <c r="S206" s="86">
        <v>2.6529451999999945E-4</v>
      </c>
      <c r="T206" s="86">
        <v>2.5232967604358524E-4</v>
      </c>
      <c r="U206" s="86">
        <v>1.0429447869751693E-4</v>
      </c>
      <c r="V206" s="86">
        <v>8.6874950078801326E-5</v>
      </c>
      <c r="W206" s="86">
        <v>8.0948748626644764E-5</v>
      </c>
      <c r="X206" s="86">
        <v>2.084451579583424E-4</v>
      </c>
      <c r="Y206" s="86">
        <v>2.0194801689414559E-4</v>
      </c>
      <c r="Z206" s="86">
        <v>1.4805362639645428E-4</v>
      </c>
      <c r="AA206" s="86">
        <v>4.0355562134906687E-4</v>
      </c>
      <c r="AB206" s="86">
        <v>3.1684208778525694E-4</v>
      </c>
      <c r="AC206" s="86">
        <v>2.385088340740015E-4</v>
      </c>
      <c r="AD206" s="84" t="s">
        <v>462</v>
      </c>
    </row>
    <row r="207" spans="1:30" ht="14.4" x14ac:dyDescent="0.3">
      <c r="A207" s="89" t="s">
        <v>872</v>
      </c>
      <c r="B207" s="89" t="s">
        <v>48</v>
      </c>
      <c r="C207" s="89" t="s">
        <v>54</v>
      </c>
      <c r="D207" s="89" t="s">
        <v>49</v>
      </c>
      <c r="E207" s="89" t="s">
        <v>53</v>
      </c>
      <c r="F207" s="89" t="s">
        <v>13</v>
      </c>
      <c r="G207" s="89" t="s">
        <v>14</v>
      </c>
      <c r="H207" s="89" t="s">
        <v>21</v>
      </c>
      <c r="I207" s="89" t="s">
        <v>18</v>
      </c>
      <c r="J207" s="90">
        <v>298</v>
      </c>
      <c r="K207" s="91">
        <v>1.5215879999999957E-7</v>
      </c>
      <c r="L207" s="91">
        <v>1.3284839999999965E-7</v>
      </c>
      <c r="M207" s="91">
        <v>1.6270799999999953E-8</v>
      </c>
      <c r="N207" s="91">
        <v>1.0352519999999964E-7</v>
      </c>
      <c r="O207" s="91">
        <v>2.4886814399999965E-7</v>
      </c>
      <c r="P207" s="91">
        <v>4.4703576000000035E-7</v>
      </c>
      <c r="Q207" s="91">
        <v>5.3942708399999901E-7</v>
      </c>
      <c r="R207" s="91">
        <v>3.7494360000000104E-7</v>
      </c>
      <c r="S207" s="91">
        <v>6.4135559999999862E-7</v>
      </c>
      <c r="T207" s="91">
        <v>6.1621060083544494E-7</v>
      </c>
      <c r="U207" s="91">
        <v>2.5490364551808111E-7</v>
      </c>
      <c r="V207" s="91">
        <v>2.1002218867076364E-7</v>
      </c>
      <c r="W207" s="91">
        <v>1.9569546044407892E-7</v>
      </c>
      <c r="X207" s="91">
        <v>5.0447471766910518E-7</v>
      </c>
      <c r="Y207" s="91">
        <v>4.9160752022351902E-7</v>
      </c>
      <c r="Z207" s="91">
        <v>3.5792304488488409E-7</v>
      </c>
      <c r="AA207" s="91">
        <v>9.7560499049774422E-7</v>
      </c>
      <c r="AB207" s="91">
        <v>7.6663874786340974E-7</v>
      </c>
      <c r="AC207" s="91">
        <v>5.7660058859425992E-7</v>
      </c>
      <c r="AD207" s="89" t="s">
        <v>462</v>
      </c>
    </row>
    <row r="208" spans="1:30" ht="14.4" x14ac:dyDescent="0.3">
      <c r="A208" s="84" t="s">
        <v>872</v>
      </c>
      <c r="B208" s="84" t="s">
        <v>48</v>
      </c>
      <c r="C208" s="84" t="s">
        <v>54</v>
      </c>
      <c r="D208" s="84" t="s">
        <v>49</v>
      </c>
      <c r="E208" s="84" t="s">
        <v>53</v>
      </c>
      <c r="F208" s="84" t="s">
        <v>13</v>
      </c>
      <c r="G208" s="84" t="s">
        <v>14</v>
      </c>
      <c r="H208" s="84" t="s">
        <v>22</v>
      </c>
      <c r="I208" s="84" t="s">
        <v>16</v>
      </c>
      <c r="J208" s="85">
        <v>25</v>
      </c>
      <c r="K208" s="86">
        <v>7.1400000000000295E-8</v>
      </c>
      <c r="L208" s="86"/>
      <c r="M208" s="86"/>
      <c r="N208" s="86"/>
      <c r="O208" s="86">
        <v>1.4429999999999948E-8</v>
      </c>
      <c r="P208" s="86">
        <v>6.4121250000000082E-8</v>
      </c>
      <c r="Q208" s="86"/>
      <c r="R208" s="86"/>
      <c r="S208" s="86"/>
      <c r="T208" s="86"/>
      <c r="U208" s="86"/>
      <c r="V208" s="86"/>
      <c r="W208" s="86"/>
      <c r="X208" s="86"/>
      <c r="Y208" s="86"/>
      <c r="Z208" s="86"/>
      <c r="AA208" s="86"/>
      <c r="AB208" s="86"/>
      <c r="AC208" s="86"/>
      <c r="AD208" s="84" t="s">
        <v>463</v>
      </c>
    </row>
    <row r="209" spans="1:30" ht="14.4" x14ac:dyDescent="0.3">
      <c r="A209" s="89" t="s">
        <v>872</v>
      </c>
      <c r="B209" s="89" t="s">
        <v>48</v>
      </c>
      <c r="C209" s="89" t="s">
        <v>54</v>
      </c>
      <c r="D209" s="89" t="s">
        <v>49</v>
      </c>
      <c r="E209" s="89" t="s">
        <v>53</v>
      </c>
      <c r="F209" s="89" t="s">
        <v>13</v>
      </c>
      <c r="G209" s="89" t="s">
        <v>14</v>
      </c>
      <c r="H209" s="89" t="s">
        <v>22</v>
      </c>
      <c r="I209" s="89" t="s">
        <v>17</v>
      </c>
      <c r="J209" s="90">
        <v>1</v>
      </c>
      <c r="K209" s="91">
        <v>6.8753440000000272E-5</v>
      </c>
      <c r="L209" s="91"/>
      <c r="M209" s="91"/>
      <c r="N209" s="91"/>
      <c r="O209" s="91">
        <v>1.3895127999999949E-5</v>
      </c>
      <c r="P209" s="91">
        <v>6.1744489000000076E-5</v>
      </c>
      <c r="Q209" s="91"/>
      <c r="R209" s="91"/>
      <c r="S209" s="91"/>
      <c r="T209" s="91"/>
      <c r="U209" s="91"/>
      <c r="V209" s="91"/>
      <c r="W209" s="91"/>
      <c r="X209" s="91"/>
      <c r="Y209" s="91"/>
      <c r="Z209" s="91"/>
      <c r="AA209" s="91"/>
      <c r="AB209" s="91"/>
      <c r="AC209" s="91"/>
      <c r="AD209" s="89" t="s">
        <v>463</v>
      </c>
    </row>
    <row r="210" spans="1:30" ht="14.4" x14ac:dyDescent="0.3">
      <c r="A210" s="84" t="s">
        <v>872</v>
      </c>
      <c r="B210" s="84" t="s">
        <v>48</v>
      </c>
      <c r="C210" s="84" t="s">
        <v>54</v>
      </c>
      <c r="D210" s="84" t="s">
        <v>49</v>
      </c>
      <c r="E210" s="84" t="s">
        <v>53</v>
      </c>
      <c r="F210" s="84" t="s">
        <v>13</v>
      </c>
      <c r="G210" s="84" t="s">
        <v>14</v>
      </c>
      <c r="H210" s="84" t="s">
        <v>22</v>
      </c>
      <c r="I210" s="84" t="s">
        <v>18</v>
      </c>
      <c r="J210" s="85">
        <v>298</v>
      </c>
      <c r="K210" s="86">
        <v>1.7021760000000072E-7</v>
      </c>
      <c r="L210" s="86"/>
      <c r="M210" s="86"/>
      <c r="N210" s="86"/>
      <c r="O210" s="86">
        <v>3.4401119999999871E-8</v>
      </c>
      <c r="P210" s="86">
        <v>1.5286506000000018E-7</v>
      </c>
      <c r="Q210" s="86"/>
      <c r="R210" s="86"/>
      <c r="S210" s="86"/>
      <c r="T210" s="86"/>
      <c r="U210" s="86"/>
      <c r="V210" s="86"/>
      <c r="W210" s="86"/>
      <c r="X210" s="86"/>
      <c r="Y210" s="86"/>
      <c r="Z210" s="86"/>
      <c r="AA210" s="86"/>
      <c r="AB210" s="86"/>
      <c r="AC210" s="86"/>
      <c r="AD210" s="84" t="s">
        <v>463</v>
      </c>
    </row>
    <row r="211" spans="1:30" ht="14.4" x14ac:dyDescent="0.3">
      <c r="A211" s="89" t="s">
        <v>872</v>
      </c>
      <c r="B211" s="89" t="s">
        <v>48</v>
      </c>
      <c r="C211" s="89" t="s">
        <v>54</v>
      </c>
      <c r="D211" s="89" t="s">
        <v>49</v>
      </c>
      <c r="E211" s="89" t="s">
        <v>53</v>
      </c>
      <c r="F211" s="89" t="s">
        <v>13</v>
      </c>
      <c r="G211" s="89" t="s">
        <v>14</v>
      </c>
      <c r="H211" s="89" t="s">
        <v>23</v>
      </c>
      <c r="I211" s="89" t="s">
        <v>16</v>
      </c>
      <c r="J211" s="90">
        <v>25</v>
      </c>
      <c r="K211" s="91"/>
      <c r="L211" s="91"/>
      <c r="M211" s="91"/>
      <c r="N211" s="91"/>
      <c r="O211" s="91"/>
      <c r="P211" s="91">
        <v>2.3654999999999944E-9</v>
      </c>
      <c r="Q211" s="91"/>
      <c r="R211" s="91"/>
      <c r="S211" s="91"/>
      <c r="T211" s="91"/>
      <c r="U211" s="91"/>
      <c r="V211" s="91"/>
      <c r="W211" s="91"/>
      <c r="X211" s="91"/>
      <c r="Y211" s="91"/>
      <c r="Z211" s="91"/>
      <c r="AA211" s="91"/>
      <c r="AB211" s="91"/>
      <c r="AC211" s="91"/>
      <c r="AD211" s="89" t="s">
        <v>464</v>
      </c>
    </row>
    <row r="212" spans="1:30" ht="14.4" x14ac:dyDescent="0.3">
      <c r="A212" s="84" t="s">
        <v>872</v>
      </c>
      <c r="B212" s="84" t="s">
        <v>48</v>
      </c>
      <c r="C212" s="84" t="s">
        <v>54</v>
      </c>
      <c r="D212" s="84" t="s">
        <v>49</v>
      </c>
      <c r="E212" s="84" t="s">
        <v>53</v>
      </c>
      <c r="F212" s="84" t="s">
        <v>13</v>
      </c>
      <c r="G212" s="84" t="s">
        <v>14</v>
      </c>
      <c r="H212" s="84" t="s">
        <v>23</v>
      </c>
      <c r="I212" s="84" t="s">
        <v>17</v>
      </c>
      <c r="J212" s="85">
        <v>1</v>
      </c>
      <c r="K212" s="86"/>
      <c r="L212" s="86"/>
      <c r="M212" s="86"/>
      <c r="N212" s="86"/>
      <c r="O212" s="86"/>
      <c r="P212" s="86">
        <v>2.3718079999999946E-6</v>
      </c>
      <c r="Q212" s="86"/>
      <c r="R212" s="86"/>
      <c r="S212" s="86"/>
      <c r="T212" s="86"/>
      <c r="U212" s="86"/>
      <c r="V212" s="86"/>
      <c r="W212" s="86"/>
      <c r="X212" s="86"/>
      <c r="Y212" s="86"/>
      <c r="Z212" s="86"/>
      <c r="AA212" s="86"/>
      <c r="AB212" s="86"/>
      <c r="AC212" s="86"/>
      <c r="AD212" s="84" t="s">
        <v>464</v>
      </c>
    </row>
    <row r="213" spans="1:30" ht="14.4" x14ac:dyDescent="0.3">
      <c r="A213" s="89" t="s">
        <v>872</v>
      </c>
      <c r="B213" s="89" t="s">
        <v>48</v>
      </c>
      <c r="C213" s="89" t="s">
        <v>54</v>
      </c>
      <c r="D213" s="89" t="s">
        <v>49</v>
      </c>
      <c r="E213" s="89" t="s">
        <v>53</v>
      </c>
      <c r="F213" s="89" t="s">
        <v>13</v>
      </c>
      <c r="G213" s="89" t="s">
        <v>14</v>
      </c>
      <c r="H213" s="89" t="s">
        <v>23</v>
      </c>
      <c r="I213" s="89" t="s">
        <v>18</v>
      </c>
      <c r="J213" s="90">
        <v>298</v>
      </c>
      <c r="K213" s="91"/>
      <c r="L213" s="91"/>
      <c r="M213" s="91"/>
      <c r="N213" s="91"/>
      <c r="O213" s="91"/>
      <c r="P213" s="91">
        <v>5.6393519999999874E-9</v>
      </c>
      <c r="Q213" s="91"/>
      <c r="R213" s="91"/>
      <c r="S213" s="91"/>
      <c r="T213" s="91"/>
      <c r="U213" s="91"/>
      <c r="V213" s="91"/>
      <c r="W213" s="91"/>
      <c r="X213" s="91"/>
      <c r="Y213" s="91"/>
      <c r="Z213" s="91"/>
      <c r="AA213" s="91"/>
      <c r="AB213" s="91"/>
      <c r="AC213" s="91"/>
      <c r="AD213" s="89" t="s">
        <v>464</v>
      </c>
    </row>
    <row r="214" spans="1:30" ht="14.4" x14ac:dyDescent="0.3">
      <c r="A214" s="84" t="s">
        <v>872</v>
      </c>
      <c r="B214" s="84" t="s">
        <v>48</v>
      </c>
      <c r="C214" s="84" t="s">
        <v>54</v>
      </c>
      <c r="D214" s="84" t="s">
        <v>49</v>
      </c>
      <c r="E214" s="84" t="s">
        <v>53</v>
      </c>
      <c r="F214" s="84" t="s">
        <v>13</v>
      </c>
      <c r="G214" s="84" t="s">
        <v>14</v>
      </c>
      <c r="H214" s="84" t="s">
        <v>31</v>
      </c>
      <c r="I214" s="84" t="s">
        <v>16</v>
      </c>
      <c r="J214" s="85">
        <v>25</v>
      </c>
      <c r="K214" s="86">
        <v>6.7440800000000252E-6</v>
      </c>
      <c r="L214" s="86"/>
      <c r="M214" s="86"/>
      <c r="N214" s="86"/>
      <c r="O214" s="86"/>
      <c r="P214" s="86">
        <v>1.6947591200000043E-5</v>
      </c>
      <c r="Q214" s="86">
        <v>3.1447184799999941E-5</v>
      </c>
      <c r="R214" s="86">
        <v>1.9783520000000023E-5</v>
      </c>
      <c r="S214" s="86">
        <v>1.6914560000000027E-5</v>
      </c>
      <c r="T214" s="86">
        <v>5.3010504302377688E-6</v>
      </c>
      <c r="U214" s="86">
        <v>9.4084671245576005E-6</v>
      </c>
      <c r="V214" s="86">
        <v>1.2174147719039274E-5</v>
      </c>
      <c r="W214" s="86">
        <v>1.2498515451085751E-5</v>
      </c>
      <c r="X214" s="86">
        <v>1.2221072481857849E-5</v>
      </c>
      <c r="Y214" s="86">
        <v>9.5289101463371307E-6</v>
      </c>
      <c r="Z214" s="86">
        <v>1.0683910341207413E-5</v>
      </c>
      <c r="AA214" s="86">
        <v>1.0907988059365094E-5</v>
      </c>
      <c r="AB214" s="86">
        <v>1.5057420873188593E-6</v>
      </c>
      <c r="AC214" s="86"/>
      <c r="AD214" s="84" t="s">
        <v>381</v>
      </c>
    </row>
    <row r="215" spans="1:30" ht="14.4" x14ac:dyDescent="0.3">
      <c r="A215" s="89" t="s">
        <v>872</v>
      </c>
      <c r="B215" s="89" t="s">
        <v>48</v>
      </c>
      <c r="C215" s="89" t="s">
        <v>54</v>
      </c>
      <c r="D215" s="89" t="s">
        <v>49</v>
      </c>
      <c r="E215" s="89" t="s">
        <v>53</v>
      </c>
      <c r="F215" s="89" t="s">
        <v>13</v>
      </c>
      <c r="G215" s="89" t="s">
        <v>14</v>
      </c>
      <c r="H215" s="89" t="s">
        <v>31</v>
      </c>
      <c r="I215" s="89" t="s">
        <v>18</v>
      </c>
      <c r="J215" s="90">
        <v>298</v>
      </c>
      <c r="K215" s="91">
        <v>1.5826669740000059E-5</v>
      </c>
      <c r="L215" s="91"/>
      <c r="M215" s="91"/>
      <c r="N215" s="91"/>
      <c r="O215" s="91"/>
      <c r="P215" s="91">
        <v>3.9771759648600116E-5</v>
      </c>
      <c r="Q215" s="91">
        <v>7.3798680929399875E-5</v>
      </c>
      <c r="R215" s="91">
        <v>4.6426975560000057E-5</v>
      </c>
      <c r="S215" s="91">
        <v>3.9694243680000057E-5</v>
      </c>
      <c r="T215" s="91">
        <v>1.2440240097160482E-5</v>
      </c>
      <c r="U215" s="91">
        <v>2.2079320224555551E-5</v>
      </c>
      <c r="V215" s="91">
        <v>2.8569681159655417E-5</v>
      </c>
      <c r="W215" s="91">
        <v>2.9330891134835488E-5</v>
      </c>
      <c r="X215" s="91">
        <v>2.8679801846799914E-5</v>
      </c>
      <c r="Y215" s="91">
        <v>2.2361969885916661E-5</v>
      </c>
      <c r="Z215" s="91">
        <v>2.5072466593228498E-5</v>
      </c>
      <c r="AA215" s="91">
        <v>2.5598320978315038E-5</v>
      </c>
      <c r="AB215" s="91">
        <v>3.5336002434155333E-6</v>
      </c>
      <c r="AC215" s="91"/>
      <c r="AD215" s="89" t="s">
        <v>381</v>
      </c>
    </row>
    <row r="216" spans="1:30" ht="14.4" x14ac:dyDescent="0.3">
      <c r="A216" s="84" t="s">
        <v>872</v>
      </c>
      <c r="B216" s="84" t="s">
        <v>48</v>
      </c>
      <c r="C216" s="84" t="s">
        <v>54</v>
      </c>
      <c r="D216" s="84" t="s">
        <v>49</v>
      </c>
      <c r="E216" s="84" t="s">
        <v>53</v>
      </c>
      <c r="F216" s="84" t="s">
        <v>13</v>
      </c>
      <c r="G216" s="84" t="s">
        <v>14</v>
      </c>
      <c r="H216" s="84" t="s">
        <v>20</v>
      </c>
      <c r="I216" s="84" t="s">
        <v>16</v>
      </c>
      <c r="J216" s="85">
        <v>25</v>
      </c>
      <c r="K216" s="86">
        <v>5.1337967499999753E-4</v>
      </c>
      <c r="L216" s="86">
        <v>4.9661472499999931E-4</v>
      </c>
      <c r="M216" s="86">
        <v>4.9783480000000033E-4</v>
      </c>
      <c r="N216" s="86">
        <v>1.2192857499999979E-4</v>
      </c>
      <c r="O216" s="86">
        <v>2.9404948449999666E-4</v>
      </c>
      <c r="P216" s="86">
        <v>1.8911793125000014E-4</v>
      </c>
      <c r="Q216" s="86">
        <v>1.9670733399999914E-4</v>
      </c>
      <c r="R216" s="86">
        <v>2.2650787500000049E-4</v>
      </c>
      <c r="S216" s="86">
        <v>1.7558672500000126E-4</v>
      </c>
      <c r="T216" s="86">
        <v>4.3259739192697092E-4</v>
      </c>
      <c r="U216" s="86">
        <v>4.3323276061828816E-4</v>
      </c>
      <c r="V216" s="86">
        <v>2.1468479085695759E-4</v>
      </c>
      <c r="W216" s="86">
        <v>2.5566403949541297E-4</v>
      </c>
      <c r="X216" s="86">
        <v>2.3740004092968561E-4</v>
      </c>
      <c r="Y216" s="86">
        <v>2.4694318111445249E-4</v>
      </c>
      <c r="Z216" s="86">
        <v>2.4422081019096772E-4</v>
      </c>
      <c r="AA216" s="86">
        <v>3.6783540126673398E-4</v>
      </c>
      <c r="AB216" s="86">
        <v>3.9906516092800095E-4</v>
      </c>
      <c r="AC216" s="86">
        <v>3.3911192784223844E-4</v>
      </c>
      <c r="AD216" s="84" t="s">
        <v>461</v>
      </c>
    </row>
    <row r="217" spans="1:30" ht="14.4" x14ac:dyDescent="0.3">
      <c r="A217" s="89" t="s">
        <v>872</v>
      </c>
      <c r="B217" s="89" t="s">
        <v>48</v>
      </c>
      <c r="C217" s="89" t="s">
        <v>54</v>
      </c>
      <c r="D217" s="89" t="s">
        <v>49</v>
      </c>
      <c r="E217" s="89" t="s">
        <v>53</v>
      </c>
      <c r="F217" s="89" t="s">
        <v>13</v>
      </c>
      <c r="G217" s="89" t="s">
        <v>14</v>
      </c>
      <c r="H217" s="89" t="s">
        <v>20</v>
      </c>
      <c r="I217" s="89" t="s">
        <v>17</v>
      </c>
      <c r="J217" s="90">
        <v>1</v>
      </c>
      <c r="K217" s="91">
        <v>1.0887756147399947</v>
      </c>
      <c r="L217" s="91">
        <v>1.0532205087799986</v>
      </c>
      <c r="M217" s="91">
        <v>1.0558080438400006</v>
      </c>
      <c r="N217" s="91">
        <v>0.25858612185999952</v>
      </c>
      <c r="O217" s="91">
        <v>0.62362014672759303</v>
      </c>
      <c r="P217" s="91">
        <v>0.4010813085950003</v>
      </c>
      <c r="Q217" s="91">
        <v>0.41717691394719808</v>
      </c>
      <c r="R217" s="91">
        <v>0.48037790130000108</v>
      </c>
      <c r="S217" s="91">
        <v>0.37238432638000263</v>
      </c>
      <c r="T217" s="91">
        <v>0.91708687844451431</v>
      </c>
      <c r="U217" s="91">
        <v>0.91998947460739311</v>
      </c>
      <c r="V217" s="91">
        <v>0.45531378342050755</v>
      </c>
      <c r="W217" s="91">
        <v>0.54227738254804803</v>
      </c>
      <c r="X217" s="91">
        <v>0.50354042001933419</v>
      </c>
      <c r="Y217" s="91">
        <v>0.5237170985075309</v>
      </c>
      <c r="Z217" s="91">
        <v>0.51794349425300434</v>
      </c>
      <c r="AA217" s="91">
        <v>0.78010531900648961</v>
      </c>
      <c r="AB217" s="91">
        <v>0.84633739329610369</v>
      </c>
      <c r="AC217" s="91">
        <v>0.71919044297743351</v>
      </c>
      <c r="AD217" s="89" t="s">
        <v>461</v>
      </c>
    </row>
    <row r="218" spans="1:30" ht="14.4" x14ac:dyDescent="0.3">
      <c r="A218" s="84" t="s">
        <v>872</v>
      </c>
      <c r="B218" s="84" t="s">
        <v>48</v>
      </c>
      <c r="C218" s="84" t="s">
        <v>54</v>
      </c>
      <c r="D218" s="84" t="s">
        <v>49</v>
      </c>
      <c r="E218" s="84" t="s">
        <v>53</v>
      </c>
      <c r="F218" s="84" t="s">
        <v>13</v>
      </c>
      <c r="G218" s="84" t="s">
        <v>14</v>
      </c>
      <c r="H218" s="84" t="s">
        <v>20</v>
      </c>
      <c r="I218" s="84" t="s">
        <v>18</v>
      </c>
      <c r="J218" s="85">
        <v>298</v>
      </c>
      <c r="K218" s="86">
        <v>6.1194857259999689E-4</v>
      </c>
      <c r="L218" s="86">
        <v>5.9196475219999928E-4</v>
      </c>
      <c r="M218" s="86">
        <v>5.9341908160000028E-4</v>
      </c>
      <c r="N218" s="86">
        <v>1.4533886139999976E-4</v>
      </c>
      <c r="O218" s="86">
        <v>3.5050698552399601E-4</v>
      </c>
      <c r="P218" s="86">
        <v>2.2542857405000017E-4</v>
      </c>
      <c r="Q218" s="86">
        <v>2.3447514212799895E-4</v>
      </c>
      <c r="R218" s="86">
        <v>2.6999738700000058E-4</v>
      </c>
      <c r="S218" s="86">
        <v>2.0929937620000152E-4</v>
      </c>
      <c r="T218" s="86">
        <v>5.1565609117694932E-4</v>
      </c>
      <c r="U218" s="86">
        <v>5.1641345065699953E-4</v>
      </c>
      <c r="V218" s="86">
        <v>2.5602465267988007E-4</v>
      </c>
      <c r="W218" s="86">
        <v>3.0478829624393521E-4</v>
      </c>
      <c r="X218" s="86">
        <v>2.8298084878818536E-4</v>
      </c>
      <c r="Y218" s="86">
        <v>2.9435627188842742E-4</v>
      </c>
      <c r="Z218" s="86">
        <v>2.9111120574763343E-4</v>
      </c>
      <c r="AA218" s="86">
        <v>4.3845979830994694E-4</v>
      </c>
      <c r="AB218" s="86">
        <v>4.7568567182617683E-4</v>
      </c>
      <c r="AC218" s="86">
        <v>4.0422133712013798E-4</v>
      </c>
      <c r="AD218" s="84" t="s">
        <v>461</v>
      </c>
    </row>
    <row r="219" spans="1:30" ht="14.4" x14ac:dyDescent="0.3">
      <c r="A219" s="89" t="s">
        <v>872</v>
      </c>
      <c r="B219" s="89" t="s">
        <v>48</v>
      </c>
      <c r="C219" s="89" t="s">
        <v>54</v>
      </c>
      <c r="D219" s="89" t="s">
        <v>49</v>
      </c>
      <c r="E219" s="89" t="s">
        <v>53</v>
      </c>
      <c r="F219" s="89" t="s">
        <v>13</v>
      </c>
      <c r="G219" s="89" t="s">
        <v>14</v>
      </c>
      <c r="H219" s="89" t="s">
        <v>25</v>
      </c>
      <c r="I219" s="89" t="s">
        <v>16</v>
      </c>
      <c r="J219" s="90">
        <v>25</v>
      </c>
      <c r="K219" s="91">
        <v>1.2974999999999994E-8</v>
      </c>
      <c r="L219" s="91">
        <v>2.3249999999999968E-9</v>
      </c>
      <c r="M219" s="91">
        <v>3.7500000000000038E-9</v>
      </c>
      <c r="N219" s="91"/>
      <c r="O219" s="91"/>
      <c r="P219" s="91"/>
      <c r="Q219" s="91"/>
      <c r="R219" s="91"/>
      <c r="S219" s="91"/>
      <c r="T219" s="91">
        <v>1.3404052800740655E-10</v>
      </c>
      <c r="U219" s="91"/>
      <c r="V219" s="91"/>
      <c r="W219" s="91"/>
      <c r="X219" s="91"/>
      <c r="Y219" s="91"/>
      <c r="Z219" s="91">
        <v>1.5164730889745665E-9</v>
      </c>
      <c r="AA219" s="91"/>
      <c r="AB219" s="91"/>
      <c r="AC219" s="91"/>
      <c r="AD219" s="89" t="s">
        <v>465</v>
      </c>
    </row>
    <row r="220" spans="1:30" ht="14.4" x14ac:dyDescent="0.3">
      <c r="A220" s="84" t="s">
        <v>872</v>
      </c>
      <c r="B220" s="84" t="s">
        <v>48</v>
      </c>
      <c r="C220" s="84" t="s">
        <v>54</v>
      </c>
      <c r="D220" s="84" t="s">
        <v>49</v>
      </c>
      <c r="E220" s="84" t="s">
        <v>53</v>
      </c>
      <c r="F220" s="84" t="s">
        <v>13</v>
      </c>
      <c r="G220" s="84" t="s">
        <v>14</v>
      </c>
      <c r="H220" s="84" t="s">
        <v>25</v>
      </c>
      <c r="I220" s="84" t="s">
        <v>17</v>
      </c>
      <c r="J220" s="85">
        <v>1</v>
      </c>
      <c r="K220" s="86">
        <v>1.0632579999999996E-5</v>
      </c>
      <c r="L220" s="86">
        <v>1.9052599999999976E-6</v>
      </c>
      <c r="M220" s="86">
        <v>3.0730000000000026E-6</v>
      </c>
      <c r="N220" s="86"/>
      <c r="O220" s="86"/>
      <c r="P220" s="86"/>
      <c r="Q220" s="86"/>
      <c r="R220" s="86"/>
      <c r="S220" s="86"/>
      <c r="T220" s="86">
        <v>1.126297654355664E-7</v>
      </c>
      <c r="U220" s="86"/>
      <c r="V220" s="86"/>
      <c r="W220" s="86"/>
      <c r="X220" s="86"/>
      <c r="Y220" s="86"/>
      <c r="Z220" s="86">
        <v>1.2426991473116901E-6</v>
      </c>
      <c r="AA220" s="86"/>
      <c r="AB220" s="86"/>
      <c r="AC220" s="86"/>
      <c r="AD220" s="84" t="s">
        <v>465</v>
      </c>
    </row>
    <row r="221" spans="1:30" ht="14.4" x14ac:dyDescent="0.3">
      <c r="A221" s="89" t="s">
        <v>872</v>
      </c>
      <c r="B221" s="89" t="s">
        <v>48</v>
      </c>
      <c r="C221" s="89" t="s">
        <v>54</v>
      </c>
      <c r="D221" s="89" t="s">
        <v>49</v>
      </c>
      <c r="E221" s="89" t="s">
        <v>53</v>
      </c>
      <c r="F221" s="89" t="s">
        <v>13</v>
      </c>
      <c r="G221" s="89" t="s">
        <v>14</v>
      </c>
      <c r="H221" s="89" t="s">
        <v>25</v>
      </c>
      <c r="I221" s="89" t="s">
        <v>18</v>
      </c>
      <c r="J221" s="90">
        <v>298</v>
      </c>
      <c r="K221" s="91">
        <v>3.0932399999999984E-8</v>
      </c>
      <c r="L221" s="91">
        <v>5.5427999999999929E-9</v>
      </c>
      <c r="M221" s="91">
        <v>8.9400000000000092E-9</v>
      </c>
      <c r="N221" s="91"/>
      <c r="O221" s="91"/>
      <c r="P221" s="91"/>
      <c r="Q221" s="91"/>
      <c r="R221" s="91"/>
      <c r="S221" s="91"/>
      <c r="T221" s="91">
        <v>3.1955261876965728E-10</v>
      </c>
      <c r="U221" s="91"/>
      <c r="V221" s="91"/>
      <c r="W221" s="91"/>
      <c r="X221" s="91"/>
      <c r="Y221" s="91"/>
      <c r="Z221" s="91">
        <v>3.6152718441153691E-9</v>
      </c>
      <c r="AA221" s="91"/>
      <c r="AB221" s="91"/>
      <c r="AC221" s="91"/>
      <c r="AD221" s="89" t="s">
        <v>465</v>
      </c>
    </row>
    <row r="222" spans="1:30" ht="14.4" x14ac:dyDescent="0.3">
      <c r="A222" s="84" t="s">
        <v>872</v>
      </c>
      <c r="B222" s="84" t="s">
        <v>140</v>
      </c>
      <c r="C222" s="84" t="s">
        <v>54</v>
      </c>
      <c r="D222" s="84" t="s">
        <v>141</v>
      </c>
      <c r="E222" s="84" t="s">
        <v>142</v>
      </c>
      <c r="F222" s="84" t="s">
        <v>13</v>
      </c>
      <c r="G222" s="84" t="s">
        <v>14</v>
      </c>
      <c r="H222" s="84" t="s">
        <v>20</v>
      </c>
      <c r="I222" s="84" t="s">
        <v>16</v>
      </c>
      <c r="J222" s="85">
        <v>25</v>
      </c>
      <c r="K222" s="86">
        <v>6.5534991016457197E-5</v>
      </c>
      <c r="L222" s="86">
        <v>6.0682702539337787E-5</v>
      </c>
      <c r="M222" s="86">
        <v>7.2174582842982093E-5</v>
      </c>
      <c r="N222" s="86">
        <v>6.8443883510680369E-5</v>
      </c>
      <c r="O222" s="86">
        <v>7.2153766909743066E-5</v>
      </c>
      <c r="P222" s="86">
        <v>6.6388823179290603E-5</v>
      </c>
      <c r="Q222" s="86">
        <v>7.3463566192068203E-5</v>
      </c>
      <c r="R222" s="86">
        <v>7.0553995772567769E-5</v>
      </c>
      <c r="S222" s="86">
        <v>6.308561250000007E-5</v>
      </c>
      <c r="T222" s="86">
        <v>6.1431600799999921E-5</v>
      </c>
      <c r="U222" s="86">
        <v>5.3851208937499961E-5</v>
      </c>
      <c r="V222" s="86">
        <v>5.6282077857500294E-5</v>
      </c>
      <c r="W222" s="86">
        <v>5.3287718897500062E-5</v>
      </c>
      <c r="X222" s="86">
        <v>5.3087243124999999E-5</v>
      </c>
      <c r="Y222" s="86">
        <v>4.4594152500000001E-5</v>
      </c>
      <c r="Z222" s="86">
        <v>4.3579303724999995E-5</v>
      </c>
      <c r="AA222" s="86">
        <v>4.4886028600000003E-5</v>
      </c>
      <c r="AB222" s="86">
        <v>4.3499103924999999E-5</v>
      </c>
      <c r="AC222" s="86">
        <v>4.2553411600000005E-5</v>
      </c>
      <c r="AD222" s="84" t="s">
        <v>552</v>
      </c>
    </row>
    <row r="223" spans="1:30" ht="14.4" x14ac:dyDescent="0.3">
      <c r="A223" s="89" t="s">
        <v>872</v>
      </c>
      <c r="B223" s="89" t="s">
        <v>140</v>
      </c>
      <c r="C223" s="89" t="s">
        <v>54</v>
      </c>
      <c r="D223" s="89" t="s">
        <v>141</v>
      </c>
      <c r="E223" s="89" t="s">
        <v>142</v>
      </c>
      <c r="F223" s="89" t="s">
        <v>13</v>
      </c>
      <c r="G223" s="89" t="s">
        <v>14</v>
      </c>
      <c r="H223" s="89" t="s">
        <v>20</v>
      </c>
      <c r="I223" s="89" t="s">
        <v>17</v>
      </c>
      <c r="J223" s="90">
        <v>1</v>
      </c>
      <c r="K223" s="91">
        <v>0.1389866089477024</v>
      </c>
      <c r="L223" s="91">
        <v>0.12869587554542761</v>
      </c>
      <c r="M223" s="91">
        <v>0.15306785529339642</v>
      </c>
      <c r="N223" s="91">
        <v>0.1451557881494509</v>
      </c>
      <c r="O223" s="91">
        <v>0.15302370886218311</v>
      </c>
      <c r="P223" s="91">
        <v>0.14079741619863953</v>
      </c>
      <c r="Q223" s="91">
        <v>0.15580153118013823</v>
      </c>
      <c r="R223" s="91">
        <v>0.14963091423446173</v>
      </c>
      <c r="S223" s="91">
        <v>0.13379196699000015</v>
      </c>
      <c r="T223" s="91">
        <v>0.13028413897663982</v>
      </c>
      <c r="U223" s="91">
        <v>0.11420764391464994</v>
      </c>
      <c r="V223" s="91">
        <v>0.11936303072018664</v>
      </c>
      <c r="W223" s="91">
        <v>0.11301259423781815</v>
      </c>
      <c r="X223" s="91">
        <v>0.11258742521950001</v>
      </c>
      <c r="Y223" s="91">
        <v>9.4575278622000006E-2</v>
      </c>
      <c r="Z223" s="91">
        <v>9.2422987339979987E-2</v>
      </c>
      <c r="AA223" s="91">
        <v>9.519428945488001E-2</v>
      </c>
      <c r="AB223" s="91">
        <v>9.2252899604140001E-2</v>
      </c>
      <c r="AC223" s="91">
        <v>9.0247275321280018E-2</v>
      </c>
      <c r="AD223" s="89" t="s">
        <v>552</v>
      </c>
    </row>
    <row r="224" spans="1:30" ht="14.4" x14ac:dyDescent="0.3">
      <c r="A224" s="84" t="s">
        <v>872</v>
      </c>
      <c r="B224" s="84" t="s">
        <v>140</v>
      </c>
      <c r="C224" s="84" t="s">
        <v>54</v>
      </c>
      <c r="D224" s="84" t="s">
        <v>141</v>
      </c>
      <c r="E224" s="84" t="s">
        <v>142</v>
      </c>
      <c r="F224" s="84" t="s">
        <v>13</v>
      </c>
      <c r="G224" s="84" t="s">
        <v>14</v>
      </c>
      <c r="H224" s="84" t="s">
        <v>20</v>
      </c>
      <c r="I224" s="84" t="s">
        <v>18</v>
      </c>
      <c r="J224" s="85">
        <v>298</v>
      </c>
      <c r="K224" s="86">
        <v>7.8117709291616988E-5</v>
      </c>
      <c r="L224" s="86">
        <v>7.2333781426890656E-5</v>
      </c>
      <c r="M224" s="86">
        <v>8.6032102748834661E-5</v>
      </c>
      <c r="N224" s="86">
        <v>8.1585109144730985E-5</v>
      </c>
      <c r="O224" s="86">
        <v>8.6007290156413766E-5</v>
      </c>
      <c r="P224" s="86">
        <v>7.9135477229714412E-5</v>
      </c>
      <c r="Q224" s="86">
        <v>8.7568570900945319E-5</v>
      </c>
      <c r="R224" s="86">
        <v>8.410036296090078E-5</v>
      </c>
      <c r="S224" s="86">
        <v>7.5198050100000084E-5</v>
      </c>
      <c r="T224" s="86">
        <v>7.3226468153599918E-5</v>
      </c>
      <c r="U224" s="86">
        <v>6.4190641053499963E-5</v>
      </c>
      <c r="V224" s="86">
        <v>6.7088236806140349E-5</v>
      </c>
      <c r="W224" s="86">
        <v>6.3518960925820086E-5</v>
      </c>
      <c r="X224" s="86">
        <v>6.3279993805000006E-5</v>
      </c>
      <c r="Y224" s="86">
        <v>5.3156229780000004E-5</v>
      </c>
      <c r="Z224" s="86">
        <v>5.1946530040199998E-5</v>
      </c>
      <c r="AA224" s="86">
        <v>5.3504146091200011E-5</v>
      </c>
      <c r="AB224" s="86">
        <v>5.1850931878600002E-5</v>
      </c>
      <c r="AC224" s="86">
        <v>5.072366662720001E-5</v>
      </c>
      <c r="AD224" s="84" t="s">
        <v>552</v>
      </c>
    </row>
    <row r="225" spans="1:30" ht="14.4" x14ac:dyDescent="0.3">
      <c r="A225" s="89" t="s">
        <v>872</v>
      </c>
      <c r="B225" s="89" t="s">
        <v>140</v>
      </c>
      <c r="C225" s="89" t="s">
        <v>54</v>
      </c>
      <c r="D225" s="89" t="s">
        <v>141</v>
      </c>
      <c r="E225" s="89" t="s">
        <v>143</v>
      </c>
      <c r="F225" s="89" t="s">
        <v>13</v>
      </c>
      <c r="G225" s="89" t="s">
        <v>14</v>
      </c>
      <c r="H225" s="89" t="s">
        <v>20</v>
      </c>
      <c r="I225" s="89" t="s">
        <v>16</v>
      </c>
      <c r="J225" s="90">
        <v>25</v>
      </c>
      <c r="K225" s="91">
        <v>3.7382711582379989E-6</v>
      </c>
      <c r="L225" s="91">
        <v>1.9560752788914582E-6</v>
      </c>
      <c r="M225" s="91">
        <v>2.0345501924755117E-6</v>
      </c>
      <c r="N225" s="91">
        <v>3.5683491392344209E-6</v>
      </c>
      <c r="O225" s="91">
        <v>3.0127939549082019E-6</v>
      </c>
      <c r="P225" s="91">
        <v>2.1419492548457509E-6</v>
      </c>
      <c r="Q225" s="91">
        <v>3.0119020825197318E-6</v>
      </c>
      <c r="R225" s="91">
        <v>3.1033392991732178E-6</v>
      </c>
      <c r="S225" s="91">
        <v>2.9614399999999852E-6</v>
      </c>
      <c r="T225" s="91">
        <v>2.8788410250000016E-6</v>
      </c>
      <c r="U225" s="91">
        <v>2.7441276674999936E-6</v>
      </c>
      <c r="V225" s="91">
        <v>2.8426223750000166E-6</v>
      </c>
      <c r="W225" s="91">
        <v>2.8125045375000002E-6</v>
      </c>
      <c r="X225" s="91">
        <v>2.8120169249999998E-6</v>
      </c>
      <c r="Y225" s="91">
        <v>2.4421925E-6</v>
      </c>
      <c r="Z225" s="91">
        <v>2.4604391000000002E-6</v>
      </c>
      <c r="AA225" s="91">
        <v>2.4811074999999999E-6</v>
      </c>
      <c r="AB225" s="91">
        <v>2.5486475E-6</v>
      </c>
      <c r="AC225" s="91">
        <v>2.3831749999999998E-6</v>
      </c>
      <c r="AD225" s="89" t="s">
        <v>553</v>
      </c>
    </row>
    <row r="226" spans="1:30" ht="14.4" x14ac:dyDescent="0.3">
      <c r="A226" s="84" t="s">
        <v>872</v>
      </c>
      <c r="B226" s="84" t="s">
        <v>140</v>
      </c>
      <c r="C226" s="84" t="s">
        <v>54</v>
      </c>
      <c r="D226" s="84" t="s">
        <v>141</v>
      </c>
      <c r="E226" s="84" t="s">
        <v>143</v>
      </c>
      <c r="F226" s="84" t="s">
        <v>13</v>
      </c>
      <c r="G226" s="84" t="s">
        <v>14</v>
      </c>
      <c r="H226" s="84" t="s">
        <v>20</v>
      </c>
      <c r="I226" s="84" t="s">
        <v>17</v>
      </c>
      <c r="J226" s="85">
        <v>1</v>
      </c>
      <c r="K226" s="86">
        <v>7.9281254723911482E-3</v>
      </c>
      <c r="L226" s="86">
        <v>4.1484444514730051E-3</v>
      </c>
      <c r="M226" s="86">
        <v>4.3148740482020654E-3</v>
      </c>
      <c r="N226" s="86">
        <v>7.5677548544883597E-3</v>
      </c>
      <c r="O226" s="86">
        <v>6.3895334195693144E-3</v>
      </c>
      <c r="P226" s="86">
        <v>4.5426459796768688E-3</v>
      </c>
      <c r="Q226" s="86">
        <v>6.3876419366078472E-3</v>
      </c>
      <c r="R226" s="86">
        <v>6.5815619856865589E-3</v>
      </c>
      <c r="S226" s="86">
        <v>6.2806219519999686E-3</v>
      </c>
      <c r="T226" s="86">
        <v>6.1054460458200028E-3</v>
      </c>
      <c r="U226" s="86">
        <v>5.819745957233986E-3</v>
      </c>
      <c r="V226" s="86">
        <v>6.028633532900036E-3</v>
      </c>
      <c r="W226" s="86">
        <v>5.9647596231300008E-3</v>
      </c>
      <c r="X226" s="86">
        <v>5.9637254945399997E-3</v>
      </c>
      <c r="Y226" s="86">
        <v>5.1794018540000002E-3</v>
      </c>
      <c r="Z226" s="86">
        <v>5.2180992432799998E-3</v>
      </c>
      <c r="AA226" s="86">
        <v>5.2619327859999999E-3</v>
      </c>
      <c r="AB226" s="86">
        <v>5.4051716180000004E-3</v>
      </c>
      <c r="AC226" s="86">
        <v>5.0542375400000001E-3</v>
      </c>
      <c r="AD226" s="84" t="s">
        <v>553</v>
      </c>
    </row>
    <row r="227" spans="1:30" ht="14.4" x14ac:dyDescent="0.3">
      <c r="A227" s="89" t="s">
        <v>872</v>
      </c>
      <c r="B227" s="89" t="s">
        <v>140</v>
      </c>
      <c r="C227" s="89" t="s">
        <v>54</v>
      </c>
      <c r="D227" s="89" t="s">
        <v>141</v>
      </c>
      <c r="E227" s="89" t="s">
        <v>143</v>
      </c>
      <c r="F227" s="89" t="s">
        <v>13</v>
      </c>
      <c r="G227" s="89" t="s">
        <v>14</v>
      </c>
      <c r="H227" s="89" t="s">
        <v>20</v>
      </c>
      <c r="I227" s="89" t="s">
        <v>18</v>
      </c>
      <c r="J227" s="90">
        <v>298</v>
      </c>
      <c r="K227" s="91">
        <v>4.4560192206196953E-6</v>
      </c>
      <c r="L227" s="91">
        <v>2.3316417324386178E-6</v>
      </c>
      <c r="M227" s="91">
        <v>2.42518382943081E-6</v>
      </c>
      <c r="N227" s="91">
        <v>4.2534721739674291E-6</v>
      </c>
      <c r="O227" s="91">
        <v>3.591250394250577E-6</v>
      </c>
      <c r="P227" s="91">
        <v>2.5532035117761351E-6</v>
      </c>
      <c r="Q227" s="91">
        <v>3.59018728236352E-6</v>
      </c>
      <c r="R227" s="91">
        <v>3.6991804446144753E-6</v>
      </c>
      <c r="S227" s="91">
        <v>3.5300364799999825E-6</v>
      </c>
      <c r="T227" s="91">
        <v>3.4315785018000016E-6</v>
      </c>
      <c r="U227" s="91">
        <v>3.271000179659992E-6</v>
      </c>
      <c r="V227" s="91">
        <v>3.3884058710000197E-6</v>
      </c>
      <c r="W227" s="91">
        <v>3.3525054087000001E-6</v>
      </c>
      <c r="X227" s="91">
        <v>3.3519241745999999E-6</v>
      </c>
      <c r="Y227" s="91">
        <v>2.91109346E-6</v>
      </c>
      <c r="Z227" s="91">
        <v>2.9328434072000003E-6</v>
      </c>
      <c r="AA227" s="91">
        <v>2.95748014E-6</v>
      </c>
      <c r="AB227" s="91">
        <v>3.0379878199999998E-6</v>
      </c>
      <c r="AC227" s="91">
        <v>2.8407446000000002E-6</v>
      </c>
      <c r="AD227" s="89" t="s">
        <v>553</v>
      </c>
    </row>
    <row r="228" spans="1:30" ht="14.4" x14ac:dyDescent="0.3">
      <c r="A228" s="84" t="s">
        <v>872</v>
      </c>
      <c r="B228" s="84" t="s">
        <v>140</v>
      </c>
      <c r="C228" s="84" t="s">
        <v>54</v>
      </c>
      <c r="D228" s="84" t="s">
        <v>141</v>
      </c>
      <c r="E228" s="84" t="s">
        <v>144</v>
      </c>
      <c r="F228" s="84" t="s">
        <v>13</v>
      </c>
      <c r="G228" s="84" t="s">
        <v>14</v>
      </c>
      <c r="H228" s="84" t="s">
        <v>20</v>
      </c>
      <c r="I228" s="84" t="s">
        <v>16</v>
      </c>
      <c r="J228" s="85">
        <v>25</v>
      </c>
      <c r="K228" s="86">
        <v>1.365372133242848E-5</v>
      </c>
      <c r="L228" s="86">
        <v>1.1837279332195394E-5</v>
      </c>
      <c r="M228" s="86">
        <v>1.2410610123014434E-5</v>
      </c>
      <c r="N228" s="86">
        <v>7.5464788812604944E-6</v>
      </c>
      <c r="O228" s="86">
        <v>6.7581532550958599E-6</v>
      </c>
      <c r="P228" s="86">
        <v>6.9419793319654493E-6</v>
      </c>
      <c r="Q228" s="86">
        <v>6.4172340609290042E-6</v>
      </c>
      <c r="R228" s="86">
        <v>4.2494725426548194E-6</v>
      </c>
      <c r="S228" s="86">
        <v>4.2248474999999853E-6</v>
      </c>
      <c r="T228" s="86">
        <v>4.5844575250000033E-6</v>
      </c>
      <c r="U228" s="86">
        <v>5.3649698224999912E-6</v>
      </c>
      <c r="V228" s="86">
        <v>4.357205955000028E-6</v>
      </c>
      <c r="W228" s="86">
        <v>4.2016025475000075E-6</v>
      </c>
      <c r="X228" s="86">
        <v>4.3353064249999997E-6</v>
      </c>
      <c r="Y228" s="86">
        <v>3.42961E-6</v>
      </c>
      <c r="Z228" s="86">
        <v>3.6193113000000001E-6</v>
      </c>
      <c r="AA228" s="86">
        <v>3.09551375E-6</v>
      </c>
      <c r="AB228" s="86">
        <v>2.5322772250000002E-6</v>
      </c>
      <c r="AC228" s="86">
        <v>3.17742275E-6</v>
      </c>
      <c r="AD228" s="84" t="s">
        <v>554</v>
      </c>
    </row>
    <row r="229" spans="1:30" ht="14.4" x14ac:dyDescent="0.3">
      <c r="A229" s="89" t="s">
        <v>872</v>
      </c>
      <c r="B229" s="89" t="s">
        <v>140</v>
      </c>
      <c r="C229" s="89" t="s">
        <v>54</v>
      </c>
      <c r="D229" s="89" t="s">
        <v>141</v>
      </c>
      <c r="E229" s="89" t="s">
        <v>144</v>
      </c>
      <c r="F229" s="89" t="s">
        <v>13</v>
      </c>
      <c r="G229" s="89" t="s">
        <v>14</v>
      </c>
      <c r="H229" s="89" t="s">
        <v>20</v>
      </c>
      <c r="I229" s="89" t="s">
        <v>17</v>
      </c>
      <c r="J229" s="90">
        <v>1</v>
      </c>
      <c r="K229" s="91">
        <v>2.8956812201814317E-2</v>
      </c>
      <c r="L229" s="91">
        <v>2.5104502007719985E-2</v>
      </c>
      <c r="M229" s="91">
        <v>2.6320421948889009E-2</v>
      </c>
      <c r="N229" s="91">
        <v>1.6004572411377257E-2</v>
      </c>
      <c r="O229" s="91">
        <v>1.4332691423407299E-2</v>
      </c>
      <c r="P229" s="91">
        <v>1.4722549767232323E-2</v>
      </c>
      <c r="Q229" s="91">
        <v>1.360966999641823E-2</v>
      </c>
      <c r="R229" s="91">
        <v>9.0122813684623427E-3</v>
      </c>
      <c r="S229" s="91">
        <v>8.9600565779999683E-3</v>
      </c>
      <c r="T229" s="91">
        <v>9.7227175190200046E-3</v>
      </c>
      <c r="U229" s="91">
        <v>1.137802799955798E-2</v>
      </c>
      <c r="V229" s="91">
        <v>9.2407623893640597E-3</v>
      </c>
      <c r="W229" s="91">
        <v>8.9107586827380184E-3</v>
      </c>
      <c r="X229" s="91">
        <v>9.1943178661399987E-3</v>
      </c>
      <c r="Y229" s="91">
        <v>7.2735168879999998E-3</v>
      </c>
      <c r="Z229" s="91">
        <v>7.6758354050400013E-3</v>
      </c>
      <c r="AA229" s="91">
        <v>6.5649655609999998E-3</v>
      </c>
      <c r="AB229" s="91">
        <v>5.3704535387800005E-3</v>
      </c>
      <c r="AC229" s="91">
        <v>6.7386781681999996E-3</v>
      </c>
      <c r="AD229" s="89" t="s">
        <v>554</v>
      </c>
    </row>
    <row r="230" spans="1:30" ht="14.4" x14ac:dyDescent="0.3">
      <c r="A230" s="84" t="s">
        <v>872</v>
      </c>
      <c r="B230" s="84" t="s">
        <v>140</v>
      </c>
      <c r="C230" s="84" t="s">
        <v>54</v>
      </c>
      <c r="D230" s="84" t="s">
        <v>141</v>
      </c>
      <c r="E230" s="84" t="s">
        <v>144</v>
      </c>
      <c r="F230" s="84" t="s">
        <v>13</v>
      </c>
      <c r="G230" s="84" t="s">
        <v>14</v>
      </c>
      <c r="H230" s="84" t="s">
        <v>20</v>
      </c>
      <c r="I230" s="84" t="s">
        <v>18</v>
      </c>
      <c r="J230" s="85">
        <v>298</v>
      </c>
      <c r="K230" s="86">
        <v>1.6275235828254744E-5</v>
      </c>
      <c r="L230" s="86">
        <v>1.4110036963976908E-5</v>
      </c>
      <c r="M230" s="86">
        <v>1.4793447266633205E-5</v>
      </c>
      <c r="N230" s="86">
        <v>8.995402826462509E-6</v>
      </c>
      <c r="O230" s="86">
        <v>8.0557186800742651E-6</v>
      </c>
      <c r="P230" s="86">
        <v>8.2748393637028143E-6</v>
      </c>
      <c r="Q230" s="86">
        <v>7.6493430006273709E-6</v>
      </c>
      <c r="R230" s="86">
        <v>5.0653712708445461E-6</v>
      </c>
      <c r="S230" s="86">
        <v>5.0360182199999807E-6</v>
      </c>
      <c r="T230" s="86">
        <v>5.4646733698000029E-6</v>
      </c>
      <c r="U230" s="86">
        <v>6.3950440284199892E-6</v>
      </c>
      <c r="V230" s="86">
        <v>5.1937894983600339E-6</v>
      </c>
      <c r="W230" s="86">
        <v>5.0083102366200089E-6</v>
      </c>
      <c r="X230" s="86">
        <v>5.1676852585999994E-6</v>
      </c>
      <c r="Y230" s="86">
        <v>4.08809512E-6</v>
      </c>
      <c r="Z230" s="86">
        <v>4.3142190696000006E-6</v>
      </c>
      <c r="AA230" s="86">
        <v>3.6898523900000003E-6</v>
      </c>
      <c r="AB230" s="86">
        <v>3.0184744522000002E-6</v>
      </c>
      <c r="AC230" s="86">
        <v>3.7874879180000002E-6</v>
      </c>
      <c r="AD230" s="84" t="s">
        <v>554</v>
      </c>
    </row>
    <row r="231" spans="1:30" ht="14.4" x14ac:dyDescent="0.3">
      <c r="A231" s="89" t="s">
        <v>872</v>
      </c>
      <c r="B231" s="89" t="s">
        <v>140</v>
      </c>
      <c r="C231" s="89" t="s">
        <v>54</v>
      </c>
      <c r="D231" s="89" t="s">
        <v>141</v>
      </c>
      <c r="E231" s="89" t="s">
        <v>145</v>
      </c>
      <c r="F231" s="89" t="s">
        <v>13</v>
      </c>
      <c r="G231" s="89" t="s">
        <v>14</v>
      </c>
      <c r="H231" s="89" t="s">
        <v>20</v>
      </c>
      <c r="I231" s="89" t="s">
        <v>16</v>
      </c>
      <c r="J231" s="90">
        <v>25</v>
      </c>
      <c r="K231" s="91">
        <v>8.0601430379568358E-6</v>
      </c>
      <c r="L231" s="91">
        <v>7.9594371332267951E-6</v>
      </c>
      <c r="M231" s="91">
        <v>9.1612756123512865E-6</v>
      </c>
      <c r="N231" s="91">
        <v>8.0371911893651932E-6</v>
      </c>
      <c r="O231" s="91">
        <v>6.586357509624249E-6</v>
      </c>
      <c r="P231" s="91">
        <v>3.4586730853722419E-6</v>
      </c>
      <c r="Q231" s="91">
        <v>5.5146002526363625E-6</v>
      </c>
      <c r="R231" s="91">
        <v>7.1494455447842235E-6</v>
      </c>
      <c r="S231" s="91">
        <v>7.4365674999999944E-6</v>
      </c>
      <c r="T231" s="91">
        <v>7.5772976749999962E-6</v>
      </c>
      <c r="U231" s="91">
        <v>6.6235181600000059E-6</v>
      </c>
      <c r="V231" s="91">
        <v>6.5754300325000343E-6</v>
      </c>
      <c r="W231" s="91">
        <v>5.8300434150000158E-6</v>
      </c>
      <c r="X231" s="91">
        <v>6.1175317249999992E-6</v>
      </c>
      <c r="Y231" s="91">
        <v>4.3386250000000003E-6</v>
      </c>
      <c r="Z231" s="91">
        <v>4.2135791750000001E-6</v>
      </c>
      <c r="AA231" s="91">
        <v>4.7943732500000012E-6</v>
      </c>
      <c r="AB231" s="91">
        <v>4.214146775E-6</v>
      </c>
      <c r="AC231" s="91">
        <v>3.8949370000000001E-6</v>
      </c>
      <c r="AD231" s="89" t="s">
        <v>555</v>
      </c>
    </row>
    <row r="232" spans="1:30" ht="14.4" x14ac:dyDescent="0.3">
      <c r="A232" s="84" t="s">
        <v>872</v>
      </c>
      <c r="B232" s="84" t="s">
        <v>140</v>
      </c>
      <c r="C232" s="84" t="s">
        <v>54</v>
      </c>
      <c r="D232" s="84" t="s">
        <v>141</v>
      </c>
      <c r="E232" s="84" t="s">
        <v>145</v>
      </c>
      <c r="F232" s="84" t="s">
        <v>13</v>
      </c>
      <c r="G232" s="84" t="s">
        <v>14</v>
      </c>
      <c r="H232" s="84" t="s">
        <v>20</v>
      </c>
      <c r="I232" s="84" t="s">
        <v>17</v>
      </c>
      <c r="J232" s="85">
        <v>1</v>
      </c>
      <c r="K232" s="86">
        <v>1.709395135489886E-2</v>
      </c>
      <c r="L232" s="86">
        <v>1.6880374272147388E-2</v>
      </c>
      <c r="M232" s="86">
        <v>1.9429233318674601E-2</v>
      </c>
      <c r="N232" s="86">
        <v>1.7045275074405699E-2</v>
      </c>
      <c r="O232" s="86">
        <v>1.3968347006411107E-2</v>
      </c>
      <c r="P232" s="86">
        <v>7.3351538794574501E-3</v>
      </c>
      <c r="Q232" s="86">
        <v>1.1695364215791197E-2</v>
      </c>
      <c r="R232" s="86">
        <v>1.5162544111378382E-2</v>
      </c>
      <c r="S232" s="86">
        <v>1.5771472353999987E-2</v>
      </c>
      <c r="T232" s="86">
        <v>1.6069932909139991E-2</v>
      </c>
      <c r="U232" s="86">
        <v>1.404715731372801E-2</v>
      </c>
      <c r="V232" s="86">
        <v>1.394517201292607E-2</v>
      </c>
      <c r="W232" s="86">
        <v>1.2364356074532033E-2</v>
      </c>
      <c r="X232" s="86">
        <v>1.2974061282379996E-2</v>
      </c>
      <c r="Y232" s="86">
        <v>9.2013558999999995E-3</v>
      </c>
      <c r="Z232" s="86">
        <v>8.9361587143399999E-3</v>
      </c>
      <c r="AA232" s="86">
        <v>1.01679067886E-2</v>
      </c>
      <c r="AB232" s="86">
        <v>8.9373624804199997E-3</v>
      </c>
      <c r="AC232" s="86">
        <v>8.2603823896E-3</v>
      </c>
      <c r="AD232" s="84" t="s">
        <v>555</v>
      </c>
    </row>
    <row r="233" spans="1:30" ht="14.4" x14ac:dyDescent="0.3">
      <c r="A233" s="89" t="s">
        <v>872</v>
      </c>
      <c r="B233" s="89" t="s">
        <v>140</v>
      </c>
      <c r="C233" s="89" t="s">
        <v>54</v>
      </c>
      <c r="D233" s="89" t="s">
        <v>141</v>
      </c>
      <c r="E233" s="89" t="s">
        <v>145</v>
      </c>
      <c r="F233" s="89" t="s">
        <v>13</v>
      </c>
      <c r="G233" s="89" t="s">
        <v>14</v>
      </c>
      <c r="H233" s="89" t="s">
        <v>20</v>
      </c>
      <c r="I233" s="89" t="s">
        <v>18</v>
      </c>
      <c r="J233" s="90">
        <v>298</v>
      </c>
      <c r="K233" s="91">
        <v>9.6076905012445491E-6</v>
      </c>
      <c r="L233" s="91">
        <v>9.4876490628063405E-6</v>
      </c>
      <c r="M233" s="91">
        <v>1.0920240529922733E-5</v>
      </c>
      <c r="N233" s="91">
        <v>9.5803318977233089E-6</v>
      </c>
      <c r="O233" s="91">
        <v>7.8509381514721036E-6</v>
      </c>
      <c r="P233" s="91">
        <v>4.1227383177637115E-6</v>
      </c>
      <c r="Q233" s="91">
        <v>6.573403501142545E-6</v>
      </c>
      <c r="R233" s="91">
        <v>8.5221390893827953E-6</v>
      </c>
      <c r="S233" s="91">
        <v>8.8643884599999935E-6</v>
      </c>
      <c r="T233" s="91">
        <v>9.0321388285999942E-6</v>
      </c>
      <c r="U233" s="91">
        <v>7.8952336467200065E-6</v>
      </c>
      <c r="V233" s="91">
        <v>7.8379125987400393E-6</v>
      </c>
      <c r="W233" s="91">
        <v>6.9494117506800205E-6</v>
      </c>
      <c r="X233" s="91">
        <v>7.2920978161999986E-6</v>
      </c>
      <c r="Y233" s="91">
        <v>5.1716410000000002E-6</v>
      </c>
      <c r="Z233" s="91">
        <v>5.0225863765999997E-6</v>
      </c>
      <c r="AA233" s="91">
        <v>5.7148929140000005E-6</v>
      </c>
      <c r="AB233" s="91">
        <v>5.0232629558000008E-6</v>
      </c>
      <c r="AC233" s="91">
        <v>4.6427649040000004E-6</v>
      </c>
      <c r="AD233" s="89" t="s">
        <v>555</v>
      </c>
    </row>
    <row r="234" spans="1:30" ht="14.4" x14ac:dyDescent="0.3">
      <c r="A234" s="84" t="s">
        <v>872</v>
      </c>
      <c r="B234" s="84" t="s">
        <v>140</v>
      </c>
      <c r="C234" s="84" t="s">
        <v>54</v>
      </c>
      <c r="D234" s="84" t="s">
        <v>146</v>
      </c>
      <c r="E234" s="84" t="s">
        <v>147</v>
      </c>
      <c r="F234" s="84" t="s">
        <v>13</v>
      </c>
      <c r="G234" s="84" t="s">
        <v>14</v>
      </c>
      <c r="H234" s="84" t="s">
        <v>20</v>
      </c>
      <c r="I234" s="84" t="s">
        <v>16</v>
      </c>
      <c r="J234" s="85">
        <v>25</v>
      </c>
      <c r="K234" s="86"/>
      <c r="L234" s="86"/>
      <c r="M234" s="86"/>
      <c r="N234" s="86"/>
      <c r="O234" s="86">
        <v>2.6085797546766736E-12</v>
      </c>
      <c r="P234" s="86">
        <v>1.3477853228249789E-9</v>
      </c>
      <c r="Q234" s="86"/>
      <c r="R234" s="86"/>
      <c r="S234" s="86"/>
      <c r="T234" s="86"/>
      <c r="U234" s="86"/>
      <c r="V234" s="86"/>
      <c r="W234" s="86"/>
      <c r="X234" s="86"/>
      <c r="Y234" s="86"/>
      <c r="Z234" s="86"/>
      <c r="AA234" s="86"/>
      <c r="AB234" s="86"/>
      <c r="AC234" s="86"/>
      <c r="AD234" s="84" t="s">
        <v>556</v>
      </c>
    </row>
    <row r="235" spans="1:30" ht="14.4" x14ac:dyDescent="0.3">
      <c r="A235" s="89" t="s">
        <v>872</v>
      </c>
      <c r="B235" s="89" t="s">
        <v>140</v>
      </c>
      <c r="C235" s="89" t="s">
        <v>54</v>
      </c>
      <c r="D235" s="89" t="s">
        <v>146</v>
      </c>
      <c r="E235" s="89" t="s">
        <v>147</v>
      </c>
      <c r="F235" s="89" t="s">
        <v>13</v>
      </c>
      <c r="G235" s="89" t="s">
        <v>14</v>
      </c>
      <c r="H235" s="89" t="s">
        <v>20</v>
      </c>
      <c r="I235" s="89" t="s">
        <v>17</v>
      </c>
      <c r="J235" s="90">
        <v>1</v>
      </c>
      <c r="K235" s="91"/>
      <c r="L235" s="91"/>
      <c r="M235" s="91"/>
      <c r="N235" s="91"/>
      <c r="O235" s="91">
        <v>5.5322759437182885E-9</v>
      </c>
      <c r="P235" s="91">
        <v>2.8583831126472155E-6</v>
      </c>
      <c r="Q235" s="91"/>
      <c r="R235" s="91"/>
      <c r="S235" s="91"/>
      <c r="T235" s="91"/>
      <c r="U235" s="91"/>
      <c r="V235" s="91"/>
      <c r="W235" s="91"/>
      <c r="X235" s="91"/>
      <c r="Y235" s="91"/>
      <c r="Z235" s="91"/>
      <c r="AA235" s="91"/>
      <c r="AB235" s="91"/>
      <c r="AC235" s="91"/>
      <c r="AD235" s="89" t="s">
        <v>556</v>
      </c>
    </row>
    <row r="236" spans="1:30" ht="14.4" x14ac:dyDescent="0.3">
      <c r="A236" s="84" t="s">
        <v>872</v>
      </c>
      <c r="B236" s="84" t="s">
        <v>140</v>
      </c>
      <c r="C236" s="84" t="s">
        <v>54</v>
      </c>
      <c r="D236" s="84" t="s">
        <v>146</v>
      </c>
      <c r="E236" s="84" t="s">
        <v>147</v>
      </c>
      <c r="F236" s="84" t="s">
        <v>13</v>
      </c>
      <c r="G236" s="84" t="s">
        <v>14</v>
      </c>
      <c r="H236" s="84" t="s">
        <v>20</v>
      </c>
      <c r="I236" s="84" t="s">
        <v>18</v>
      </c>
      <c r="J236" s="85">
        <v>298</v>
      </c>
      <c r="K236" s="86"/>
      <c r="L236" s="86"/>
      <c r="M236" s="86"/>
      <c r="N236" s="86"/>
      <c r="O236" s="86">
        <v>3.1094270675745947E-12</v>
      </c>
      <c r="P236" s="86">
        <v>1.6065601048073749E-9</v>
      </c>
      <c r="Q236" s="86"/>
      <c r="R236" s="86"/>
      <c r="S236" s="86"/>
      <c r="T236" s="86"/>
      <c r="U236" s="86"/>
      <c r="V236" s="86"/>
      <c r="W236" s="86"/>
      <c r="X236" s="86"/>
      <c r="Y236" s="86"/>
      <c r="Z236" s="86"/>
      <c r="AA236" s="86"/>
      <c r="AB236" s="86"/>
      <c r="AC236" s="86"/>
      <c r="AD236" s="84" t="s">
        <v>556</v>
      </c>
    </row>
    <row r="237" spans="1:30" ht="14.4" x14ac:dyDescent="0.3">
      <c r="A237" s="89" t="s">
        <v>872</v>
      </c>
      <c r="B237" s="89" t="s">
        <v>140</v>
      </c>
      <c r="C237" s="89" t="s">
        <v>54</v>
      </c>
      <c r="D237" s="89" t="s">
        <v>146</v>
      </c>
      <c r="E237" s="89" t="s">
        <v>148</v>
      </c>
      <c r="F237" s="89" t="s">
        <v>13</v>
      </c>
      <c r="G237" s="89" t="s">
        <v>14</v>
      </c>
      <c r="H237" s="89" t="s">
        <v>20</v>
      </c>
      <c r="I237" s="89" t="s">
        <v>16</v>
      </c>
      <c r="J237" s="90">
        <v>25</v>
      </c>
      <c r="K237" s="91">
        <v>1.1679125144786446E-4</v>
      </c>
      <c r="L237" s="91">
        <v>8.2789807062807111E-5</v>
      </c>
      <c r="M237" s="91">
        <v>7.799627352919016E-5</v>
      </c>
      <c r="N237" s="91">
        <v>1.7382890818304136E-4</v>
      </c>
      <c r="O237" s="91">
        <v>1.5318909547428221E-4</v>
      </c>
      <c r="P237" s="91">
        <v>1.0819500542390529E-4</v>
      </c>
      <c r="Q237" s="91">
        <v>1.3769310450294215E-4</v>
      </c>
      <c r="R237" s="91">
        <v>1.405332633252843E-4</v>
      </c>
      <c r="S237" s="91">
        <v>1.3321113749999996E-4</v>
      </c>
      <c r="T237" s="91">
        <v>1.325633555E-4</v>
      </c>
      <c r="U237" s="91">
        <v>1.2594924921749981E-4</v>
      </c>
      <c r="V237" s="91">
        <v>1.2022160399000051E-4</v>
      </c>
      <c r="W237" s="91">
        <v>1.2335707158750019E-4</v>
      </c>
      <c r="X237" s="91">
        <v>1.1753967909999999E-4</v>
      </c>
      <c r="Y237" s="91">
        <v>1.162944625E-4</v>
      </c>
      <c r="Z237" s="91">
        <v>1.0698695492499999E-4</v>
      </c>
      <c r="AA237" s="91">
        <v>1.1500634297499999E-4</v>
      </c>
      <c r="AB237" s="91">
        <v>1.0845986495E-4</v>
      </c>
      <c r="AC237" s="91">
        <v>1.1305826772500002E-4</v>
      </c>
      <c r="AD237" s="89" t="s">
        <v>557</v>
      </c>
    </row>
    <row r="238" spans="1:30" ht="14.4" x14ac:dyDescent="0.3">
      <c r="A238" s="84" t="s">
        <v>872</v>
      </c>
      <c r="B238" s="84" t="s">
        <v>140</v>
      </c>
      <c r="C238" s="84" t="s">
        <v>54</v>
      </c>
      <c r="D238" s="84" t="s">
        <v>146</v>
      </c>
      <c r="E238" s="84" t="s">
        <v>148</v>
      </c>
      <c r="F238" s="84" t="s">
        <v>13</v>
      </c>
      <c r="G238" s="84" t="s">
        <v>14</v>
      </c>
      <c r="H238" s="84" t="s">
        <v>20</v>
      </c>
      <c r="I238" s="84" t="s">
        <v>17</v>
      </c>
      <c r="J238" s="85">
        <v>1</v>
      </c>
      <c r="K238" s="86">
        <v>0.24769088607063089</v>
      </c>
      <c r="L238" s="86">
        <v>0.1755806228188013</v>
      </c>
      <c r="M238" s="86">
        <v>0.16541449690070648</v>
      </c>
      <c r="N238" s="86">
        <v>0.36865634847459411</v>
      </c>
      <c r="O238" s="86">
        <v>0.32488343368185768</v>
      </c>
      <c r="P238" s="86">
        <v>0.22945996750301834</v>
      </c>
      <c r="Q238" s="86">
        <v>0.29201953602983965</v>
      </c>
      <c r="R238" s="86">
        <v>0.29804294486026295</v>
      </c>
      <c r="S238" s="86">
        <v>0.28251418040999993</v>
      </c>
      <c r="T238" s="86">
        <v>0.28114036434439998</v>
      </c>
      <c r="U238" s="86">
        <v>0.26711316774047361</v>
      </c>
      <c r="V238" s="86">
        <v>0.25496597774199309</v>
      </c>
      <c r="W238" s="86">
        <v>0.26161567742277037</v>
      </c>
      <c r="X238" s="86">
        <v>0.24927815143528001</v>
      </c>
      <c r="Y238" s="86">
        <v>0.24663729607000001</v>
      </c>
      <c r="Z238" s="86">
        <v>0.22689793400493996</v>
      </c>
      <c r="AA238" s="86">
        <v>0.24390545218137996</v>
      </c>
      <c r="AB238" s="86">
        <v>0.23002168158596001</v>
      </c>
      <c r="AC238" s="86">
        <v>0.23977397419118004</v>
      </c>
      <c r="AD238" s="84" t="s">
        <v>557</v>
      </c>
    </row>
    <row r="239" spans="1:30" ht="14.4" x14ac:dyDescent="0.3">
      <c r="A239" s="89" t="s">
        <v>872</v>
      </c>
      <c r="B239" s="89" t="s">
        <v>140</v>
      </c>
      <c r="C239" s="89" t="s">
        <v>54</v>
      </c>
      <c r="D239" s="89" t="s">
        <v>146</v>
      </c>
      <c r="E239" s="89" t="s">
        <v>148</v>
      </c>
      <c r="F239" s="89" t="s">
        <v>13</v>
      </c>
      <c r="G239" s="89" t="s">
        <v>14</v>
      </c>
      <c r="H239" s="89" t="s">
        <v>20</v>
      </c>
      <c r="I239" s="89" t="s">
        <v>18</v>
      </c>
      <c r="J239" s="90">
        <v>298</v>
      </c>
      <c r="K239" s="91">
        <v>1.3921517172585444E-4</v>
      </c>
      <c r="L239" s="91">
        <v>9.8685450018866079E-5</v>
      </c>
      <c r="M239" s="91">
        <v>9.2971558046794662E-5</v>
      </c>
      <c r="N239" s="91">
        <v>2.0720405855418532E-4</v>
      </c>
      <c r="O239" s="91">
        <v>1.826014018053444E-4</v>
      </c>
      <c r="P239" s="91">
        <v>1.2896844646529513E-4</v>
      </c>
      <c r="Q239" s="91">
        <v>1.6413018056750706E-4</v>
      </c>
      <c r="R239" s="91">
        <v>1.6751564988373892E-4</v>
      </c>
      <c r="S239" s="91">
        <v>1.5878767589999997E-4</v>
      </c>
      <c r="T239" s="91">
        <v>1.5801551975600002E-4</v>
      </c>
      <c r="U239" s="91">
        <v>1.5013150506725979E-4</v>
      </c>
      <c r="V239" s="91">
        <v>1.4330415195608061E-4</v>
      </c>
      <c r="W239" s="91">
        <v>1.4704162933230021E-4</v>
      </c>
      <c r="X239" s="91">
        <v>1.4010729748719999E-4</v>
      </c>
      <c r="Y239" s="91">
        <v>1.3862299930000001E-4</v>
      </c>
      <c r="Z239" s="91">
        <v>1.2752845027059998E-4</v>
      </c>
      <c r="AA239" s="91">
        <v>1.3708756082619997E-4</v>
      </c>
      <c r="AB239" s="91">
        <v>1.2928415902040003E-4</v>
      </c>
      <c r="AC239" s="91">
        <v>1.3476545512820004E-4</v>
      </c>
      <c r="AD239" s="89" t="s">
        <v>557</v>
      </c>
    </row>
    <row r="240" spans="1:30" ht="14.4" x14ac:dyDescent="0.3">
      <c r="A240" s="84" t="s">
        <v>872</v>
      </c>
      <c r="B240" s="84" t="s">
        <v>140</v>
      </c>
      <c r="C240" s="84" t="s">
        <v>54</v>
      </c>
      <c r="D240" s="84" t="s">
        <v>149</v>
      </c>
      <c r="E240" s="84" t="s">
        <v>150</v>
      </c>
      <c r="F240" s="84" t="s">
        <v>13</v>
      </c>
      <c r="G240" s="84" t="s">
        <v>14</v>
      </c>
      <c r="H240" s="84" t="s">
        <v>20</v>
      </c>
      <c r="I240" s="84" t="s">
        <v>16</v>
      </c>
      <c r="J240" s="85">
        <v>25</v>
      </c>
      <c r="K240" s="86">
        <v>3.105212548798726E-4</v>
      </c>
      <c r="L240" s="86">
        <v>2.5322564701264457E-4</v>
      </c>
      <c r="M240" s="86">
        <v>2.9919581369498171E-4</v>
      </c>
      <c r="N240" s="86">
        <v>2.6977466521256669E-4</v>
      </c>
      <c r="O240" s="86">
        <v>2.7321630509847351E-4</v>
      </c>
      <c r="P240" s="86">
        <v>2.8439600351862866E-4</v>
      </c>
      <c r="Q240" s="86">
        <v>2.7109277534298698E-4</v>
      </c>
      <c r="R240" s="86">
        <v>2.6355182119904377E-4</v>
      </c>
      <c r="S240" s="86">
        <v>2.3128293782499981E-4</v>
      </c>
      <c r="T240" s="86">
        <v>2.5154106159999977E-4</v>
      </c>
      <c r="U240" s="86">
        <v>2.5863206884750031E-4</v>
      </c>
      <c r="V240" s="86">
        <v>2.6022160429750108E-4</v>
      </c>
      <c r="W240" s="86">
        <v>2.4768728011500022E-4</v>
      </c>
      <c r="X240" s="86">
        <v>2.5431291652500002E-4</v>
      </c>
      <c r="Y240" s="86">
        <v>2.2181437655E-4</v>
      </c>
      <c r="Z240" s="86">
        <v>2.1920592377499998E-4</v>
      </c>
      <c r="AA240" s="86">
        <v>2.3452475929999997E-4</v>
      </c>
      <c r="AB240" s="86">
        <v>2.4020889197499994E-4</v>
      </c>
      <c r="AC240" s="86">
        <v>2.4606252402499995E-4</v>
      </c>
      <c r="AD240" s="84" t="s">
        <v>558</v>
      </c>
    </row>
    <row r="241" spans="1:30" ht="14.4" x14ac:dyDescent="0.3">
      <c r="A241" s="89" t="s">
        <v>872</v>
      </c>
      <c r="B241" s="89" t="s">
        <v>140</v>
      </c>
      <c r="C241" s="89" t="s">
        <v>54</v>
      </c>
      <c r="D241" s="89" t="s">
        <v>149</v>
      </c>
      <c r="E241" s="89" t="s">
        <v>150</v>
      </c>
      <c r="F241" s="89" t="s">
        <v>13</v>
      </c>
      <c r="G241" s="89" t="s">
        <v>14</v>
      </c>
      <c r="H241" s="89" t="s">
        <v>20</v>
      </c>
      <c r="I241" s="89" t="s">
        <v>17</v>
      </c>
      <c r="J241" s="90">
        <v>1</v>
      </c>
      <c r="K241" s="91">
        <v>0.65855347734923375</v>
      </c>
      <c r="L241" s="91">
        <v>0.53704095218441661</v>
      </c>
      <c r="M241" s="91">
        <v>0.63453448168431725</v>
      </c>
      <c r="N241" s="91">
        <v>0.57213810998281145</v>
      </c>
      <c r="O241" s="91">
        <v>0.57943713985284262</v>
      </c>
      <c r="P241" s="91">
        <v>0.60314704426230759</v>
      </c>
      <c r="Q241" s="91">
        <v>0.57493355794740686</v>
      </c>
      <c r="R241" s="91">
        <v>0.55894070239893201</v>
      </c>
      <c r="S241" s="91">
        <v>0.49050485453925957</v>
      </c>
      <c r="T241" s="91">
        <v>0.53346828344127939</v>
      </c>
      <c r="U241" s="91">
        <v>0.54850689161177879</v>
      </c>
      <c r="V241" s="91">
        <v>0.55187797839414043</v>
      </c>
      <c r="W241" s="91">
        <v>0.52529518366789263</v>
      </c>
      <c r="X241" s="91">
        <v>0.53934683336622002</v>
      </c>
      <c r="Y241" s="91">
        <v>0.47042392978724007</v>
      </c>
      <c r="Z241" s="91">
        <v>0.46489192314201994</v>
      </c>
      <c r="AA241" s="91">
        <v>0.49738010952344003</v>
      </c>
      <c r="AB241" s="91">
        <v>0.50943501810057989</v>
      </c>
      <c r="AC241" s="91">
        <v>0.52184940095221999</v>
      </c>
      <c r="AD241" s="89" t="s">
        <v>558</v>
      </c>
    </row>
    <row r="242" spans="1:30" ht="14.4" x14ac:dyDescent="0.3">
      <c r="A242" s="84" t="s">
        <v>872</v>
      </c>
      <c r="B242" s="84" t="s">
        <v>140</v>
      </c>
      <c r="C242" s="84" t="s">
        <v>54</v>
      </c>
      <c r="D242" s="84" t="s">
        <v>149</v>
      </c>
      <c r="E242" s="84" t="s">
        <v>150</v>
      </c>
      <c r="F242" s="84" t="s">
        <v>13</v>
      </c>
      <c r="G242" s="84" t="s">
        <v>14</v>
      </c>
      <c r="H242" s="84" t="s">
        <v>20</v>
      </c>
      <c r="I242" s="84" t="s">
        <v>18</v>
      </c>
      <c r="J242" s="85">
        <v>298</v>
      </c>
      <c r="K242" s="86">
        <v>3.7014133581680816E-4</v>
      </c>
      <c r="L242" s="86">
        <v>3.0184497123907241E-4</v>
      </c>
      <c r="M242" s="86">
        <v>3.5664140992441824E-4</v>
      </c>
      <c r="N242" s="86">
        <v>3.2157140093337947E-4</v>
      </c>
      <c r="O242" s="86">
        <v>3.2567383567738044E-4</v>
      </c>
      <c r="P242" s="86">
        <v>3.3900003619420535E-4</v>
      </c>
      <c r="Q242" s="86">
        <v>3.2314258820884047E-4</v>
      </c>
      <c r="R242" s="86">
        <v>3.141537708692602E-4</v>
      </c>
      <c r="S242" s="86">
        <v>2.7568926188739976E-4</v>
      </c>
      <c r="T242" s="86">
        <v>2.9983694542719974E-4</v>
      </c>
      <c r="U242" s="86">
        <v>3.0828942606622034E-4</v>
      </c>
      <c r="V242" s="86">
        <v>3.1018415232262128E-4</v>
      </c>
      <c r="W242" s="86">
        <v>2.9524323789708028E-4</v>
      </c>
      <c r="X242" s="86">
        <v>3.031409964978E-4</v>
      </c>
      <c r="Y242" s="86">
        <v>2.6440273684760003E-4</v>
      </c>
      <c r="Z242" s="86">
        <v>2.6129346113980002E-4</v>
      </c>
      <c r="AA242" s="86">
        <v>2.7955351308560003E-4</v>
      </c>
      <c r="AB242" s="86">
        <v>2.8632899923419997E-4</v>
      </c>
      <c r="AC242" s="86">
        <v>2.933065286378E-4</v>
      </c>
      <c r="AD242" s="84" t="s">
        <v>558</v>
      </c>
    </row>
    <row r="243" spans="1:30" ht="14.4" x14ac:dyDescent="0.3">
      <c r="A243" s="89" t="s">
        <v>872</v>
      </c>
      <c r="B243" s="89" t="s">
        <v>140</v>
      </c>
      <c r="C243" s="89" t="s">
        <v>54</v>
      </c>
      <c r="D243" s="89" t="s">
        <v>149</v>
      </c>
      <c r="E243" s="89" t="s">
        <v>151</v>
      </c>
      <c r="F243" s="89" t="s">
        <v>13</v>
      </c>
      <c r="G243" s="89" t="s">
        <v>14</v>
      </c>
      <c r="H243" s="89" t="s">
        <v>20</v>
      </c>
      <c r="I243" s="89" t="s">
        <v>16</v>
      </c>
      <c r="J243" s="90">
        <v>25</v>
      </c>
      <c r="K243" s="91">
        <v>2.6562694856995499E-4</v>
      </c>
      <c r="L243" s="91">
        <v>2.5212579211768028E-4</v>
      </c>
      <c r="M243" s="91">
        <v>2.8418821501543102E-4</v>
      </c>
      <c r="N243" s="91">
        <v>2.4574287893758219E-4</v>
      </c>
      <c r="O243" s="91">
        <v>2.4042358012857083E-4</v>
      </c>
      <c r="P243" s="91">
        <v>2.2232155991153097E-4</v>
      </c>
      <c r="Q243" s="91">
        <v>2.5605993940047125E-4</v>
      </c>
      <c r="R243" s="91">
        <v>2.5228794191170078E-4</v>
      </c>
      <c r="S243" s="91">
        <v>2.4480353249999975E-4</v>
      </c>
      <c r="T243" s="91">
        <v>2.3332470762499986E-4</v>
      </c>
      <c r="U243" s="91">
        <v>2.3506414325249968E-4</v>
      </c>
      <c r="V243" s="91">
        <v>2.3787895580250085E-4</v>
      </c>
      <c r="W243" s="91">
        <v>2.2019842844750028E-4</v>
      </c>
      <c r="X243" s="91">
        <v>2.2571969592499998E-4</v>
      </c>
      <c r="Y243" s="91">
        <v>1.7709738569999999E-4</v>
      </c>
      <c r="Z243" s="91">
        <v>1.7598367804999999E-4</v>
      </c>
      <c r="AA243" s="91">
        <v>1.8998020719999999E-4</v>
      </c>
      <c r="AB243" s="91">
        <v>2.0184708602499998E-4</v>
      </c>
      <c r="AC243" s="91">
        <v>2.0541043477500002E-4</v>
      </c>
      <c r="AD243" s="89" t="s">
        <v>559</v>
      </c>
    </row>
    <row r="244" spans="1:30" ht="14.4" x14ac:dyDescent="0.3">
      <c r="A244" s="84" t="s">
        <v>872</v>
      </c>
      <c r="B244" s="84" t="s">
        <v>140</v>
      </c>
      <c r="C244" s="84" t="s">
        <v>54</v>
      </c>
      <c r="D244" s="84" t="s">
        <v>149</v>
      </c>
      <c r="E244" s="84" t="s">
        <v>151</v>
      </c>
      <c r="F244" s="84" t="s">
        <v>13</v>
      </c>
      <c r="G244" s="84" t="s">
        <v>14</v>
      </c>
      <c r="H244" s="84" t="s">
        <v>20</v>
      </c>
      <c r="I244" s="84" t="s">
        <v>17</v>
      </c>
      <c r="J244" s="85">
        <v>1</v>
      </c>
      <c r="K244" s="86">
        <v>0.56334163252716052</v>
      </c>
      <c r="L244" s="86">
        <v>0.53470837992317644</v>
      </c>
      <c r="M244" s="86">
        <v>0.6027063664047263</v>
      </c>
      <c r="N244" s="86">
        <v>0.52117149765082427</v>
      </c>
      <c r="O244" s="86">
        <v>0.50989032873667306</v>
      </c>
      <c r="P244" s="86">
        <v>0.47149956426037487</v>
      </c>
      <c r="Q244" s="86">
        <v>0.54305191948051956</v>
      </c>
      <c r="R244" s="86">
        <v>0.53505226720633492</v>
      </c>
      <c r="S244" s="86">
        <v>0.5191793317259995</v>
      </c>
      <c r="T244" s="86">
        <v>0.49483503993109962</v>
      </c>
      <c r="U244" s="86">
        <v>0.49852403500990128</v>
      </c>
      <c r="V244" s="86">
        <v>0.50449368946594386</v>
      </c>
      <c r="W244" s="86">
        <v>0.46699682705145862</v>
      </c>
      <c r="X244" s="86">
        <v>0.47870633111773997</v>
      </c>
      <c r="Y244" s="86">
        <v>0.37558813559255994</v>
      </c>
      <c r="Z244" s="86">
        <v>0.37322618440844002</v>
      </c>
      <c r="AA244" s="86">
        <v>0.40291002342976001</v>
      </c>
      <c r="AB244" s="86">
        <v>0.42807730004181999</v>
      </c>
      <c r="AC244" s="86">
        <v>0.43563445007082002</v>
      </c>
      <c r="AD244" s="84" t="s">
        <v>559</v>
      </c>
    </row>
    <row r="245" spans="1:30" ht="14.4" x14ac:dyDescent="0.3">
      <c r="A245" s="89" t="s">
        <v>872</v>
      </c>
      <c r="B245" s="89" t="s">
        <v>140</v>
      </c>
      <c r="C245" s="89" t="s">
        <v>54</v>
      </c>
      <c r="D245" s="89" t="s">
        <v>149</v>
      </c>
      <c r="E245" s="89" t="s">
        <v>151</v>
      </c>
      <c r="F245" s="89" t="s">
        <v>13</v>
      </c>
      <c r="G245" s="89" t="s">
        <v>14</v>
      </c>
      <c r="H245" s="89" t="s">
        <v>20</v>
      </c>
      <c r="I245" s="89" t="s">
        <v>18</v>
      </c>
      <c r="J245" s="90">
        <v>298</v>
      </c>
      <c r="K245" s="91">
        <v>3.166273226953863E-4</v>
      </c>
      <c r="L245" s="91">
        <v>3.0053394420427495E-4</v>
      </c>
      <c r="M245" s="91">
        <v>3.3875235229839391E-4</v>
      </c>
      <c r="N245" s="91">
        <v>2.929255116935979E-4</v>
      </c>
      <c r="O245" s="91">
        <v>2.8658490751325643E-4</v>
      </c>
      <c r="P245" s="91">
        <v>2.6500729941454491E-4</v>
      </c>
      <c r="Q245" s="91">
        <v>3.0522344776536176E-4</v>
      </c>
      <c r="R245" s="91">
        <v>3.0072722675874734E-4</v>
      </c>
      <c r="S245" s="91">
        <v>2.9180581073999973E-4</v>
      </c>
      <c r="T245" s="91">
        <v>2.7812305148899977E-4</v>
      </c>
      <c r="U245" s="91">
        <v>2.8019645875697959E-4</v>
      </c>
      <c r="V245" s="91">
        <v>2.8355171531658103E-4</v>
      </c>
      <c r="W245" s="91">
        <v>2.6247652670942031E-4</v>
      </c>
      <c r="X245" s="91">
        <v>2.6905787754259996E-4</v>
      </c>
      <c r="Y245" s="91">
        <v>2.1110008375439999E-4</v>
      </c>
      <c r="Z245" s="91">
        <v>2.097725442356E-4</v>
      </c>
      <c r="AA245" s="91">
        <v>2.264564069824E-4</v>
      </c>
      <c r="AB245" s="91">
        <v>2.4060172654179998E-4</v>
      </c>
      <c r="AC245" s="91">
        <v>2.4484923825180002E-4</v>
      </c>
      <c r="AD245" s="89" t="s">
        <v>559</v>
      </c>
    </row>
    <row r="246" spans="1:30" ht="14.4" x14ac:dyDescent="0.3">
      <c r="A246" s="84" t="s">
        <v>872</v>
      </c>
      <c r="B246" s="84" t="s">
        <v>140</v>
      </c>
      <c r="C246" s="84" t="s">
        <v>54</v>
      </c>
      <c r="D246" s="84" t="s">
        <v>152</v>
      </c>
      <c r="E246" s="84" t="s">
        <v>153</v>
      </c>
      <c r="F246" s="84" t="s">
        <v>13</v>
      </c>
      <c r="G246" s="84" t="s">
        <v>14</v>
      </c>
      <c r="H246" s="84" t="s">
        <v>20</v>
      </c>
      <c r="I246" s="84" t="s">
        <v>16</v>
      </c>
      <c r="J246" s="85">
        <v>25</v>
      </c>
      <c r="K246" s="86">
        <v>1.21708842991139E-5</v>
      </c>
      <c r="L246" s="86">
        <v>8.3995722303797284E-5</v>
      </c>
      <c r="M246" s="86">
        <v>9.3502836709268833E-5</v>
      </c>
      <c r="N246" s="86">
        <v>3.3762246365141537E-4</v>
      </c>
      <c r="O246" s="86">
        <v>2.8492300894670142E-4</v>
      </c>
      <c r="P246" s="86">
        <v>2.7445358932819992E-4</v>
      </c>
      <c r="Q246" s="86">
        <v>2.4866403144406215E-4</v>
      </c>
      <c r="R246" s="86">
        <v>2.3597475101153387E-4</v>
      </c>
      <c r="S246" s="86">
        <v>2.1991381499999991E-4</v>
      </c>
      <c r="T246" s="86">
        <v>2.1012244744999991E-4</v>
      </c>
      <c r="U246" s="86">
        <v>2.0444229148499962E-4</v>
      </c>
      <c r="V246" s="86">
        <v>2.0776101395000084E-4</v>
      </c>
      <c r="W246" s="86">
        <v>2.1952036628750023E-4</v>
      </c>
      <c r="X246" s="86">
        <v>2.2301805397499999E-4</v>
      </c>
      <c r="Y246" s="86">
        <v>2.1803499074999998E-4</v>
      </c>
      <c r="Z246" s="86">
        <v>2.2337511155000005E-4</v>
      </c>
      <c r="AA246" s="86">
        <v>2.2772961042499999E-4</v>
      </c>
      <c r="AB246" s="86">
        <v>3.7013575552500004E-4</v>
      </c>
      <c r="AC246" s="86">
        <v>3.8010357834999996E-4</v>
      </c>
      <c r="AD246" s="84" t="s">
        <v>560</v>
      </c>
    </row>
    <row r="247" spans="1:30" ht="14.4" x14ac:dyDescent="0.3">
      <c r="A247" s="89" t="s">
        <v>872</v>
      </c>
      <c r="B247" s="89" t="s">
        <v>140</v>
      </c>
      <c r="C247" s="89" t="s">
        <v>54</v>
      </c>
      <c r="D247" s="89" t="s">
        <v>152</v>
      </c>
      <c r="E247" s="89" t="s">
        <v>153</v>
      </c>
      <c r="F247" s="89" t="s">
        <v>13</v>
      </c>
      <c r="G247" s="89" t="s">
        <v>14</v>
      </c>
      <c r="H247" s="89" t="s">
        <v>20</v>
      </c>
      <c r="I247" s="89" t="s">
        <v>17</v>
      </c>
      <c r="J247" s="90">
        <v>1</v>
      </c>
      <c r="K247" s="91">
        <v>2.5812011421560761E-2</v>
      </c>
      <c r="L247" s="91">
        <v>0.17813812786189329</v>
      </c>
      <c r="M247" s="91">
        <v>0.19830081609301736</v>
      </c>
      <c r="N247" s="91">
        <v>0.71602972091192163</v>
      </c>
      <c r="O247" s="91">
        <v>0.60426471737416432</v>
      </c>
      <c r="P247" s="91">
        <v>0.58206117224724641</v>
      </c>
      <c r="Q247" s="91">
        <v>0.52736667788656699</v>
      </c>
      <c r="R247" s="91">
        <v>0.50045525194526108</v>
      </c>
      <c r="S247" s="91">
        <v>0.46639321885199969</v>
      </c>
      <c r="T247" s="91">
        <v>0.44562768655195983</v>
      </c>
      <c r="U247" s="91">
        <v>0.4335812117813872</v>
      </c>
      <c r="V247" s="91">
        <v>0.44061955838516181</v>
      </c>
      <c r="W247" s="91">
        <v>0.46555879282253043</v>
      </c>
      <c r="X247" s="91">
        <v>0.47297668887018002</v>
      </c>
      <c r="Y247" s="91">
        <v>0.46240860838259989</v>
      </c>
      <c r="Z247" s="91">
        <v>0.47373393657524004</v>
      </c>
      <c r="AA247" s="91">
        <v>0.48296895778933996</v>
      </c>
      <c r="AB247" s="91">
        <v>0.7849839103174201</v>
      </c>
      <c r="AC247" s="91">
        <v>0.80612366896467991</v>
      </c>
      <c r="AD247" s="89" t="s">
        <v>560</v>
      </c>
    </row>
    <row r="248" spans="1:30" ht="14.4" x14ac:dyDescent="0.3">
      <c r="A248" s="84" t="s">
        <v>872</v>
      </c>
      <c r="B248" s="84" t="s">
        <v>140</v>
      </c>
      <c r="C248" s="84" t="s">
        <v>54</v>
      </c>
      <c r="D248" s="84" t="s">
        <v>152</v>
      </c>
      <c r="E248" s="84" t="s">
        <v>153</v>
      </c>
      <c r="F248" s="84" t="s">
        <v>13</v>
      </c>
      <c r="G248" s="84" t="s">
        <v>14</v>
      </c>
      <c r="H248" s="84" t="s">
        <v>20</v>
      </c>
      <c r="I248" s="84" t="s">
        <v>18</v>
      </c>
      <c r="J248" s="85">
        <v>298</v>
      </c>
      <c r="K248" s="86">
        <v>1.4507694084543768E-5</v>
      </c>
      <c r="L248" s="86">
        <v>1.0012290098612638E-4</v>
      </c>
      <c r="M248" s="86">
        <v>1.1145538135744848E-4</v>
      </c>
      <c r="N248" s="86">
        <v>4.0244597667248716E-4</v>
      </c>
      <c r="O248" s="86">
        <v>3.3962822666446809E-4</v>
      </c>
      <c r="P248" s="86">
        <v>3.2714867847921436E-4</v>
      </c>
      <c r="Q248" s="86">
        <v>2.9640752548132213E-4</v>
      </c>
      <c r="R248" s="86">
        <v>2.812819032057484E-4</v>
      </c>
      <c r="S248" s="86">
        <v>2.6213726747999986E-4</v>
      </c>
      <c r="T248" s="86">
        <v>2.5046595736039989E-4</v>
      </c>
      <c r="U248" s="86">
        <v>2.4369521145011956E-4</v>
      </c>
      <c r="V248" s="86">
        <v>2.47651128628401E-4</v>
      </c>
      <c r="W248" s="86">
        <v>2.6166827661470028E-4</v>
      </c>
      <c r="X248" s="86">
        <v>2.6583752033819999E-4</v>
      </c>
      <c r="Y248" s="86">
        <v>2.5989770897399999E-4</v>
      </c>
      <c r="Z248" s="86">
        <v>2.6626313296760007E-4</v>
      </c>
      <c r="AA248" s="86">
        <v>2.7145369562659995E-4</v>
      </c>
      <c r="AB248" s="86">
        <v>4.4120182058580005E-4</v>
      </c>
      <c r="AC248" s="86">
        <v>4.5308346539320006E-4</v>
      </c>
      <c r="AD248" s="84" t="s">
        <v>560</v>
      </c>
    </row>
    <row r="249" spans="1:30" ht="14.4" x14ac:dyDescent="0.3">
      <c r="A249" s="89" t="s">
        <v>872</v>
      </c>
      <c r="B249" s="89" t="s">
        <v>140</v>
      </c>
      <c r="C249" s="89" t="s">
        <v>54</v>
      </c>
      <c r="D249" s="89" t="s">
        <v>152</v>
      </c>
      <c r="E249" s="89" t="s">
        <v>154</v>
      </c>
      <c r="F249" s="89" t="s">
        <v>13</v>
      </c>
      <c r="G249" s="89" t="s">
        <v>14</v>
      </c>
      <c r="H249" s="89" t="s">
        <v>20</v>
      </c>
      <c r="I249" s="89" t="s">
        <v>16</v>
      </c>
      <c r="J249" s="90">
        <v>25</v>
      </c>
      <c r="K249" s="91">
        <v>8.8232911570088675E-4</v>
      </c>
      <c r="L249" s="91">
        <v>8.4482927769620648E-4</v>
      </c>
      <c r="M249" s="91">
        <v>1.075097163290727E-3</v>
      </c>
      <c r="N249" s="91">
        <v>7.496775363485884E-4</v>
      </c>
      <c r="O249" s="91">
        <v>7.8737699105330464E-4</v>
      </c>
      <c r="P249" s="91">
        <v>8.0747141067180205E-4</v>
      </c>
      <c r="Q249" s="91">
        <v>9.1256469596960252E-4</v>
      </c>
      <c r="R249" s="91">
        <v>9.0641336214378621E-4</v>
      </c>
      <c r="S249" s="91">
        <v>8.6942189999999813E-4</v>
      </c>
      <c r="T249" s="91">
        <v>8.3839798902499922E-4</v>
      </c>
      <c r="U249" s="91">
        <v>8.468979485599992E-4</v>
      </c>
      <c r="V249" s="91">
        <v>8.5246023944250422E-4</v>
      </c>
      <c r="W249" s="91">
        <v>8.5209744561750146E-4</v>
      </c>
      <c r="X249" s="91">
        <v>8.736455646999998E-4</v>
      </c>
      <c r="Y249" s="91">
        <v>8.6839235500000016E-4</v>
      </c>
      <c r="Z249" s="91">
        <v>8.6881463317499993E-4</v>
      </c>
      <c r="AA249" s="91">
        <v>8.836791936250001E-4</v>
      </c>
      <c r="AB249" s="91">
        <v>7.4754929085000014E-4</v>
      </c>
      <c r="AC249" s="91">
        <v>7.4239020085000004E-4</v>
      </c>
      <c r="AD249" s="89" t="s">
        <v>561</v>
      </c>
    </row>
    <row r="250" spans="1:30" ht="14.4" x14ac:dyDescent="0.3">
      <c r="A250" s="84" t="s">
        <v>872</v>
      </c>
      <c r="B250" s="84" t="s">
        <v>140</v>
      </c>
      <c r="C250" s="84" t="s">
        <v>54</v>
      </c>
      <c r="D250" s="84" t="s">
        <v>152</v>
      </c>
      <c r="E250" s="84" t="s">
        <v>154</v>
      </c>
      <c r="F250" s="84" t="s">
        <v>13</v>
      </c>
      <c r="G250" s="84" t="s">
        <v>14</v>
      </c>
      <c r="H250" s="84" t="s">
        <v>20</v>
      </c>
      <c r="I250" s="84" t="s">
        <v>17</v>
      </c>
      <c r="J250" s="85">
        <v>1</v>
      </c>
      <c r="K250" s="86">
        <v>1.8712435885784404</v>
      </c>
      <c r="L250" s="86">
        <v>1.7917139321381146</v>
      </c>
      <c r="M250" s="86">
        <v>2.2800660639069736</v>
      </c>
      <c r="N250" s="86">
        <v>1.5899161190880862</v>
      </c>
      <c r="O250" s="86">
        <v>1.6698691226258486</v>
      </c>
      <c r="P250" s="86">
        <v>1.7124853677527581</v>
      </c>
      <c r="Q250" s="86">
        <v>1.9353672072123334</v>
      </c>
      <c r="R250" s="86">
        <v>1.9223214584345418</v>
      </c>
      <c r="S250" s="86">
        <v>1.8438699655199959</v>
      </c>
      <c r="T250" s="86">
        <v>1.7780744551242185</v>
      </c>
      <c r="U250" s="86">
        <v>1.7961011693060462</v>
      </c>
      <c r="V250" s="86">
        <v>1.8078976758096628</v>
      </c>
      <c r="W250" s="86">
        <v>1.8071282626655969</v>
      </c>
      <c r="X250" s="86">
        <v>1.8528275136157595</v>
      </c>
      <c r="Y250" s="86">
        <v>1.8416865064840002</v>
      </c>
      <c r="Z250" s="86">
        <v>1.84258207403754</v>
      </c>
      <c r="AA250" s="86">
        <v>1.8741068338399001</v>
      </c>
      <c r="AB250" s="86">
        <v>1.5854025360346804</v>
      </c>
      <c r="AC250" s="86">
        <v>1.5744611379626803</v>
      </c>
      <c r="AD250" s="84" t="s">
        <v>561</v>
      </c>
    </row>
    <row r="251" spans="1:30" ht="14.4" x14ac:dyDescent="0.3">
      <c r="A251" s="89" t="s">
        <v>872</v>
      </c>
      <c r="B251" s="89" t="s">
        <v>140</v>
      </c>
      <c r="C251" s="89" t="s">
        <v>54</v>
      </c>
      <c r="D251" s="89" t="s">
        <v>152</v>
      </c>
      <c r="E251" s="89" t="s">
        <v>154</v>
      </c>
      <c r="F251" s="89" t="s">
        <v>13</v>
      </c>
      <c r="G251" s="89" t="s">
        <v>14</v>
      </c>
      <c r="H251" s="89" t="s">
        <v>20</v>
      </c>
      <c r="I251" s="89" t="s">
        <v>18</v>
      </c>
      <c r="J251" s="90">
        <v>298</v>
      </c>
      <c r="K251" s="91">
        <v>1.0517363059154572E-3</v>
      </c>
      <c r="L251" s="91">
        <v>1.007036499013878E-3</v>
      </c>
      <c r="M251" s="91">
        <v>1.2815158186425463E-3</v>
      </c>
      <c r="N251" s="91">
        <v>8.9361562332751726E-4</v>
      </c>
      <c r="O251" s="91">
        <v>9.385533733355392E-4</v>
      </c>
      <c r="P251" s="91">
        <v>9.6250592152078806E-4</v>
      </c>
      <c r="Q251" s="91">
        <v>1.0877771175957663E-3</v>
      </c>
      <c r="R251" s="91">
        <v>1.0804447276753931E-3</v>
      </c>
      <c r="S251" s="91">
        <v>1.0363509047999976E-3</v>
      </c>
      <c r="T251" s="91">
        <v>9.9937040291779924E-4</v>
      </c>
      <c r="U251" s="91">
        <v>1.0095023546835191E-3</v>
      </c>
      <c r="V251" s="91">
        <v>1.016132605415465E-3</v>
      </c>
      <c r="W251" s="91">
        <v>1.0157001551760617E-3</v>
      </c>
      <c r="X251" s="91">
        <v>1.0413855131223997E-3</v>
      </c>
      <c r="Y251" s="91">
        <v>1.0351236871600001E-3</v>
      </c>
      <c r="Z251" s="91">
        <v>1.0356270427446001E-3</v>
      </c>
      <c r="AA251" s="91">
        <v>1.0533455988010003E-3</v>
      </c>
      <c r="AB251" s="91">
        <v>8.9107875469320019E-4</v>
      </c>
      <c r="AC251" s="91">
        <v>8.8492911941320015E-4</v>
      </c>
      <c r="AD251" s="89" t="s">
        <v>561</v>
      </c>
    </row>
    <row r="252" spans="1:30" ht="14.4" x14ac:dyDescent="0.3">
      <c r="A252" s="84" t="s">
        <v>872</v>
      </c>
      <c r="B252" s="84" t="s">
        <v>140</v>
      </c>
      <c r="C252" s="84" t="s">
        <v>54</v>
      </c>
      <c r="D252" s="84" t="s">
        <v>155</v>
      </c>
      <c r="E252" s="84" t="s">
        <v>12</v>
      </c>
      <c r="F252" s="84" t="s">
        <v>13</v>
      </c>
      <c r="G252" s="84" t="s">
        <v>14</v>
      </c>
      <c r="H252" s="84" t="s">
        <v>20</v>
      </c>
      <c r="I252" s="84" t="s">
        <v>16</v>
      </c>
      <c r="J252" s="85">
        <v>25</v>
      </c>
      <c r="K252" s="86">
        <v>6.529291416592089E-4</v>
      </c>
      <c r="L252" s="86">
        <v>6.6872362012255788E-4</v>
      </c>
      <c r="M252" s="86">
        <v>7.7890800109252931E-4</v>
      </c>
      <c r="N252" s="86">
        <v>6.9510582782886059E-4</v>
      </c>
      <c r="O252" s="86">
        <v>6.7570232473794674E-4</v>
      </c>
      <c r="P252" s="86">
        <v>6.7363522892777085E-4</v>
      </c>
      <c r="Q252" s="86">
        <v>7.1455667618421505E-4</v>
      </c>
      <c r="R252" s="86">
        <v>7.0122987138301755E-4</v>
      </c>
      <c r="S252" s="86">
        <v>6.8111358807500049E-4</v>
      </c>
      <c r="T252" s="86">
        <v>6.8116996135000017E-4</v>
      </c>
      <c r="U252" s="86">
        <v>7.0973407937749834E-4</v>
      </c>
      <c r="V252" s="86">
        <v>7.2877819935750394E-4</v>
      </c>
      <c r="W252" s="86">
        <v>7.2562368204500045E-4</v>
      </c>
      <c r="X252" s="86">
        <v>7.3443396232500001E-4</v>
      </c>
      <c r="Y252" s="86">
        <v>6.8774397767500019E-4</v>
      </c>
      <c r="Z252" s="86">
        <v>6.8922330817499983E-4</v>
      </c>
      <c r="AA252" s="86">
        <v>7.0572722604999997E-4</v>
      </c>
      <c r="AB252" s="86">
        <v>7.0977164964999991E-4</v>
      </c>
      <c r="AC252" s="86">
        <v>7.0715194095000004E-4</v>
      </c>
      <c r="AD252" s="84" t="s">
        <v>562</v>
      </c>
    </row>
    <row r="253" spans="1:30" ht="14.4" x14ac:dyDescent="0.3">
      <c r="A253" s="89" t="s">
        <v>872</v>
      </c>
      <c r="B253" s="89" t="s">
        <v>140</v>
      </c>
      <c r="C253" s="89" t="s">
        <v>54</v>
      </c>
      <c r="D253" s="89" t="s">
        <v>155</v>
      </c>
      <c r="E253" s="89" t="s">
        <v>12</v>
      </c>
      <c r="F253" s="89" t="s">
        <v>13</v>
      </c>
      <c r="G253" s="89" t="s">
        <v>14</v>
      </c>
      <c r="H253" s="89" t="s">
        <v>20</v>
      </c>
      <c r="I253" s="89" t="s">
        <v>17</v>
      </c>
      <c r="J253" s="90">
        <v>1</v>
      </c>
      <c r="K253" s="91">
        <v>1.3847321236308501</v>
      </c>
      <c r="L253" s="91">
        <v>1.4182290535559205</v>
      </c>
      <c r="M253" s="91">
        <v>1.6519080887170361</v>
      </c>
      <c r="N253" s="91">
        <v>1.4741804396594478</v>
      </c>
      <c r="O253" s="91">
        <v>1.4330294903042375</v>
      </c>
      <c r="P253" s="91">
        <v>1.4286455935100166</v>
      </c>
      <c r="Q253" s="91">
        <v>1.5154317988514834</v>
      </c>
      <c r="R253" s="91">
        <v>1.4871683112291034</v>
      </c>
      <c r="S253" s="91">
        <v>1.4445056975894612</v>
      </c>
      <c r="T253" s="91">
        <v>1.4446252540310807</v>
      </c>
      <c r="U253" s="91">
        <v>1.5052040355437986</v>
      </c>
      <c r="V253" s="91">
        <v>1.5455928051973944</v>
      </c>
      <c r="W253" s="91">
        <v>1.5389027048810371</v>
      </c>
      <c r="X253" s="91">
        <v>1.5575875472988601</v>
      </c>
      <c r="Y253" s="91">
        <v>1.4585674278531404</v>
      </c>
      <c r="Z253" s="91">
        <v>1.4617047919775394</v>
      </c>
      <c r="AA253" s="91">
        <v>1.49670630100684</v>
      </c>
      <c r="AB253" s="91">
        <v>1.5052837145777198</v>
      </c>
      <c r="AC253" s="91">
        <v>1.4997278363667601</v>
      </c>
      <c r="AD253" s="89" t="s">
        <v>562</v>
      </c>
    </row>
    <row r="254" spans="1:30" ht="14.4" x14ac:dyDescent="0.3">
      <c r="A254" s="84" t="s">
        <v>872</v>
      </c>
      <c r="B254" s="84" t="s">
        <v>140</v>
      </c>
      <c r="C254" s="84" t="s">
        <v>54</v>
      </c>
      <c r="D254" s="84" t="s">
        <v>155</v>
      </c>
      <c r="E254" s="84" t="s">
        <v>12</v>
      </c>
      <c r="F254" s="84" t="s">
        <v>13</v>
      </c>
      <c r="G254" s="84" t="s">
        <v>14</v>
      </c>
      <c r="H254" s="84" t="s">
        <v>20</v>
      </c>
      <c r="I254" s="84" t="s">
        <v>18</v>
      </c>
      <c r="J254" s="85">
        <v>298</v>
      </c>
      <c r="K254" s="86">
        <v>7.7829153685777695E-4</v>
      </c>
      <c r="L254" s="86">
        <v>7.9711855518608892E-4</v>
      </c>
      <c r="M254" s="86">
        <v>9.2845833730229488E-4</v>
      </c>
      <c r="N254" s="86">
        <v>8.2856614677200187E-4</v>
      </c>
      <c r="O254" s="86">
        <v>8.0543717108763244E-4</v>
      </c>
      <c r="P254" s="86">
        <v>8.0297319288190284E-4</v>
      </c>
      <c r="Q254" s="86">
        <v>8.517515580115843E-4</v>
      </c>
      <c r="R254" s="86">
        <v>8.3586600668855693E-4</v>
      </c>
      <c r="S254" s="86">
        <v>8.1188739698540068E-4</v>
      </c>
      <c r="T254" s="86">
        <v>8.1195459392920024E-4</v>
      </c>
      <c r="U254" s="86">
        <v>8.4600302261797814E-4</v>
      </c>
      <c r="V254" s="86">
        <v>8.6870361363414466E-4</v>
      </c>
      <c r="W254" s="86">
        <v>8.6494342899764065E-4</v>
      </c>
      <c r="X254" s="86">
        <v>8.7544528309140013E-4</v>
      </c>
      <c r="Y254" s="86">
        <v>8.1979082138860019E-4</v>
      </c>
      <c r="Z254" s="86">
        <v>8.2155418334459987E-4</v>
      </c>
      <c r="AA254" s="86">
        <v>8.4122685345160012E-4</v>
      </c>
      <c r="AB254" s="86">
        <v>8.4604780638279989E-4</v>
      </c>
      <c r="AC254" s="86">
        <v>8.429251136124001E-4</v>
      </c>
      <c r="AD254" s="84" t="s">
        <v>562</v>
      </c>
    </row>
    <row r="255" spans="1:30" ht="14.4" x14ac:dyDescent="0.3">
      <c r="A255" s="89" t="s">
        <v>872</v>
      </c>
      <c r="B255" s="89" t="s">
        <v>140</v>
      </c>
      <c r="C255" s="89" t="s">
        <v>54</v>
      </c>
      <c r="D255" s="89" t="s">
        <v>156</v>
      </c>
      <c r="E255" s="89" t="s">
        <v>12</v>
      </c>
      <c r="F255" s="89" t="s">
        <v>13</v>
      </c>
      <c r="G255" s="89" t="s">
        <v>14</v>
      </c>
      <c r="H255" s="89" t="s">
        <v>20</v>
      </c>
      <c r="I255" s="89" t="s">
        <v>16</v>
      </c>
      <c r="J255" s="90">
        <v>25</v>
      </c>
      <c r="K255" s="91">
        <v>2.986000000000007E-4</v>
      </c>
      <c r="L255" s="91">
        <v>3.137750000000016E-4</v>
      </c>
      <c r="M255" s="91">
        <v>3.6622499999999851E-4</v>
      </c>
      <c r="N255" s="91">
        <v>3.2580000000000055E-4</v>
      </c>
      <c r="O255" s="91">
        <v>3.1815000000000169E-4</v>
      </c>
      <c r="P255" s="91">
        <v>3.214249999999998E-4</v>
      </c>
      <c r="Q255" s="91">
        <v>3.5119956045079657E-4</v>
      </c>
      <c r="R255" s="91">
        <v>3.5305408667261358E-4</v>
      </c>
      <c r="S255" s="91">
        <v>3.438396766499993E-4</v>
      </c>
      <c r="T255" s="91">
        <v>3.3182989939999991E-4</v>
      </c>
      <c r="U255" s="91">
        <v>3.4240368277999852E-4</v>
      </c>
      <c r="V255" s="91">
        <v>3.4674194529750024E-4</v>
      </c>
      <c r="W255" s="91">
        <v>3.4404270116750163E-4</v>
      </c>
      <c r="X255" s="91">
        <v>3.50803166E-4</v>
      </c>
      <c r="Y255" s="91">
        <v>3.3573020450000001E-4</v>
      </c>
      <c r="Z255" s="91">
        <v>3.3744723285000007E-4</v>
      </c>
      <c r="AA255" s="91">
        <v>3.4329766677499996E-4</v>
      </c>
      <c r="AB255" s="91">
        <v>3.3615198512499994E-4</v>
      </c>
      <c r="AC255" s="91">
        <v>3.3073716272499998E-4</v>
      </c>
      <c r="AD255" s="89" t="s">
        <v>563</v>
      </c>
    </row>
    <row r="256" spans="1:30" ht="14.4" x14ac:dyDescent="0.3">
      <c r="A256" s="84" t="s">
        <v>872</v>
      </c>
      <c r="B256" s="84" t="s">
        <v>140</v>
      </c>
      <c r="C256" s="84" t="s">
        <v>54</v>
      </c>
      <c r="D256" s="84" t="s">
        <v>156</v>
      </c>
      <c r="E256" s="84" t="s">
        <v>12</v>
      </c>
      <c r="F256" s="84" t="s">
        <v>13</v>
      </c>
      <c r="G256" s="84" t="s">
        <v>14</v>
      </c>
      <c r="H256" s="84" t="s">
        <v>20</v>
      </c>
      <c r="I256" s="84" t="s">
        <v>17</v>
      </c>
      <c r="J256" s="85">
        <v>1</v>
      </c>
      <c r="K256" s="86">
        <v>0.63327088000000142</v>
      </c>
      <c r="L256" s="86">
        <v>0.66545402000000353</v>
      </c>
      <c r="M256" s="86">
        <v>0.77668997999999689</v>
      </c>
      <c r="N256" s="86">
        <v>0.69095664000000112</v>
      </c>
      <c r="O256" s="86">
        <v>0.6747325200000035</v>
      </c>
      <c r="P256" s="86">
        <v>0.68167813999999971</v>
      </c>
      <c r="Q256" s="86">
        <v>0.74482402780404933</v>
      </c>
      <c r="R256" s="86">
        <v>0.74875710701527864</v>
      </c>
      <c r="S256" s="86">
        <v>0.72921518623931858</v>
      </c>
      <c r="T256" s="86">
        <v>0.7037448506475199</v>
      </c>
      <c r="U256" s="86">
        <v>0.7261697304398208</v>
      </c>
      <c r="V256" s="86">
        <v>0.7353703175869386</v>
      </c>
      <c r="W256" s="86">
        <v>0.72964576063603748</v>
      </c>
      <c r="X256" s="86">
        <v>0.74398335445280006</v>
      </c>
      <c r="Y256" s="86">
        <v>0.71201661770360003</v>
      </c>
      <c r="Z256" s="86">
        <v>0.71565809142828019</v>
      </c>
      <c r="AA256" s="86">
        <v>0.72806569169641988</v>
      </c>
      <c r="AB256" s="86">
        <v>0.71291113005309981</v>
      </c>
      <c r="AC256" s="86">
        <v>0.70142737470717997</v>
      </c>
      <c r="AD256" s="84" t="s">
        <v>563</v>
      </c>
    </row>
    <row r="257" spans="1:30" ht="14.4" x14ac:dyDescent="0.3">
      <c r="A257" s="89" t="s">
        <v>872</v>
      </c>
      <c r="B257" s="89" t="s">
        <v>140</v>
      </c>
      <c r="C257" s="89" t="s">
        <v>54</v>
      </c>
      <c r="D257" s="89" t="s">
        <v>156</v>
      </c>
      <c r="E257" s="89" t="s">
        <v>12</v>
      </c>
      <c r="F257" s="89" t="s">
        <v>13</v>
      </c>
      <c r="G257" s="89" t="s">
        <v>14</v>
      </c>
      <c r="H257" s="89" t="s">
        <v>20</v>
      </c>
      <c r="I257" s="89" t="s">
        <v>18</v>
      </c>
      <c r="J257" s="90">
        <v>298</v>
      </c>
      <c r="K257" s="91">
        <v>3.5593120000000086E-4</v>
      </c>
      <c r="L257" s="91">
        <v>3.7401980000000196E-4</v>
      </c>
      <c r="M257" s="91">
        <v>4.365401999999983E-4</v>
      </c>
      <c r="N257" s="91">
        <v>3.8835360000000061E-4</v>
      </c>
      <c r="O257" s="91">
        <v>3.79234800000002E-4</v>
      </c>
      <c r="P257" s="91">
        <v>3.8313859999999981E-4</v>
      </c>
      <c r="Q257" s="91">
        <v>4.186298760573495E-4</v>
      </c>
      <c r="R257" s="91">
        <v>4.2084047131375535E-4</v>
      </c>
      <c r="S257" s="91">
        <v>4.0985689456679922E-4</v>
      </c>
      <c r="T257" s="91">
        <v>3.9554124008479993E-4</v>
      </c>
      <c r="U257" s="91">
        <v>4.0814518987375827E-4</v>
      </c>
      <c r="V257" s="91">
        <v>4.1331639879462032E-4</v>
      </c>
      <c r="W257" s="91">
        <v>4.1009889979166193E-4</v>
      </c>
      <c r="X257" s="91">
        <v>4.1815737387200004E-4</v>
      </c>
      <c r="Y257" s="91">
        <v>4.0019040376400002E-4</v>
      </c>
      <c r="Z257" s="91">
        <v>4.0223710155720015E-4</v>
      </c>
      <c r="AA257" s="91">
        <v>4.0921081879579995E-4</v>
      </c>
      <c r="AB257" s="91">
        <v>4.0069316626899996E-4</v>
      </c>
      <c r="AC257" s="91">
        <v>3.9423869796820004E-4</v>
      </c>
      <c r="AD257" s="89" t="s">
        <v>563</v>
      </c>
    </row>
    <row r="258" spans="1:30" ht="14.4" x14ac:dyDescent="0.3">
      <c r="A258" s="84" t="s">
        <v>872</v>
      </c>
      <c r="B258" s="84" t="s">
        <v>287</v>
      </c>
      <c r="C258" s="84" t="s">
        <v>54</v>
      </c>
      <c r="D258" s="84" t="s">
        <v>908</v>
      </c>
      <c r="E258" s="84" t="s">
        <v>291</v>
      </c>
      <c r="F258" s="84" t="s">
        <v>289</v>
      </c>
      <c r="G258" s="84" t="s">
        <v>909</v>
      </c>
      <c r="H258" s="84" t="s">
        <v>294</v>
      </c>
      <c r="I258" s="84" t="s">
        <v>18</v>
      </c>
      <c r="J258" s="85">
        <v>298</v>
      </c>
      <c r="K258" s="86">
        <v>0.3776393177845227</v>
      </c>
      <c r="L258" s="86">
        <v>0.3833249490417881</v>
      </c>
      <c r="M258" s="86">
        <v>0.38805141109498681</v>
      </c>
      <c r="N258" s="86">
        <v>0.39305654190685591</v>
      </c>
      <c r="O258" s="86">
        <v>0.39709759432409114</v>
      </c>
      <c r="P258" s="86">
        <v>0.39968343826141323</v>
      </c>
      <c r="Q258" s="86">
        <v>0.40258496980844816</v>
      </c>
      <c r="R258" s="86">
        <v>0.40598038591872765</v>
      </c>
      <c r="S258" s="86">
        <v>0.40935343300230476</v>
      </c>
      <c r="T258" s="86">
        <v>0.41180782836414387</v>
      </c>
      <c r="U258" s="86">
        <v>0.41466642115386421</v>
      </c>
      <c r="V258" s="86">
        <v>0.41848665995646706</v>
      </c>
      <c r="W258" s="86">
        <v>0.42255992199507114</v>
      </c>
      <c r="X258" s="86">
        <v>0.42678520233977024</v>
      </c>
      <c r="Y258" s="86">
        <v>0.43046426303988361</v>
      </c>
      <c r="Z258" s="86">
        <v>0.43400940946246436</v>
      </c>
      <c r="AA258" s="86">
        <v>0.43681063580585017</v>
      </c>
      <c r="AB258" s="86">
        <v>0.43994517619657375</v>
      </c>
      <c r="AC258" s="86">
        <v>0.44232896584701925</v>
      </c>
      <c r="AD258" s="84" t="s">
        <v>925</v>
      </c>
    </row>
    <row r="259" spans="1:30" ht="14.4" x14ac:dyDescent="0.3">
      <c r="A259" s="89" t="s">
        <v>872</v>
      </c>
      <c r="B259" s="89" t="s">
        <v>300</v>
      </c>
      <c r="C259" s="89" t="s">
        <v>54</v>
      </c>
      <c r="D259" s="89" t="s">
        <v>908</v>
      </c>
      <c r="E259" s="89" t="s">
        <v>291</v>
      </c>
      <c r="F259" s="89" t="s">
        <v>301</v>
      </c>
      <c r="G259" s="89" t="s">
        <v>909</v>
      </c>
      <c r="H259" s="89" t="s">
        <v>294</v>
      </c>
      <c r="I259" s="89" t="s">
        <v>18</v>
      </c>
      <c r="J259" s="90">
        <v>298</v>
      </c>
      <c r="K259" s="91">
        <v>0.12273277827996988</v>
      </c>
      <c r="L259" s="91">
        <v>0.12458060843858111</v>
      </c>
      <c r="M259" s="91">
        <v>0.12611670860587071</v>
      </c>
      <c r="N259" s="91">
        <v>0.12774337611972819</v>
      </c>
      <c r="O259" s="91">
        <v>0.1290567181553296</v>
      </c>
      <c r="P259" s="91">
        <v>0.1298971174349593</v>
      </c>
      <c r="Q259" s="91">
        <v>0.13084011518774566</v>
      </c>
      <c r="R259" s="91">
        <v>0.13194362542358648</v>
      </c>
      <c r="S259" s="91">
        <v>0.13303986572574902</v>
      </c>
      <c r="T259" s="91">
        <v>0.13383754421834673</v>
      </c>
      <c r="U259" s="91">
        <v>0.13476658687500587</v>
      </c>
      <c r="V259" s="91">
        <v>0.13600816448585176</v>
      </c>
      <c r="W259" s="91">
        <v>0.13733197464839811</v>
      </c>
      <c r="X259" s="91">
        <v>0.13870519076042531</v>
      </c>
      <c r="Y259" s="91">
        <v>0.13990088548796215</v>
      </c>
      <c r="Z259" s="91">
        <v>0.14105305807530091</v>
      </c>
      <c r="AA259" s="91">
        <v>0.1419634566369013</v>
      </c>
      <c r="AB259" s="91">
        <v>0.14298218226388648</v>
      </c>
      <c r="AC259" s="91">
        <v>0.14375691390028125</v>
      </c>
      <c r="AD259" s="89" t="s">
        <v>927</v>
      </c>
    </row>
    <row r="260" spans="1:30" ht="14.4" x14ac:dyDescent="0.3">
      <c r="A260" s="84" t="s">
        <v>872</v>
      </c>
      <c r="B260" s="84" t="s">
        <v>140</v>
      </c>
      <c r="C260" s="84" t="s">
        <v>54</v>
      </c>
      <c r="D260" s="84" t="s">
        <v>157</v>
      </c>
      <c r="E260" s="84" t="s">
        <v>12</v>
      </c>
      <c r="F260" s="84" t="s">
        <v>13</v>
      </c>
      <c r="G260" s="84" t="s">
        <v>14</v>
      </c>
      <c r="H260" s="84" t="s">
        <v>20</v>
      </c>
      <c r="I260" s="84" t="s">
        <v>16</v>
      </c>
      <c r="J260" s="85">
        <v>25</v>
      </c>
      <c r="K260" s="86">
        <v>9.5225221778695788E-5</v>
      </c>
      <c r="L260" s="86">
        <v>1.4521926558974018E-4</v>
      </c>
      <c r="M260" s="86">
        <v>9.7780055356879863E-5</v>
      </c>
      <c r="N260" s="86">
        <v>9.0416393793596239E-5</v>
      </c>
      <c r="O260" s="86">
        <v>9.3211640197148778E-5</v>
      </c>
      <c r="P260" s="86">
        <v>8.684195425270259E-5</v>
      </c>
      <c r="Q260" s="86">
        <v>9.7760038458508553E-5</v>
      </c>
      <c r="R260" s="86">
        <v>9.2335922970589987E-5</v>
      </c>
      <c r="S260" s="86">
        <v>8.2049199999999946E-5</v>
      </c>
      <c r="T260" s="86">
        <v>8.2884474999999974E-5</v>
      </c>
      <c r="U260" s="86">
        <v>7.9757514999999869E-5</v>
      </c>
      <c r="V260" s="86">
        <v>8.4036142500000413E-5</v>
      </c>
      <c r="W260" s="86">
        <v>7.5111317342499981E-5</v>
      </c>
      <c r="X260" s="86">
        <v>6.7761582450000005E-5</v>
      </c>
      <c r="Y260" s="86">
        <v>6.0876228674999995E-5</v>
      </c>
      <c r="Z260" s="86">
        <v>6.1958841000000006E-5</v>
      </c>
      <c r="AA260" s="86">
        <v>6.547892865000001E-5</v>
      </c>
      <c r="AB260" s="86">
        <v>6.0871187300000007E-5</v>
      </c>
      <c r="AC260" s="86">
        <v>7.2551800549999993E-5</v>
      </c>
      <c r="AD260" s="84" t="s">
        <v>564</v>
      </c>
    </row>
    <row r="261" spans="1:30" ht="14.4" x14ac:dyDescent="0.3">
      <c r="A261" s="89" t="s">
        <v>872</v>
      </c>
      <c r="B261" s="89" t="s">
        <v>140</v>
      </c>
      <c r="C261" s="89" t="s">
        <v>54</v>
      </c>
      <c r="D261" s="89" t="s">
        <v>157</v>
      </c>
      <c r="E261" s="89" t="s">
        <v>12</v>
      </c>
      <c r="F261" s="89" t="s">
        <v>13</v>
      </c>
      <c r="G261" s="89" t="s">
        <v>14</v>
      </c>
      <c r="H261" s="89" t="s">
        <v>20</v>
      </c>
      <c r="I261" s="89" t="s">
        <v>17</v>
      </c>
      <c r="J261" s="90">
        <v>1</v>
      </c>
      <c r="K261" s="91">
        <v>0.20195365034825799</v>
      </c>
      <c r="L261" s="91">
        <v>0.30798101846272097</v>
      </c>
      <c r="M261" s="91">
        <v>0.20737194140087081</v>
      </c>
      <c r="N261" s="91">
        <v>0.19175508795745888</v>
      </c>
      <c r="O261" s="91">
        <v>0.19768324653011313</v>
      </c>
      <c r="P261" s="91">
        <v>0.18417441657913164</v>
      </c>
      <c r="Q261" s="91">
        <v>0.20732948956280492</v>
      </c>
      <c r="R261" s="91">
        <v>0.19582602543602726</v>
      </c>
      <c r="S261" s="91">
        <v>0.17400994335999989</v>
      </c>
      <c r="T261" s="91">
        <v>0.17578139457999994</v>
      </c>
      <c r="U261" s="91">
        <v>0.16914973781199971</v>
      </c>
      <c r="V261" s="91">
        <v>0.17822385101400093</v>
      </c>
      <c r="W261" s="91">
        <v>0.15929608181997396</v>
      </c>
      <c r="X261" s="91">
        <v>0.14370876405996</v>
      </c>
      <c r="Y261" s="91">
        <v>0.12910630577394</v>
      </c>
      <c r="Z261" s="91">
        <v>0.1314023099928</v>
      </c>
      <c r="AA261" s="91">
        <v>0.13886771188092001</v>
      </c>
      <c r="AB261" s="91">
        <v>0.12909561402584002</v>
      </c>
      <c r="AC261" s="91">
        <v>0.15386785860644001</v>
      </c>
      <c r="AD261" s="89" t="s">
        <v>564</v>
      </c>
    </row>
    <row r="262" spans="1:30" ht="14.4" x14ac:dyDescent="0.3">
      <c r="A262" s="84" t="s">
        <v>872</v>
      </c>
      <c r="B262" s="84" t="s">
        <v>140</v>
      </c>
      <c r="C262" s="84" t="s">
        <v>54</v>
      </c>
      <c r="D262" s="84" t="s">
        <v>157</v>
      </c>
      <c r="E262" s="84" t="s">
        <v>12</v>
      </c>
      <c r="F262" s="84" t="s">
        <v>13</v>
      </c>
      <c r="G262" s="84" t="s">
        <v>14</v>
      </c>
      <c r="H262" s="84" t="s">
        <v>20</v>
      </c>
      <c r="I262" s="84" t="s">
        <v>18</v>
      </c>
      <c r="J262" s="85">
        <v>298</v>
      </c>
      <c r="K262" s="86">
        <v>1.1350846436020538E-4</v>
      </c>
      <c r="L262" s="86">
        <v>1.7310136458297031E-4</v>
      </c>
      <c r="M262" s="86">
        <v>1.165538259854008E-4</v>
      </c>
      <c r="N262" s="86">
        <v>1.0777634140196672E-4</v>
      </c>
      <c r="O262" s="86">
        <v>1.1110827511500137E-4</v>
      </c>
      <c r="P262" s="86">
        <v>1.0351560946922148E-4</v>
      </c>
      <c r="Q262" s="86">
        <v>1.165299658425422E-4</v>
      </c>
      <c r="R262" s="86">
        <v>1.1006442018094327E-4</v>
      </c>
      <c r="S262" s="86">
        <v>9.7802646399999929E-5</v>
      </c>
      <c r="T262" s="86">
        <v>9.8798294199999972E-5</v>
      </c>
      <c r="U262" s="86">
        <v>9.5070957879999843E-5</v>
      </c>
      <c r="V262" s="86">
        <v>1.0017108186000052E-4</v>
      </c>
      <c r="W262" s="86">
        <v>8.9532690272259974E-5</v>
      </c>
      <c r="X262" s="86">
        <v>8.0771806280400006E-5</v>
      </c>
      <c r="Y262" s="86">
        <v>7.2564464580599988E-5</v>
      </c>
      <c r="Z262" s="86">
        <v>7.3854938471999996E-5</v>
      </c>
      <c r="AA262" s="86">
        <v>7.8050882950800012E-5</v>
      </c>
      <c r="AB262" s="86">
        <v>7.2558455261600004E-5</v>
      </c>
      <c r="AC262" s="86">
        <v>8.64817462556E-5</v>
      </c>
      <c r="AD262" s="84" t="s">
        <v>564</v>
      </c>
    </row>
    <row r="263" spans="1:30" ht="14.4" x14ac:dyDescent="0.3">
      <c r="A263" s="89" t="s">
        <v>872</v>
      </c>
      <c r="B263" s="89" t="s">
        <v>140</v>
      </c>
      <c r="C263" s="89" t="s">
        <v>54</v>
      </c>
      <c r="D263" s="89" t="s">
        <v>12</v>
      </c>
      <c r="E263" s="89" t="s">
        <v>12</v>
      </c>
      <c r="F263" s="89" t="s">
        <v>13</v>
      </c>
      <c r="G263" s="89" t="s">
        <v>14</v>
      </c>
      <c r="H263" s="89" t="s">
        <v>15</v>
      </c>
      <c r="I263" s="89" t="s">
        <v>16</v>
      </c>
      <c r="J263" s="90">
        <v>25</v>
      </c>
      <c r="K263" s="91">
        <v>1.3750000000000004E-4</v>
      </c>
      <c r="L263" s="91">
        <v>2.7500000000000001E-7</v>
      </c>
      <c r="M263" s="91">
        <v>2.7500000000000001E-7</v>
      </c>
      <c r="N263" s="91">
        <v>1.375E-6</v>
      </c>
      <c r="O263" s="91">
        <v>4.6199999999999998E-5</v>
      </c>
      <c r="P263" s="91">
        <v>1.1274999999999998E-4</v>
      </c>
      <c r="Q263" s="91">
        <v>8.2499999999999989E-6</v>
      </c>
      <c r="R263" s="91"/>
      <c r="S263" s="91"/>
      <c r="T263" s="91"/>
      <c r="U263" s="91"/>
      <c r="V263" s="91"/>
      <c r="W263" s="91"/>
      <c r="X263" s="91"/>
      <c r="Y263" s="91"/>
      <c r="Z263" s="91"/>
      <c r="AA263" s="91"/>
      <c r="AB263" s="91"/>
      <c r="AC263" s="91"/>
      <c r="AD263" s="89" t="s">
        <v>572</v>
      </c>
    </row>
    <row r="264" spans="1:30" ht="14.4" x14ac:dyDescent="0.3">
      <c r="A264" s="84" t="s">
        <v>872</v>
      </c>
      <c r="B264" s="84" t="s">
        <v>140</v>
      </c>
      <c r="C264" s="84" t="s">
        <v>54</v>
      </c>
      <c r="D264" s="84" t="s">
        <v>12</v>
      </c>
      <c r="E264" s="84" t="s">
        <v>12</v>
      </c>
      <c r="F264" s="84" t="s">
        <v>13</v>
      </c>
      <c r="G264" s="84" t="s">
        <v>14</v>
      </c>
      <c r="H264" s="84" t="s">
        <v>15</v>
      </c>
      <c r="I264" s="84" t="s">
        <v>17</v>
      </c>
      <c r="J264" s="85">
        <v>1</v>
      </c>
      <c r="K264" s="86">
        <v>4.6700000000000005E-2</v>
      </c>
      <c r="L264" s="86">
        <v>9.3399999999999993E-5</v>
      </c>
      <c r="M264" s="86">
        <v>9.3399999999999993E-5</v>
      </c>
      <c r="N264" s="86">
        <v>4.6700000000000002E-4</v>
      </c>
      <c r="O264" s="86">
        <v>1.5691199999999999E-2</v>
      </c>
      <c r="P264" s="86">
        <v>3.8293999999999995E-2</v>
      </c>
      <c r="Q264" s="86">
        <v>2.8019999999999994E-3</v>
      </c>
      <c r="R264" s="86"/>
      <c r="S264" s="86"/>
      <c r="T264" s="86"/>
      <c r="U264" s="86"/>
      <c r="V264" s="86"/>
      <c r="W264" s="86"/>
      <c r="X264" s="86"/>
      <c r="Y264" s="86"/>
      <c r="Z264" s="86"/>
      <c r="AA264" s="86"/>
      <c r="AB264" s="86"/>
      <c r="AC264" s="86"/>
      <c r="AD264" s="84" t="s">
        <v>572</v>
      </c>
    </row>
    <row r="265" spans="1:30" ht="14.4" x14ac:dyDescent="0.3">
      <c r="A265" s="89" t="s">
        <v>872</v>
      </c>
      <c r="B265" s="89" t="s">
        <v>140</v>
      </c>
      <c r="C265" s="89" t="s">
        <v>54</v>
      </c>
      <c r="D265" s="89" t="s">
        <v>12</v>
      </c>
      <c r="E265" s="89" t="s">
        <v>12</v>
      </c>
      <c r="F265" s="89" t="s">
        <v>13</v>
      </c>
      <c r="G265" s="89" t="s">
        <v>14</v>
      </c>
      <c r="H265" s="89" t="s">
        <v>15</v>
      </c>
      <c r="I265" s="89" t="s">
        <v>18</v>
      </c>
      <c r="J265" s="90">
        <v>298</v>
      </c>
      <c r="K265" s="91">
        <v>2.3840000000000002E-4</v>
      </c>
      <c r="L265" s="91">
        <v>4.7679999999999998E-7</v>
      </c>
      <c r="M265" s="91">
        <v>4.7679999999999998E-7</v>
      </c>
      <c r="N265" s="91">
        <v>2.384E-6</v>
      </c>
      <c r="O265" s="91">
        <v>8.0102400000000001E-5</v>
      </c>
      <c r="P265" s="91">
        <v>1.9548800000000001E-4</v>
      </c>
      <c r="Q265" s="91">
        <v>1.4304000000000001E-5</v>
      </c>
      <c r="R265" s="91"/>
      <c r="S265" s="91"/>
      <c r="T265" s="91"/>
      <c r="U265" s="91"/>
      <c r="V265" s="91"/>
      <c r="W265" s="91"/>
      <c r="X265" s="91"/>
      <c r="Y265" s="91"/>
      <c r="Z265" s="91"/>
      <c r="AA265" s="91"/>
      <c r="AB265" s="91"/>
      <c r="AC265" s="91"/>
      <c r="AD265" s="89" t="s">
        <v>572</v>
      </c>
    </row>
    <row r="266" spans="1:30" ht="14.4" x14ac:dyDescent="0.3">
      <c r="A266" s="84" t="s">
        <v>872</v>
      </c>
      <c r="B266" s="84" t="s">
        <v>140</v>
      </c>
      <c r="C266" s="84" t="s">
        <v>54</v>
      </c>
      <c r="D266" s="84" t="s">
        <v>12</v>
      </c>
      <c r="E266" s="84" t="s">
        <v>12</v>
      </c>
      <c r="F266" s="84" t="s">
        <v>13</v>
      </c>
      <c r="G266" s="84" t="s">
        <v>14</v>
      </c>
      <c r="H266" s="84" t="s">
        <v>21</v>
      </c>
      <c r="I266" s="84" t="s">
        <v>16</v>
      </c>
      <c r="J266" s="85">
        <v>25</v>
      </c>
      <c r="K266" s="86">
        <v>8.6696774999999999E-4</v>
      </c>
      <c r="L266" s="86">
        <v>8.1764999999999995E-4</v>
      </c>
      <c r="M266" s="86">
        <v>8.0627534999999997E-4</v>
      </c>
      <c r="N266" s="86">
        <v>8.3042190000000001E-4</v>
      </c>
      <c r="O266" s="86">
        <v>6.6078540000000002E-4</v>
      </c>
      <c r="P266" s="86">
        <v>8.9420894999999996E-4</v>
      </c>
      <c r="Q266" s="86">
        <v>6.8383484999999999E-4</v>
      </c>
      <c r="R266" s="86">
        <v>7.6300200000000004E-4</v>
      </c>
      <c r="S266" s="86">
        <v>1.12383405E-3</v>
      </c>
      <c r="T266" s="86">
        <v>1.2802225500000001E-3</v>
      </c>
      <c r="U266" s="86">
        <v>1.76609295E-3</v>
      </c>
      <c r="V266" s="86">
        <v>1.75127175E-3</v>
      </c>
      <c r="W266" s="86">
        <v>1.5148881000000001E-3</v>
      </c>
      <c r="X266" s="86">
        <v>1.39701195E-3</v>
      </c>
      <c r="Y266" s="86">
        <v>1.3800482999999999E-3</v>
      </c>
      <c r="Z266" s="86">
        <v>1.5706746E-3</v>
      </c>
      <c r="AA266" s="86">
        <v>1.5035445000000001E-3</v>
      </c>
      <c r="AB266" s="86">
        <v>1.1841538499999999E-3</v>
      </c>
      <c r="AC266" s="86">
        <v>1.2374459999999999E-3</v>
      </c>
      <c r="AD266" s="84" t="s">
        <v>574</v>
      </c>
    </row>
    <row r="267" spans="1:30" ht="14.4" x14ac:dyDescent="0.3">
      <c r="A267" s="89" t="s">
        <v>872</v>
      </c>
      <c r="B267" s="89" t="s">
        <v>140</v>
      </c>
      <c r="C267" s="89" t="s">
        <v>54</v>
      </c>
      <c r="D267" s="89" t="s">
        <v>12</v>
      </c>
      <c r="E267" s="89" t="s">
        <v>12</v>
      </c>
      <c r="F267" s="89" t="s">
        <v>13</v>
      </c>
      <c r="G267" s="89" t="s">
        <v>14</v>
      </c>
      <c r="H267" s="89" t="s">
        <v>21</v>
      </c>
      <c r="I267" s="89" t="s">
        <v>17</v>
      </c>
      <c r="J267" s="90">
        <v>1</v>
      </c>
      <c r="K267" s="91">
        <v>0.85494579719999997</v>
      </c>
      <c r="L267" s="91">
        <v>0.80631191999999996</v>
      </c>
      <c r="M267" s="91">
        <v>0.79509499847999998</v>
      </c>
      <c r="N267" s="91">
        <v>0.81890671632000001</v>
      </c>
      <c r="O267" s="91">
        <v>0.65162250911999997</v>
      </c>
      <c r="P267" s="91">
        <v>0.88180925255999998</v>
      </c>
      <c r="Q267" s="91">
        <v>0.67435234008</v>
      </c>
      <c r="R267" s="91">
        <v>0.75242170559999999</v>
      </c>
      <c r="S267" s="91">
        <v>1.10825021784</v>
      </c>
      <c r="T267" s="91">
        <v>1.2624701306399999</v>
      </c>
      <c r="U267" s="91">
        <v>1.7416031277599999</v>
      </c>
      <c r="V267" s="91">
        <v>1.7269874484000001</v>
      </c>
      <c r="W267" s="91">
        <v>1.49388165168</v>
      </c>
      <c r="X267" s="91">
        <v>1.37764005096</v>
      </c>
      <c r="Y267" s="91">
        <v>1.3609116302399999</v>
      </c>
      <c r="Z267" s="91">
        <v>1.5488945788799999</v>
      </c>
      <c r="AA267" s="91">
        <v>1.4826953495999999</v>
      </c>
      <c r="AB267" s="91">
        <v>1.16773358328</v>
      </c>
      <c r="AC267" s="91">
        <v>1.2202867488</v>
      </c>
      <c r="AD267" s="89" t="s">
        <v>574</v>
      </c>
    </row>
    <row r="268" spans="1:30" ht="14.4" x14ac:dyDescent="0.3">
      <c r="A268" s="84" t="s">
        <v>872</v>
      </c>
      <c r="B268" s="84" t="s">
        <v>140</v>
      </c>
      <c r="C268" s="84" t="s">
        <v>54</v>
      </c>
      <c r="D268" s="84" t="s">
        <v>12</v>
      </c>
      <c r="E268" s="84" t="s">
        <v>12</v>
      </c>
      <c r="F268" s="84" t="s">
        <v>13</v>
      </c>
      <c r="G268" s="84" t="s">
        <v>14</v>
      </c>
      <c r="H268" s="84" t="s">
        <v>21</v>
      </c>
      <c r="I268" s="84" t="s">
        <v>18</v>
      </c>
      <c r="J268" s="85">
        <v>298</v>
      </c>
      <c r="K268" s="86">
        <v>2.0668511160000002E-3</v>
      </c>
      <c r="L268" s="86">
        <v>1.9492775999999999E-3</v>
      </c>
      <c r="M268" s="86">
        <v>1.9221604343999999E-3</v>
      </c>
      <c r="N268" s="86">
        <v>1.9797258096000002E-3</v>
      </c>
      <c r="O268" s="86">
        <v>1.5753123936000002E-3</v>
      </c>
      <c r="P268" s="86">
        <v>2.1317941367999999E-3</v>
      </c>
      <c r="Q268" s="86">
        <v>1.6302622823999998E-3</v>
      </c>
      <c r="R268" s="86">
        <v>1.818996768E-3</v>
      </c>
      <c r="S268" s="86">
        <v>2.6792203752000004E-3</v>
      </c>
      <c r="T268" s="86">
        <v>3.0520505592000003E-3</v>
      </c>
      <c r="U268" s="86">
        <v>4.2103655927999998E-3</v>
      </c>
      <c r="V268" s="86">
        <v>4.1750318520000001E-3</v>
      </c>
      <c r="W268" s="86">
        <v>3.6114932303999998E-3</v>
      </c>
      <c r="X268" s="86">
        <v>3.3304764887999998E-3</v>
      </c>
      <c r="Y268" s="86">
        <v>3.2900351472000002E-3</v>
      </c>
      <c r="Z268" s="86">
        <v>3.7444882463999996E-3</v>
      </c>
      <c r="AA268" s="86">
        <v>3.584450088E-3</v>
      </c>
      <c r="AB268" s="86">
        <v>2.8230227783999995E-3</v>
      </c>
      <c r="AC268" s="86">
        <v>2.9500712640000001E-3</v>
      </c>
      <c r="AD268" s="84" t="s">
        <v>574</v>
      </c>
    </row>
    <row r="269" spans="1:30" ht="14.4" x14ac:dyDescent="0.3">
      <c r="A269" s="89" t="s">
        <v>872</v>
      </c>
      <c r="B269" s="89" t="s">
        <v>140</v>
      </c>
      <c r="C269" s="89" t="s">
        <v>54</v>
      </c>
      <c r="D269" s="89" t="s">
        <v>12</v>
      </c>
      <c r="E269" s="89" t="s">
        <v>12</v>
      </c>
      <c r="F269" s="89" t="s">
        <v>13</v>
      </c>
      <c r="G269" s="89" t="s">
        <v>14</v>
      </c>
      <c r="H269" s="89" t="s">
        <v>332</v>
      </c>
      <c r="I269" s="89" t="s">
        <v>16</v>
      </c>
      <c r="J269" s="90">
        <v>25</v>
      </c>
      <c r="K269" s="91">
        <v>2.3595920229607046E-7</v>
      </c>
      <c r="L269" s="91">
        <v>3.2693416976558328E-7</v>
      </c>
      <c r="M269" s="91">
        <v>3.868390888291566E-7</v>
      </c>
      <c r="N269" s="91">
        <v>2.2460544451765663E-6</v>
      </c>
      <c r="O269" s="91">
        <v>3.3711927170881873E-6</v>
      </c>
      <c r="P269" s="91">
        <v>3.5645849820000005E-6</v>
      </c>
      <c r="Q269" s="91">
        <v>3.6705145610423242E-6</v>
      </c>
      <c r="R269" s="91">
        <v>3.701558555350841E-6</v>
      </c>
      <c r="S269" s="91">
        <v>4.1097053260725652E-6</v>
      </c>
      <c r="T269" s="91">
        <v>4.2126712856292966E-6</v>
      </c>
      <c r="U269" s="91">
        <v>6.4967793298966531E-6</v>
      </c>
      <c r="V269" s="91">
        <v>5.6904803851303671E-6</v>
      </c>
      <c r="W269" s="91">
        <v>7.2662783132414779E-6</v>
      </c>
      <c r="X269" s="91">
        <v>7.3169886605042425E-6</v>
      </c>
      <c r="Y269" s="91">
        <v>7.9399312558821734E-6</v>
      </c>
      <c r="Z269" s="91">
        <v>8.7869131434292335E-6</v>
      </c>
      <c r="AA269" s="91">
        <v>3.803768725950284E-6</v>
      </c>
      <c r="AB269" s="91">
        <v>3.9646754487995383E-6</v>
      </c>
      <c r="AC269" s="91">
        <v>2.3291503176097327E-5</v>
      </c>
      <c r="AD269" s="89" t="s">
        <v>579</v>
      </c>
    </row>
    <row r="270" spans="1:30" ht="14.4" x14ac:dyDescent="0.3">
      <c r="A270" s="84" t="s">
        <v>872</v>
      </c>
      <c r="B270" s="84" t="s">
        <v>140</v>
      </c>
      <c r="C270" s="84" t="s">
        <v>54</v>
      </c>
      <c r="D270" s="84" t="s">
        <v>12</v>
      </c>
      <c r="E270" s="84" t="s">
        <v>12</v>
      </c>
      <c r="F270" s="84" t="s">
        <v>13</v>
      </c>
      <c r="G270" s="84" t="s">
        <v>14</v>
      </c>
      <c r="H270" s="84" t="s">
        <v>332</v>
      </c>
      <c r="I270" s="84" t="s">
        <v>18</v>
      </c>
      <c r="J270" s="85">
        <v>298</v>
      </c>
      <c r="K270" s="86">
        <v>5.6252673827383201E-7</v>
      </c>
      <c r="L270" s="86">
        <v>7.7941106072115061E-7</v>
      </c>
      <c r="M270" s="86">
        <v>9.2222438776870939E-7</v>
      </c>
      <c r="N270" s="86">
        <v>5.3545937973009345E-6</v>
      </c>
      <c r="O270" s="86">
        <v>8.0369234375382372E-6</v>
      </c>
      <c r="P270" s="86">
        <v>8.4979705970880005E-6</v>
      </c>
      <c r="Q270" s="86">
        <v>8.7505067135249E-6</v>
      </c>
      <c r="R270" s="86">
        <v>8.8245155959564043E-6</v>
      </c>
      <c r="S270" s="86">
        <v>9.7975374973569962E-6</v>
      </c>
      <c r="T270" s="86">
        <v>1.0043008344940241E-5</v>
      </c>
      <c r="U270" s="86">
        <v>1.5488321922473621E-5</v>
      </c>
      <c r="V270" s="86">
        <v>1.3566105238150797E-5</v>
      </c>
      <c r="W270" s="86">
        <v>1.7322807498767686E-5</v>
      </c>
      <c r="X270" s="86">
        <v>1.7443700966642114E-5</v>
      </c>
      <c r="Y270" s="86">
        <v>1.8928796114023103E-5</v>
      </c>
      <c r="Z270" s="86">
        <v>2.0948000933935289E-5</v>
      </c>
      <c r="AA270" s="86">
        <v>9.0681846426654763E-6</v>
      </c>
      <c r="AB270" s="86">
        <v>9.4517862699380991E-6</v>
      </c>
      <c r="AC270" s="86">
        <v>5.5526943571816021E-5</v>
      </c>
      <c r="AD270" s="84" t="s">
        <v>579</v>
      </c>
    </row>
    <row r="271" spans="1:30" ht="14.4" x14ac:dyDescent="0.3">
      <c r="A271" s="89" t="s">
        <v>872</v>
      </c>
      <c r="B271" s="89" t="s">
        <v>140</v>
      </c>
      <c r="C271" s="89" t="s">
        <v>54</v>
      </c>
      <c r="D271" s="89" t="s">
        <v>12</v>
      </c>
      <c r="E271" s="89" t="s">
        <v>12</v>
      </c>
      <c r="F271" s="89" t="s">
        <v>13</v>
      </c>
      <c r="G271" s="89" t="s">
        <v>14</v>
      </c>
      <c r="H271" s="89" t="s">
        <v>101</v>
      </c>
      <c r="I271" s="89" t="s">
        <v>16</v>
      </c>
      <c r="J271" s="90">
        <v>25</v>
      </c>
      <c r="K271" s="91">
        <v>9.2948870234678445E-5</v>
      </c>
      <c r="L271" s="91">
        <v>9.5597865818801257E-5</v>
      </c>
      <c r="M271" s="91">
        <v>9.6483721594004063E-5</v>
      </c>
      <c r="N271" s="91">
        <v>9.3360782075630155E-5</v>
      </c>
      <c r="O271" s="91">
        <v>9.1330219170999757E-5</v>
      </c>
      <c r="P271" s="91">
        <v>9.0686183062500006E-5</v>
      </c>
      <c r="Q271" s="91">
        <v>9.3209799760353654E-5</v>
      </c>
      <c r="R271" s="91">
        <v>9.3829228340251884E-5</v>
      </c>
      <c r="S271" s="91">
        <v>9.4018742074296563E-5</v>
      </c>
      <c r="T271" s="91">
        <v>9.4662393920194691E-5</v>
      </c>
      <c r="U271" s="91">
        <v>9.205092361622521E-5</v>
      </c>
      <c r="V271" s="91">
        <v>7.3658518733720629E-5</v>
      </c>
      <c r="W271" s="91">
        <v>1.0203621014479312E-4</v>
      </c>
      <c r="X271" s="91">
        <v>9.8005626207903749E-5</v>
      </c>
      <c r="Y271" s="91">
        <v>9.8523521508491954E-5</v>
      </c>
      <c r="Z271" s="91">
        <v>1.1552908066405956E-4</v>
      </c>
      <c r="AA271" s="91">
        <v>5.140308395667238E-5</v>
      </c>
      <c r="AB271" s="91">
        <v>5.3962184062528737E-5</v>
      </c>
      <c r="AC271" s="91">
        <v>3.1199983538636992E-4</v>
      </c>
      <c r="AD271" s="89" t="s">
        <v>575</v>
      </c>
    </row>
    <row r="272" spans="1:30" ht="14.4" x14ac:dyDescent="0.3">
      <c r="A272" s="84" t="s">
        <v>872</v>
      </c>
      <c r="B272" s="84" t="s">
        <v>140</v>
      </c>
      <c r="C272" s="84" t="s">
        <v>54</v>
      </c>
      <c r="D272" s="84" t="s">
        <v>12</v>
      </c>
      <c r="E272" s="84" t="s">
        <v>12</v>
      </c>
      <c r="F272" s="84" t="s">
        <v>13</v>
      </c>
      <c r="G272" s="84" t="s">
        <v>14</v>
      </c>
      <c r="H272" s="84" t="s">
        <v>101</v>
      </c>
      <c r="I272" s="84" t="s">
        <v>17</v>
      </c>
      <c r="J272" s="85">
        <v>1</v>
      </c>
      <c r="K272" s="86">
        <v>8.7835255640942508E-2</v>
      </c>
      <c r="L272" s="86">
        <v>9.0394285714371511E-2</v>
      </c>
      <c r="M272" s="86">
        <v>9.1407710213954746E-2</v>
      </c>
      <c r="N272" s="86">
        <v>8.8358360659303206E-2</v>
      </c>
      <c r="O272" s="86">
        <v>8.6544677125380678E-2</v>
      </c>
      <c r="P272" s="86">
        <v>8.5849895321206918E-2</v>
      </c>
      <c r="Q272" s="86">
        <v>8.865345763009233E-2</v>
      </c>
      <c r="R272" s="86">
        <v>8.9723033100571989E-2</v>
      </c>
      <c r="S272" s="86">
        <v>8.9429500413005611E-2</v>
      </c>
      <c r="T272" s="86">
        <v>9.0041734333058399E-2</v>
      </c>
      <c r="U272" s="86">
        <v>8.755773508487831E-2</v>
      </c>
      <c r="V272" s="86">
        <v>7.006310003927943E-2</v>
      </c>
      <c r="W272" s="86">
        <v>9.7055619932400347E-2</v>
      </c>
      <c r="X272" s="86">
        <v>9.3221776808187287E-2</v>
      </c>
      <c r="Y272" s="86">
        <v>9.3714392609845723E-2</v>
      </c>
      <c r="Z272" s="86">
        <v>0.10988987662477162</v>
      </c>
      <c r="AA272" s="86">
        <v>4.8893997265995519E-2</v>
      </c>
      <c r="AB272" s="86">
        <v>5.132818260951727E-2</v>
      </c>
      <c r="AC272" s="86">
        <v>0.29677050332681565</v>
      </c>
      <c r="AD272" s="84" t="s">
        <v>575</v>
      </c>
    </row>
    <row r="273" spans="1:30" ht="14.4" x14ac:dyDescent="0.3">
      <c r="A273" s="89" t="s">
        <v>872</v>
      </c>
      <c r="B273" s="89" t="s">
        <v>140</v>
      </c>
      <c r="C273" s="89" t="s">
        <v>54</v>
      </c>
      <c r="D273" s="89" t="s">
        <v>12</v>
      </c>
      <c r="E273" s="89" t="s">
        <v>12</v>
      </c>
      <c r="F273" s="89" t="s">
        <v>13</v>
      </c>
      <c r="G273" s="89" t="s">
        <v>14</v>
      </c>
      <c r="H273" s="89" t="s">
        <v>101</v>
      </c>
      <c r="I273" s="89" t="s">
        <v>18</v>
      </c>
      <c r="J273" s="90">
        <v>298</v>
      </c>
      <c r="K273" s="91">
        <v>2.215901066394734E-4</v>
      </c>
      <c r="L273" s="91">
        <v>2.2790531211202219E-4</v>
      </c>
      <c r="M273" s="91">
        <v>2.3001719228010571E-4</v>
      </c>
      <c r="N273" s="91">
        <v>2.2257210446830229E-4</v>
      </c>
      <c r="O273" s="91">
        <v>2.177312425036634E-4</v>
      </c>
      <c r="P273" s="91">
        <v>2.1619586042099999E-4</v>
      </c>
      <c r="Q273" s="91">
        <v>2.222121626286831E-4</v>
      </c>
      <c r="R273" s="91">
        <v>2.2368888036316045E-4</v>
      </c>
      <c r="S273" s="91">
        <v>2.2414068110512302E-4</v>
      </c>
      <c r="T273" s="91">
        <v>2.2567514710574411E-4</v>
      </c>
      <c r="U273" s="91">
        <v>2.1944940190108094E-4</v>
      </c>
      <c r="V273" s="91">
        <v>1.7560190866118997E-4</v>
      </c>
      <c r="W273" s="91">
        <v>2.4325432498518683E-4</v>
      </c>
      <c r="X273" s="91">
        <v>2.3364541287964252E-4</v>
      </c>
      <c r="Y273" s="91">
        <v>2.3488007527624479E-4</v>
      </c>
      <c r="Z273" s="91">
        <v>2.7542132830311801E-4</v>
      </c>
      <c r="AA273" s="91">
        <v>1.2254495215270692E-4</v>
      </c>
      <c r="AB273" s="91">
        <v>1.2864584680506852E-4</v>
      </c>
      <c r="AC273" s="91">
        <v>7.43807607561106E-4</v>
      </c>
      <c r="AD273" s="89" t="s">
        <v>575</v>
      </c>
    </row>
    <row r="274" spans="1:30" ht="14.4" x14ac:dyDescent="0.3">
      <c r="A274" s="84" t="s">
        <v>872</v>
      </c>
      <c r="B274" s="84" t="s">
        <v>140</v>
      </c>
      <c r="C274" s="84" t="s">
        <v>54</v>
      </c>
      <c r="D274" s="84" t="s">
        <v>12</v>
      </c>
      <c r="E274" s="84" t="s">
        <v>12</v>
      </c>
      <c r="F274" s="84" t="s">
        <v>13</v>
      </c>
      <c r="G274" s="84" t="s">
        <v>14</v>
      </c>
      <c r="H274" s="84" t="s">
        <v>23</v>
      </c>
      <c r="I274" s="84" t="s">
        <v>16</v>
      </c>
      <c r="J274" s="85">
        <v>25</v>
      </c>
      <c r="K274" s="86">
        <v>2.2214250000000002E-5</v>
      </c>
      <c r="L274" s="86">
        <v>2.6800875000000001E-5</v>
      </c>
      <c r="M274" s="86">
        <v>1.1613375E-5</v>
      </c>
      <c r="N274" s="86">
        <v>2.0118374999999999E-5</v>
      </c>
      <c r="O274" s="86">
        <v>3.0537000000000003E-5</v>
      </c>
      <c r="P274" s="86">
        <v>2.4947999999999999E-5</v>
      </c>
      <c r="Q274" s="86">
        <v>2.3054625E-5</v>
      </c>
      <c r="R274" s="86">
        <v>1.3132124999999999E-5</v>
      </c>
      <c r="S274" s="86">
        <v>5.9332500000000003E-6</v>
      </c>
      <c r="T274" s="86">
        <v>8.6771250000000004E-6</v>
      </c>
      <c r="U274" s="86">
        <v>1.4195249999999999E-5</v>
      </c>
      <c r="V274" s="86">
        <v>1.0762875E-5</v>
      </c>
      <c r="W274" s="86">
        <v>3.6348750000000001E-6</v>
      </c>
      <c r="X274" s="86">
        <v>3.2602499999999998E-6</v>
      </c>
      <c r="Y274" s="86">
        <v>3.8475E-6</v>
      </c>
      <c r="Z274" s="86">
        <v>3.5133750000000001E-6</v>
      </c>
      <c r="AA274" s="86">
        <v>5.8218750000000001E-6</v>
      </c>
      <c r="AB274" s="86">
        <v>4.3031250000000004E-6</v>
      </c>
      <c r="AC274" s="86">
        <v>3.391875E-6</v>
      </c>
      <c r="AD274" s="84" t="s">
        <v>576</v>
      </c>
    </row>
    <row r="275" spans="1:30" ht="14.4" x14ac:dyDescent="0.3">
      <c r="A275" s="89" t="s">
        <v>872</v>
      </c>
      <c r="B275" s="89" t="s">
        <v>140</v>
      </c>
      <c r="C275" s="89" t="s">
        <v>54</v>
      </c>
      <c r="D275" s="89" t="s">
        <v>12</v>
      </c>
      <c r="E275" s="89" t="s">
        <v>12</v>
      </c>
      <c r="F275" s="89" t="s">
        <v>13</v>
      </c>
      <c r="G275" s="89" t="s">
        <v>14</v>
      </c>
      <c r="H275" s="89" t="s">
        <v>23</v>
      </c>
      <c r="I275" s="89" t="s">
        <v>17</v>
      </c>
      <c r="J275" s="90">
        <v>1</v>
      </c>
      <c r="K275" s="91">
        <v>2.2273488000000001E-2</v>
      </c>
      <c r="L275" s="91">
        <v>2.6872343999999999E-2</v>
      </c>
      <c r="M275" s="91">
        <v>1.1644343999999999E-2</v>
      </c>
      <c r="N275" s="91">
        <v>2.0172024E-2</v>
      </c>
      <c r="O275" s="91">
        <v>3.0618432000000001E-2</v>
      </c>
      <c r="P275" s="91">
        <v>2.5014528000000001E-2</v>
      </c>
      <c r="Q275" s="91">
        <v>2.3116103999999998E-2</v>
      </c>
      <c r="R275" s="91">
        <v>1.3167144E-2</v>
      </c>
      <c r="S275" s="91">
        <v>5.9490719999999997E-3</v>
      </c>
      <c r="T275" s="91">
        <v>8.7002639999999992E-3</v>
      </c>
      <c r="U275" s="91">
        <v>1.4233104E-2</v>
      </c>
      <c r="V275" s="91">
        <v>1.0791576000000001E-2</v>
      </c>
      <c r="W275" s="91">
        <v>3.6445679999999999E-3</v>
      </c>
      <c r="X275" s="91">
        <v>3.2689440000000002E-3</v>
      </c>
      <c r="Y275" s="91">
        <v>3.85776E-3</v>
      </c>
      <c r="Z275" s="91">
        <v>3.522744E-3</v>
      </c>
      <c r="AA275" s="91">
        <v>5.8374000000000004E-3</v>
      </c>
      <c r="AB275" s="91">
        <v>4.3146E-3</v>
      </c>
      <c r="AC275" s="91">
        <v>3.40092E-3</v>
      </c>
      <c r="AD275" s="89" t="s">
        <v>576</v>
      </c>
    </row>
    <row r="276" spans="1:30" ht="14.4" x14ac:dyDescent="0.3">
      <c r="A276" s="84" t="s">
        <v>872</v>
      </c>
      <c r="B276" s="84" t="s">
        <v>140</v>
      </c>
      <c r="C276" s="84" t="s">
        <v>54</v>
      </c>
      <c r="D276" s="84" t="s">
        <v>12</v>
      </c>
      <c r="E276" s="84" t="s">
        <v>12</v>
      </c>
      <c r="F276" s="84" t="s">
        <v>13</v>
      </c>
      <c r="G276" s="84" t="s">
        <v>14</v>
      </c>
      <c r="H276" s="84" t="s">
        <v>23</v>
      </c>
      <c r="I276" s="84" t="s">
        <v>18</v>
      </c>
      <c r="J276" s="85">
        <v>298</v>
      </c>
      <c r="K276" s="86">
        <v>5.2958772000000002E-5</v>
      </c>
      <c r="L276" s="86">
        <v>6.3893286000000002E-5</v>
      </c>
      <c r="M276" s="86">
        <v>2.7686286000000001E-5</v>
      </c>
      <c r="N276" s="86">
        <v>4.7962206000000003E-5</v>
      </c>
      <c r="O276" s="86">
        <v>7.2800208000000003E-5</v>
      </c>
      <c r="P276" s="86">
        <v>5.9476031999999999E-5</v>
      </c>
      <c r="Q276" s="86">
        <v>5.4962225999999998E-5</v>
      </c>
      <c r="R276" s="86">
        <v>3.1306985999999999E-5</v>
      </c>
      <c r="S276" s="86">
        <v>1.4144868E-5</v>
      </c>
      <c r="T276" s="86">
        <v>2.0686265999999999E-5</v>
      </c>
      <c r="U276" s="86">
        <v>3.3841475999999999E-5</v>
      </c>
      <c r="V276" s="86">
        <v>2.5658693999999999E-5</v>
      </c>
      <c r="W276" s="86">
        <v>8.6655420000000002E-6</v>
      </c>
      <c r="X276" s="86">
        <v>7.7724360000000005E-6</v>
      </c>
      <c r="Y276" s="86">
        <v>9.1724399999999999E-6</v>
      </c>
      <c r="Z276" s="86">
        <v>8.3758860000000006E-6</v>
      </c>
      <c r="AA276" s="86">
        <v>1.387935E-5</v>
      </c>
      <c r="AB276" s="86">
        <v>1.025865E-5</v>
      </c>
      <c r="AC276" s="86">
        <v>8.0862299999999993E-6</v>
      </c>
      <c r="AD276" s="84" t="s">
        <v>576</v>
      </c>
    </row>
    <row r="277" spans="1:30" ht="14.4" x14ac:dyDescent="0.3">
      <c r="A277" s="89" t="s">
        <v>872</v>
      </c>
      <c r="B277" s="89" t="s">
        <v>140</v>
      </c>
      <c r="C277" s="89" t="s">
        <v>54</v>
      </c>
      <c r="D277" s="89" t="s">
        <v>12</v>
      </c>
      <c r="E277" s="89" t="s">
        <v>12</v>
      </c>
      <c r="F277" s="89" t="s">
        <v>13</v>
      </c>
      <c r="G277" s="89" t="s">
        <v>14</v>
      </c>
      <c r="H277" s="89" t="s">
        <v>57</v>
      </c>
      <c r="I277" s="89" t="s">
        <v>16</v>
      </c>
      <c r="J277" s="90">
        <v>25</v>
      </c>
      <c r="K277" s="91">
        <v>4.6410000000000001E-4</v>
      </c>
      <c r="L277" s="91">
        <v>3.18525E-4</v>
      </c>
      <c r="M277" s="91">
        <v>3.7072500000000003E-4</v>
      </c>
      <c r="N277" s="91">
        <v>6.2767499999999996E-4</v>
      </c>
      <c r="O277" s="91">
        <v>8.8612499999999998E-4</v>
      </c>
      <c r="P277" s="91">
        <v>6.9592500000000002E-4</v>
      </c>
      <c r="Q277" s="91">
        <v>5.1637500000000002E-4</v>
      </c>
      <c r="R277" s="91">
        <v>5.8012500000000002E-4</v>
      </c>
      <c r="S277" s="91">
        <v>7.4910000000000005E-4</v>
      </c>
      <c r="T277" s="91">
        <v>5.9820000000000001E-4</v>
      </c>
      <c r="U277" s="91">
        <v>6.4709999999999995E-4</v>
      </c>
      <c r="V277" s="91">
        <v>6.3209999999999981E-4</v>
      </c>
      <c r="W277" s="91">
        <v>6.4177500000000003E-4</v>
      </c>
      <c r="X277" s="91">
        <v>6.1005E-4</v>
      </c>
      <c r="Y277" s="91">
        <v>7.2907500000000004E-4</v>
      </c>
      <c r="Z277" s="91">
        <v>6.0015000000000003E-4</v>
      </c>
      <c r="AA277" s="91">
        <v>8.2275000000000002E-4</v>
      </c>
      <c r="AB277" s="91">
        <v>8.2492500000000001E-4</v>
      </c>
      <c r="AC277" s="91">
        <v>9.3959999999999996E-4</v>
      </c>
      <c r="AD277" s="89" t="s">
        <v>577</v>
      </c>
    </row>
    <row r="278" spans="1:30" ht="14.4" x14ac:dyDescent="0.3">
      <c r="A278" s="84" t="s">
        <v>872</v>
      </c>
      <c r="B278" s="84" t="s">
        <v>140</v>
      </c>
      <c r="C278" s="84" t="s">
        <v>54</v>
      </c>
      <c r="D278" s="84" t="s">
        <v>12</v>
      </c>
      <c r="E278" s="84" t="s">
        <v>12</v>
      </c>
      <c r="F278" s="84" t="s">
        <v>13</v>
      </c>
      <c r="G278" s="84" t="s">
        <v>14</v>
      </c>
      <c r="H278" s="84" t="s">
        <v>57</v>
      </c>
      <c r="I278" s="84" t="s">
        <v>17</v>
      </c>
      <c r="J278" s="85">
        <v>1</v>
      </c>
      <c r="K278" s="86">
        <v>0.38972024</v>
      </c>
      <c r="L278" s="86">
        <v>0.26747606000000002</v>
      </c>
      <c r="M278" s="86">
        <v>0.31131014000000001</v>
      </c>
      <c r="N278" s="86">
        <v>0.52707961999999997</v>
      </c>
      <c r="O278" s="86">
        <v>0.74410869999999996</v>
      </c>
      <c r="P278" s="86">
        <v>0.58439141999999999</v>
      </c>
      <c r="Q278" s="86">
        <v>0.43361729999999998</v>
      </c>
      <c r="R278" s="86">
        <v>0.48715029999999998</v>
      </c>
      <c r="S278" s="86">
        <v>0.62904424000000003</v>
      </c>
      <c r="T278" s="86">
        <v>0.50232847999999997</v>
      </c>
      <c r="U278" s="86">
        <v>0.54339143999999995</v>
      </c>
      <c r="V278" s="86">
        <v>0.5307954399999999</v>
      </c>
      <c r="W278" s="86">
        <v>0.53891986000000003</v>
      </c>
      <c r="X278" s="86">
        <v>0.51227931999999998</v>
      </c>
      <c r="Y278" s="86">
        <v>0.61222858000000002</v>
      </c>
      <c r="Z278" s="86">
        <v>0.50396596000000005</v>
      </c>
      <c r="AA278" s="86">
        <v>0.69089060000000002</v>
      </c>
      <c r="AB278" s="86">
        <v>0.69271702000000002</v>
      </c>
      <c r="AC278" s="86">
        <v>0.78901343999999995</v>
      </c>
      <c r="AD278" s="84" t="s">
        <v>577</v>
      </c>
    </row>
    <row r="279" spans="1:30" ht="14.4" x14ac:dyDescent="0.3">
      <c r="A279" s="89" t="s">
        <v>872</v>
      </c>
      <c r="B279" s="89" t="s">
        <v>140</v>
      </c>
      <c r="C279" s="89" t="s">
        <v>54</v>
      </c>
      <c r="D279" s="89" t="s">
        <v>12</v>
      </c>
      <c r="E279" s="89" t="s">
        <v>12</v>
      </c>
      <c r="F279" s="89" t="s">
        <v>13</v>
      </c>
      <c r="G279" s="89" t="s">
        <v>14</v>
      </c>
      <c r="H279" s="89" t="s">
        <v>57</v>
      </c>
      <c r="I279" s="89" t="s">
        <v>18</v>
      </c>
      <c r="J279" s="90">
        <v>298</v>
      </c>
      <c r="K279" s="91">
        <v>1.1064143999999999E-3</v>
      </c>
      <c r="L279" s="91">
        <v>7.5936359999999997E-4</v>
      </c>
      <c r="M279" s="91">
        <v>8.8380839999999995E-4</v>
      </c>
      <c r="N279" s="91">
        <v>1.4963772E-3</v>
      </c>
      <c r="O279" s="91">
        <v>2.1125219999999999E-3</v>
      </c>
      <c r="P279" s="91">
        <v>1.6590852000000001E-3</v>
      </c>
      <c r="Q279" s="91">
        <v>1.2310380000000001E-3</v>
      </c>
      <c r="R279" s="91">
        <v>1.383018E-3</v>
      </c>
      <c r="S279" s="91">
        <v>1.7858544000000001E-3</v>
      </c>
      <c r="T279" s="91">
        <v>1.4261088E-3</v>
      </c>
      <c r="U279" s="91">
        <v>1.5426864000000001E-3</v>
      </c>
      <c r="V279" s="91">
        <v>1.5069263999999997E-3</v>
      </c>
      <c r="W279" s="91">
        <v>1.5299916000000001E-3</v>
      </c>
      <c r="X279" s="91">
        <v>1.4543592E-3</v>
      </c>
      <c r="Y279" s="91">
        <v>1.7381148000000001E-3</v>
      </c>
      <c r="Z279" s="91">
        <v>1.4307575999999999E-3</v>
      </c>
      <c r="AA279" s="91">
        <v>1.961436E-3</v>
      </c>
      <c r="AB279" s="91">
        <v>1.9666212000000001E-3</v>
      </c>
      <c r="AC279" s="91">
        <v>2.2400063999999998E-3</v>
      </c>
      <c r="AD279" s="89" t="s">
        <v>577</v>
      </c>
    </row>
    <row r="280" spans="1:30" ht="14.4" x14ac:dyDescent="0.3">
      <c r="A280" s="84" t="s">
        <v>872</v>
      </c>
      <c r="B280" s="84" t="s">
        <v>140</v>
      </c>
      <c r="C280" s="84" t="s">
        <v>54</v>
      </c>
      <c r="D280" s="84" t="s">
        <v>12</v>
      </c>
      <c r="E280" s="84" t="s">
        <v>12</v>
      </c>
      <c r="F280" s="84" t="s">
        <v>13</v>
      </c>
      <c r="G280" s="84" t="s">
        <v>14</v>
      </c>
      <c r="H280" s="84" t="s">
        <v>20</v>
      </c>
      <c r="I280" s="84" t="s">
        <v>16</v>
      </c>
      <c r="J280" s="85">
        <v>25</v>
      </c>
      <c r="K280" s="86">
        <v>1.1788230305583871E-3</v>
      </c>
      <c r="L280" s="86">
        <v>1.2957209090318073E-3</v>
      </c>
      <c r="M280" s="86">
        <v>1.5219105429702786E-3</v>
      </c>
      <c r="N280" s="86">
        <v>1.5193281735735029E-3</v>
      </c>
      <c r="O280" s="86">
        <v>1.481872786047157E-3</v>
      </c>
      <c r="P280" s="86">
        <v>1.4409357600938459E-3</v>
      </c>
      <c r="Q280" s="86">
        <v>1.4631027947767221E-3</v>
      </c>
      <c r="R280" s="86">
        <v>1.4140600661094807E-3</v>
      </c>
      <c r="S280" s="86">
        <v>1.3395942474999983E-3</v>
      </c>
      <c r="T280" s="86">
        <v>1.3139381283499986E-3</v>
      </c>
      <c r="U280" s="86">
        <v>1.3333685389624996E-3</v>
      </c>
      <c r="V280" s="86">
        <v>1.3452380645375068E-3</v>
      </c>
      <c r="W280" s="86">
        <v>1.2937797781425021E-3</v>
      </c>
      <c r="X280" s="86">
        <v>1.31627712195E-3</v>
      </c>
      <c r="Y280" s="86">
        <v>1.1918251616750001E-3</v>
      </c>
      <c r="Z280" s="86">
        <v>1.220488029925E-3</v>
      </c>
      <c r="AA280" s="86">
        <v>1.2854323583250005E-3</v>
      </c>
      <c r="AB280" s="86">
        <v>1.3325241104250002E-3</v>
      </c>
      <c r="AC280" s="86">
        <v>1.3471064161000002E-3</v>
      </c>
      <c r="AD280" s="84" t="s">
        <v>573</v>
      </c>
    </row>
    <row r="281" spans="1:30" ht="14.4" x14ac:dyDescent="0.3">
      <c r="A281" s="89" t="s">
        <v>872</v>
      </c>
      <c r="B281" s="89" t="s">
        <v>140</v>
      </c>
      <c r="C281" s="89" t="s">
        <v>54</v>
      </c>
      <c r="D281" s="89" t="s">
        <v>12</v>
      </c>
      <c r="E281" s="89" t="s">
        <v>12</v>
      </c>
      <c r="F281" s="89" t="s">
        <v>13</v>
      </c>
      <c r="G281" s="89" t="s">
        <v>14</v>
      </c>
      <c r="H281" s="89" t="s">
        <v>20</v>
      </c>
      <c r="I281" s="89" t="s">
        <v>17</v>
      </c>
      <c r="J281" s="90">
        <v>1</v>
      </c>
      <c r="K281" s="91">
        <v>2.5000478832082269</v>
      </c>
      <c r="L281" s="91">
        <v>2.7479649038746561</v>
      </c>
      <c r="M281" s="91">
        <v>3.2276678795313667</v>
      </c>
      <c r="N281" s="91">
        <v>3.2221911905146854</v>
      </c>
      <c r="O281" s="91">
        <v>3.1427558046488104</v>
      </c>
      <c r="P281" s="91">
        <v>3.0559365600070283</v>
      </c>
      <c r="Q281" s="91">
        <v>3.1029484071624718</v>
      </c>
      <c r="R281" s="91">
        <v>2.9989385882049868</v>
      </c>
      <c r="S281" s="91">
        <v>2.841011480097996</v>
      </c>
      <c r="T281" s="91">
        <v>2.7865999826046766</v>
      </c>
      <c r="U281" s="91">
        <v>2.8278079974316692</v>
      </c>
      <c r="V281" s="91">
        <v>2.8529808872711446</v>
      </c>
      <c r="W281" s="91">
        <v>2.7438481534846182</v>
      </c>
      <c r="X281" s="91">
        <v>2.7915605202315601</v>
      </c>
      <c r="Y281" s="91">
        <v>2.5276228028803405</v>
      </c>
      <c r="Z281" s="91">
        <v>2.5884110138649401</v>
      </c>
      <c r="AA281" s="91">
        <v>2.726144945535661</v>
      </c>
      <c r="AB281" s="91">
        <v>2.8260171333893402</v>
      </c>
      <c r="AC281" s="91">
        <v>2.8569432872648797</v>
      </c>
      <c r="AD281" s="89" t="s">
        <v>573</v>
      </c>
    </row>
    <row r="282" spans="1:30" ht="14.4" x14ac:dyDescent="0.3">
      <c r="A282" s="84" t="s">
        <v>872</v>
      </c>
      <c r="B282" s="84" t="s">
        <v>140</v>
      </c>
      <c r="C282" s="84" t="s">
        <v>54</v>
      </c>
      <c r="D282" s="84" t="s">
        <v>12</v>
      </c>
      <c r="E282" s="84" t="s">
        <v>12</v>
      </c>
      <c r="F282" s="84" t="s">
        <v>13</v>
      </c>
      <c r="G282" s="84" t="s">
        <v>14</v>
      </c>
      <c r="H282" s="84" t="s">
        <v>20</v>
      </c>
      <c r="I282" s="84" t="s">
        <v>18</v>
      </c>
      <c r="J282" s="85">
        <v>298</v>
      </c>
      <c r="K282" s="86">
        <v>1.4051570524255975E-3</v>
      </c>
      <c r="L282" s="86">
        <v>1.5444993235659138E-3</v>
      </c>
      <c r="M282" s="86">
        <v>1.8141173672205719E-3</v>
      </c>
      <c r="N282" s="86">
        <v>1.8110391828996156E-3</v>
      </c>
      <c r="O282" s="86">
        <v>1.7663923609682114E-3</v>
      </c>
      <c r="P282" s="86">
        <v>1.7175954260318644E-3</v>
      </c>
      <c r="Q282" s="86">
        <v>1.7440185313738524E-3</v>
      </c>
      <c r="R282" s="86">
        <v>1.6855595988025012E-3</v>
      </c>
      <c r="S282" s="86">
        <v>1.596796343019998E-3</v>
      </c>
      <c r="T282" s="86">
        <v>1.5662142489931983E-3</v>
      </c>
      <c r="U282" s="86">
        <v>1.5893752984432992E-3</v>
      </c>
      <c r="V282" s="86">
        <v>1.6035237729287079E-3</v>
      </c>
      <c r="W282" s="86">
        <v>1.5421854955458625E-3</v>
      </c>
      <c r="X282" s="86">
        <v>1.5690023293644002E-3</v>
      </c>
      <c r="Y282" s="86">
        <v>1.4206555927166005E-3</v>
      </c>
      <c r="Z282" s="86">
        <v>1.4548217316706E-3</v>
      </c>
      <c r="AA282" s="86">
        <v>1.5322353711234007E-3</v>
      </c>
      <c r="AB282" s="86">
        <v>1.5883687396265999E-3</v>
      </c>
      <c r="AC282" s="86">
        <v>1.6057508479912E-3</v>
      </c>
      <c r="AD282" s="84" t="s">
        <v>573</v>
      </c>
    </row>
    <row r="283" spans="1:30" ht="14.4" x14ac:dyDescent="0.3">
      <c r="A283" s="89" t="s">
        <v>872</v>
      </c>
      <c r="B283" s="89" t="s">
        <v>140</v>
      </c>
      <c r="C283" s="89" t="s">
        <v>54</v>
      </c>
      <c r="D283" s="89" t="s">
        <v>12</v>
      </c>
      <c r="E283" s="89" t="s">
        <v>12</v>
      </c>
      <c r="F283" s="89" t="s">
        <v>13</v>
      </c>
      <c r="G283" s="89" t="s">
        <v>14</v>
      </c>
      <c r="H283" s="89" t="s">
        <v>27</v>
      </c>
      <c r="I283" s="89" t="s">
        <v>16</v>
      </c>
      <c r="J283" s="90">
        <v>25</v>
      </c>
      <c r="K283" s="91">
        <v>2.5875000000000001E-7</v>
      </c>
      <c r="L283" s="91">
        <v>1.4478749999999999E-5</v>
      </c>
      <c r="M283" s="91"/>
      <c r="N283" s="91"/>
      <c r="O283" s="91"/>
      <c r="P283" s="91"/>
      <c r="Q283" s="91"/>
      <c r="R283" s="91"/>
      <c r="S283" s="91"/>
      <c r="T283" s="91"/>
      <c r="U283" s="91"/>
      <c r="V283" s="91"/>
      <c r="W283" s="91"/>
      <c r="X283" s="91"/>
      <c r="Y283" s="91">
        <v>2.8125000000000001E-7</v>
      </c>
      <c r="Z283" s="91">
        <v>3.0375E-7</v>
      </c>
      <c r="AA283" s="91">
        <v>4.7249999999999998E-7</v>
      </c>
      <c r="AB283" s="91"/>
      <c r="AC283" s="91"/>
      <c r="AD283" s="89" t="s">
        <v>578</v>
      </c>
    </row>
    <row r="284" spans="1:30" ht="14.4" x14ac:dyDescent="0.3">
      <c r="A284" s="84" t="s">
        <v>872</v>
      </c>
      <c r="B284" s="84" t="s">
        <v>140</v>
      </c>
      <c r="C284" s="84" t="s">
        <v>54</v>
      </c>
      <c r="D284" s="84" t="s">
        <v>12</v>
      </c>
      <c r="E284" s="84" t="s">
        <v>12</v>
      </c>
      <c r="F284" s="84" t="s">
        <v>13</v>
      </c>
      <c r="G284" s="84" t="s">
        <v>14</v>
      </c>
      <c r="H284" s="84" t="s">
        <v>27</v>
      </c>
      <c r="I284" s="84" t="s">
        <v>17</v>
      </c>
      <c r="J284" s="85">
        <v>1</v>
      </c>
      <c r="K284" s="86">
        <v>2.5909499999999999E-4</v>
      </c>
      <c r="L284" s="86">
        <v>1.4498054999999999E-2</v>
      </c>
      <c r="M284" s="86"/>
      <c r="N284" s="86"/>
      <c r="O284" s="86"/>
      <c r="P284" s="86"/>
      <c r="Q284" s="86"/>
      <c r="R284" s="86"/>
      <c r="S284" s="86"/>
      <c r="T284" s="86"/>
      <c r="U284" s="86"/>
      <c r="V284" s="86"/>
      <c r="W284" s="86"/>
      <c r="X284" s="86"/>
      <c r="Y284" s="86">
        <v>2.8162499999999997E-4</v>
      </c>
      <c r="Z284" s="86">
        <v>3.0415500000000002E-4</v>
      </c>
      <c r="AA284" s="86">
        <v>4.7312999999999999E-4</v>
      </c>
      <c r="AB284" s="86"/>
      <c r="AC284" s="86"/>
      <c r="AD284" s="84" t="s">
        <v>578</v>
      </c>
    </row>
    <row r="285" spans="1:30" ht="14.4" x14ac:dyDescent="0.3">
      <c r="A285" s="89" t="s">
        <v>872</v>
      </c>
      <c r="B285" s="89" t="s">
        <v>140</v>
      </c>
      <c r="C285" s="89" t="s">
        <v>54</v>
      </c>
      <c r="D285" s="89" t="s">
        <v>12</v>
      </c>
      <c r="E285" s="89" t="s">
        <v>12</v>
      </c>
      <c r="F285" s="89" t="s">
        <v>13</v>
      </c>
      <c r="G285" s="89" t="s">
        <v>14</v>
      </c>
      <c r="H285" s="89" t="s">
        <v>27</v>
      </c>
      <c r="I285" s="89" t="s">
        <v>18</v>
      </c>
      <c r="J285" s="90">
        <v>298</v>
      </c>
      <c r="K285" s="91">
        <v>6.1686000000000003E-7</v>
      </c>
      <c r="L285" s="91">
        <v>3.4517339999999998E-5</v>
      </c>
      <c r="M285" s="91"/>
      <c r="N285" s="91"/>
      <c r="O285" s="91"/>
      <c r="P285" s="91"/>
      <c r="Q285" s="91"/>
      <c r="R285" s="91"/>
      <c r="S285" s="91"/>
      <c r="T285" s="91"/>
      <c r="U285" s="91"/>
      <c r="V285" s="91"/>
      <c r="W285" s="91"/>
      <c r="X285" s="91"/>
      <c r="Y285" s="91">
        <v>6.7049999999999998E-7</v>
      </c>
      <c r="Z285" s="91">
        <v>7.2414000000000002E-7</v>
      </c>
      <c r="AA285" s="91">
        <v>1.12644E-6</v>
      </c>
      <c r="AB285" s="91"/>
      <c r="AC285" s="91"/>
      <c r="AD285" s="89" t="s">
        <v>578</v>
      </c>
    </row>
    <row r="286" spans="1:30" ht="14.4" x14ac:dyDescent="0.3">
      <c r="A286" s="84" t="s">
        <v>872</v>
      </c>
      <c r="B286" s="84" t="s">
        <v>140</v>
      </c>
      <c r="C286" s="84" t="s">
        <v>54</v>
      </c>
      <c r="D286" s="84" t="s">
        <v>12</v>
      </c>
      <c r="E286" s="84" t="s">
        <v>12</v>
      </c>
      <c r="F286" s="84" t="s">
        <v>13</v>
      </c>
      <c r="G286" s="84" t="s">
        <v>14</v>
      </c>
      <c r="H286" s="84" t="s">
        <v>111</v>
      </c>
      <c r="I286" s="84" t="s">
        <v>16</v>
      </c>
      <c r="J286" s="85">
        <v>25</v>
      </c>
      <c r="K286" s="86">
        <v>4.9487999999999997E-3</v>
      </c>
      <c r="L286" s="86">
        <v>5.0039999999999998E-3</v>
      </c>
      <c r="M286" s="86">
        <v>5.1247999999999997E-3</v>
      </c>
      <c r="N286" s="86">
        <v>5.3359999999999996E-3</v>
      </c>
      <c r="O286" s="86">
        <v>5.2167999999999997E-3</v>
      </c>
      <c r="P286" s="86">
        <v>3.3224000000000005E-3</v>
      </c>
      <c r="Q286" s="86">
        <v>3.0823999999999999E-3</v>
      </c>
      <c r="R286" s="86">
        <v>3.2736000000000002E-3</v>
      </c>
      <c r="S286" s="86">
        <v>3.4543999999999998E-3</v>
      </c>
      <c r="T286" s="86">
        <v>4.2128000000000001E-3</v>
      </c>
      <c r="U286" s="86">
        <v>4.1592E-3</v>
      </c>
      <c r="V286" s="86">
        <v>4.0039999999999997E-3</v>
      </c>
      <c r="W286" s="86">
        <v>3.5071999999999998E-3</v>
      </c>
      <c r="X286" s="86">
        <v>4.0648000000000004E-3</v>
      </c>
      <c r="Y286" s="86">
        <v>4.2351999999999997E-3</v>
      </c>
      <c r="Z286" s="86">
        <v>2.5799999999999998E-3</v>
      </c>
      <c r="AA286" s="86">
        <v>2.9175999999999998E-3</v>
      </c>
      <c r="AB286" s="86">
        <v>2.9304000000000001E-3</v>
      </c>
      <c r="AC286" s="86">
        <v>2.6640000000000001E-3</v>
      </c>
      <c r="AD286" s="84" t="s">
        <v>386</v>
      </c>
    </row>
    <row r="287" spans="1:30" ht="14.4" x14ac:dyDescent="0.3">
      <c r="A287" s="89" t="s">
        <v>872</v>
      </c>
      <c r="B287" s="89" t="s">
        <v>140</v>
      </c>
      <c r="C287" s="89" t="s">
        <v>54</v>
      </c>
      <c r="D287" s="89" t="s">
        <v>12</v>
      </c>
      <c r="E287" s="89" t="s">
        <v>12</v>
      </c>
      <c r="F287" s="89" t="s">
        <v>13</v>
      </c>
      <c r="G287" s="89" t="s">
        <v>14</v>
      </c>
      <c r="H287" s="89" t="s">
        <v>111</v>
      </c>
      <c r="I287" s="89" t="s">
        <v>18</v>
      </c>
      <c r="J287" s="90">
        <v>298</v>
      </c>
      <c r="K287" s="91">
        <v>7.7423976E-3</v>
      </c>
      <c r="L287" s="91">
        <v>7.8287579999999999E-3</v>
      </c>
      <c r="M287" s="91">
        <v>8.0177496000000004E-3</v>
      </c>
      <c r="N287" s="91">
        <v>8.3481719999999992E-3</v>
      </c>
      <c r="O287" s="91">
        <v>8.1616836000000005E-3</v>
      </c>
      <c r="P287" s="91">
        <v>5.1978948000000009E-3</v>
      </c>
      <c r="Q287" s="91">
        <v>4.8224148E-3</v>
      </c>
      <c r="R287" s="91">
        <v>5.1215471999999998E-3</v>
      </c>
      <c r="S287" s="91">
        <v>5.4044087999999997E-3</v>
      </c>
      <c r="T287" s="91">
        <v>6.5909256000000003E-3</v>
      </c>
      <c r="U287" s="91">
        <v>6.5070683999999997E-3</v>
      </c>
      <c r="V287" s="91">
        <v>6.264258E-3</v>
      </c>
      <c r="W287" s="91">
        <v>5.4870144000000003E-3</v>
      </c>
      <c r="X287" s="91">
        <v>6.3593796000000003E-3</v>
      </c>
      <c r="Y287" s="91">
        <v>6.6259704000000003E-3</v>
      </c>
      <c r="Z287" s="91">
        <v>4.0364099999999998E-3</v>
      </c>
      <c r="AA287" s="91">
        <v>4.5645852000000004E-3</v>
      </c>
      <c r="AB287" s="91">
        <v>4.5846107999999997E-3</v>
      </c>
      <c r="AC287" s="91">
        <v>4.1678279999999993E-3</v>
      </c>
      <c r="AD287" s="89" t="s">
        <v>386</v>
      </c>
    </row>
    <row r="288" spans="1:30" ht="14.4" x14ac:dyDescent="0.3">
      <c r="A288" s="84" t="s">
        <v>872</v>
      </c>
      <c r="B288" s="84" t="s">
        <v>592</v>
      </c>
      <c r="C288" s="84" t="s">
        <v>54</v>
      </c>
      <c r="D288" s="84" t="s">
        <v>12</v>
      </c>
      <c r="E288" s="84" t="s">
        <v>12</v>
      </c>
      <c r="F288" s="84" t="s">
        <v>13</v>
      </c>
      <c r="G288" s="84" t="s">
        <v>832</v>
      </c>
      <c r="H288" s="84" t="s">
        <v>15</v>
      </c>
      <c r="I288" s="84" t="s">
        <v>16</v>
      </c>
      <c r="J288" s="85">
        <v>25</v>
      </c>
      <c r="K288" s="86">
        <v>2.3236401604701014E-4</v>
      </c>
      <c r="L288" s="86">
        <v>4.647280320940203E-7</v>
      </c>
      <c r="M288" s="86">
        <v>4.647280320940203E-7</v>
      </c>
      <c r="N288" s="86">
        <v>2.3236401604701017E-6</v>
      </c>
      <c r="O288" s="86">
        <v>7.8074309391795398E-5</v>
      </c>
      <c r="P288" s="86">
        <v>1.9053849315854828E-4</v>
      </c>
      <c r="Q288" s="86">
        <v>1.3941840962820608E-5</v>
      </c>
      <c r="R288" s="86"/>
      <c r="S288" s="86"/>
      <c r="T288" s="86"/>
      <c r="U288" s="86"/>
      <c r="V288" s="86"/>
      <c r="W288" s="86"/>
      <c r="X288" s="86"/>
      <c r="Y288" s="86"/>
      <c r="Z288" s="86"/>
      <c r="AA288" s="86"/>
      <c r="AB288" s="86"/>
      <c r="AC288" s="86"/>
      <c r="AD288" s="84" t="s">
        <v>836</v>
      </c>
    </row>
    <row r="289" spans="1:32" ht="14.4" x14ac:dyDescent="0.3">
      <c r="A289" s="89" t="s">
        <v>872</v>
      </c>
      <c r="B289" s="89" t="s">
        <v>207</v>
      </c>
      <c r="C289" s="89" t="s">
        <v>54</v>
      </c>
      <c r="D289" s="89" t="s">
        <v>12</v>
      </c>
      <c r="E289" s="89" t="s">
        <v>12</v>
      </c>
      <c r="F289" s="89" t="s">
        <v>13</v>
      </c>
      <c r="G289" s="89" t="s">
        <v>208</v>
      </c>
      <c r="H289" s="89" t="s">
        <v>840</v>
      </c>
      <c r="I289" s="89" t="s">
        <v>211</v>
      </c>
      <c r="J289" s="90">
        <v>1430</v>
      </c>
      <c r="K289" s="91">
        <v>0.35939152871929347</v>
      </c>
      <c r="L289" s="91">
        <v>0.32158536182703745</v>
      </c>
      <c r="M289" s="91">
        <v>0.28322831813551153</v>
      </c>
      <c r="N289" s="91">
        <v>0.25845547710536421</v>
      </c>
      <c r="O289" s="91">
        <v>0.23342226178702485</v>
      </c>
      <c r="P289" s="91">
        <v>0.18167847908118176</v>
      </c>
      <c r="Q289" s="91">
        <v>0.18257355073075626</v>
      </c>
      <c r="R289" s="91">
        <v>0.15675831172335833</v>
      </c>
      <c r="S289" s="91">
        <v>0.15374541341651099</v>
      </c>
      <c r="T289" s="91">
        <v>0.14436769745938571</v>
      </c>
      <c r="U289" s="91">
        <v>0.13387337651515802</v>
      </c>
      <c r="V289" s="91">
        <v>0.11879593283321584</v>
      </c>
      <c r="W289" s="91">
        <v>9.9210565853014632E-2</v>
      </c>
      <c r="X289" s="91">
        <v>9.2811319472584836E-2</v>
      </c>
      <c r="Y289" s="91">
        <v>9.3503736367809204E-2</v>
      </c>
      <c r="Z289" s="91">
        <v>8.4516322988937118E-2</v>
      </c>
      <c r="AA289" s="91">
        <v>4.2572545996088264E-2</v>
      </c>
      <c r="AB289" s="91">
        <v>4.2890138196586158E-2</v>
      </c>
      <c r="AC289" s="91">
        <v>4.3210099590910551E-2</v>
      </c>
      <c r="AD289" s="89" t="s">
        <v>851</v>
      </c>
    </row>
    <row r="290" spans="1:32" ht="14.4" x14ac:dyDescent="0.3">
      <c r="A290" s="84" t="s">
        <v>872</v>
      </c>
      <c r="B290" s="84" t="s">
        <v>207</v>
      </c>
      <c r="C290" s="84" t="s">
        <v>54</v>
      </c>
      <c r="D290" s="84" t="s">
        <v>12</v>
      </c>
      <c r="E290" s="84" t="s">
        <v>12</v>
      </c>
      <c r="F290" s="84" t="s">
        <v>13</v>
      </c>
      <c r="G290" s="84" t="s">
        <v>208</v>
      </c>
      <c r="H290" s="84" t="s">
        <v>840</v>
      </c>
      <c r="I290" s="84" t="s">
        <v>902</v>
      </c>
      <c r="J290" s="85">
        <v>124</v>
      </c>
      <c r="K290" s="86">
        <v>1.0262604935342163E-2</v>
      </c>
      <c r="L290" s="86">
        <v>1.2401939498902916E-2</v>
      </c>
      <c r="M290" s="86">
        <v>1.4570925896663379E-2</v>
      </c>
      <c r="N290" s="86">
        <v>1.5991586556619621E-2</v>
      </c>
      <c r="O290" s="86">
        <v>1.7425679081821969E-2</v>
      </c>
      <c r="P290" s="86">
        <v>2.0228470672177184E-2</v>
      </c>
      <c r="Q290" s="86">
        <v>2.0334086746234891E-2</v>
      </c>
      <c r="R290" s="86">
        <v>2.1808425165902881E-2</v>
      </c>
      <c r="S290" s="86">
        <v>2.5100628484463379E-2</v>
      </c>
      <c r="T290" s="86">
        <v>2.6836181432476812E-2</v>
      </c>
      <c r="U290" s="86">
        <v>2.8628948850903748E-2</v>
      </c>
      <c r="V290" s="86">
        <v>2.9756388003501773E-2</v>
      </c>
      <c r="W290" s="86">
        <v>3.1118383742822185E-2</v>
      </c>
      <c r="X290" s="86">
        <v>3.171633608982407E-2</v>
      </c>
      <c r="Y290" s="86">
        <v>3.1952955147585602E-2</v>
      </c>
      <c r="Z290" s="86">
        <v>3.1938362882950259E-2</v>
      </c>
      <c r="AA290" s="86">
        <v>3.2176621276624663E-2</v>
      </c>
      <c r="AB290" s="86">
        <v>3.2416659632723201E-2</v>
      </c>
      <c r="AC290" s="86">
        <v>3.2658488641710885E-2</v>
      </c>
      <c r="AD290" s="84" t="s">
        <v>851</v>
      </c>
    </row>
    <row r="291" spans="1:32" ht="14.4" x14ac:dyDescent="0.3">
      <c r="A291" s="89" t="s">
        <v>872</v>
      </c>
      <c r="B291" s="89" t="s">
        <v>207</v>
      </c>
      <c r="C291" s="89" t="s">
        <v>54</v>
      </c>
      <c r="D291" s="89" t="s">
        <v>12</v>
      </c>
      <c r="E291" s="89" t="s">
        <v>12</v>
      </c>
      <c r="F291" s="89" t="s">
        <v>13</v>
      </c>
      <c r="G291" s="89" t="s">
        <v>208</v>
      </c>
      <c r="H291" s="89" t="s">
        <v>840</v>
      </c>
      <c r="I291" s="89" t="s">
        <v>906</v>
      </c>
      <c r="J291" s="90">
        <v>1640</v>
      </c>
      <c r="K291" s="91">
        <v>1.5232362099389493E-3</v>
      </c>
      <c r="L291" s="91">
        <v>1.5339740281359005E-3</v>
      </c>
      <c r="M291" s="91">
        <v>1.544787540922357E-3</v>
      </c>
      <c r="N291" s="91">
        <v>1.4748870129653961E-3</v>
      </c>
      <c r="O291" s="91">
        <v>1.4042155019500483E-3</v>
      </c>
      <c r="P291" s="91">
        <v>1.3327713107962572E-3</v>
      </c>
      <c r="Q291" s="91">
        <v>1.2605528922096283E-3</v>
      </c>
      <c r="R291" s="91">
        <v>1.1875634374848506E-3</v>
      </c>
      <c r="S291" s="91">
        <v>1.3124387986826374E-3</v>
      </c>
      <c r="T291" s="91">
        <v>1.362385461749364E-3</v>
      </c>
      <c r="U291" s="91">
        <v>1.4123321248160903E-3</v>
      </c>
      <c r="V291" s="91">
        <v>1.4264550544053577E-3</v>
      </c>
      <c r="W291" s="91">
        <v>1.4407201416671543E-3</v>
      </c>
      <c r="X291" s="91">
        <v>1.4514675518280914E-3</v>
      </c>
      <c r="Y291" s="91">
        <v>1.4622961949447592E-3</v>
      </c>
      <c r="Z291" s="91">
        <v>4.2354835034854406E-4</v>
      </c>
      <c r="AA291" s="91">
        <v>4.2670799725866662E-4</v>
      </c>
      <c r="AB291" s="91">
        <v>4.298912490151361E-4</v>
      </c>
      <c r="AC291" s="91">
        <v>4.3309824738880159E-4</v>
      </c>
      <c r="AD291" s="89" t="s">
        <v>851</v>
      </c>
    </row>
    <row r="292" spans="1:32" ht="14.4" x14ac:dyDescent="0.3">
      <c r="A292" s="84" t="s">
        <v>872</v>
      </c>
      <c r="B292" s="84" t="s">
        <v>207</v>
      </c>
      <c r="C292" s="84" t="s">
        <v>54</v>
      </c>
      <c r="D292" s="84" t="s">
        <v>12</v>
      </c>
      <c r="E292" s="84" t="s">
        <v>12</v>
      </c>
      <c r="F292" s="84" t="s">
        <v>13</v>
      </c>
      <c r="G292" s="84" t="s">
        <v>208</v>
      </c>
      <c r="H292" s="84" t="s">
        <v>848</v>
      </c>
      <c r="I292" s="84" t="s">
        <v>209</v>
      </c>
      <c r="J292" s="85">
        <v>7390</v>
      </c>
      <c r="K292" s="86">
        <v>1.2253772885664278E-3</v>
      </c>
      <c r="L292" s="86">
        <v>1.0883997421237881E-3</v>
      </c>
      <c r="M292" s="86">
        <v>9.2627995976434321E-4</v>
      </c>
      <c r="N292" s="86">
        <v>7.8739737749552899E-4</v>
      </c>
      <c r="O292" s="86">
        <v>6.7333952517249535E-4</v>
      </c>
      <c r="P292" s="86">
        <v>6.6759036088803205E-4</v>
      </c>
      <c r="Q292" s="86">
        <v>5.6186114070021762E-4</v>
      </c>
      <c r="R292" s="86">
        <v>5.2428307547566224E-4</v>
      </c>
      <c r="S292" s="86">
        <v>5.6467444740799285E-4</v>
      </c>
      <c r="T292" s="86">
        <v>4.8392093340050716E-4</v>
      </c>
      <c r="U292" s="86">
        <v>4.8605766277306936E-4</v>
      </c>
      <c r="V292" s="86">
        <v>4.6429402291112734E-4</v>
      </c>
      <c r="W292" s="86">
        <v>4.1659357771338504E-4</v>
      </c>
      <c r="X292" s="86">
        <v>3.8389797128486933E-4</v>
      </c>
      <c r="Y292" s="86">
        <v>3.5255230156086749E-4</v>
      </c>
      <c r="Z292" s="86">
        <v>3.1140363498142912E-4</v>
      </c>
      <c r="AA292" s="86">
        <v>2.8331776473698093E-4</v>
      </c>
      <c r="AB292" s="86">
        <v>2.4666379205989076E-4</v>
      </c>
      <c r="AC292" s="86">
        <v>2.1255978921261252E-4</v>
      </c>
      <c r="AD292" s="84" t="s">
        <v>853</v>
      </c>
      <c r="AF292" s="72">
        <f>V292/25</f>
        <v>1.8571760916445093E-5</v>
      </c>
    </row>
    <row r="293" spans="1:32" ht="14.4" x14ac:dyDescent="0.3">
      <c r="A293" s="89" t="s">
        <v>872</v>
      </c>
      <c r="B293" s="89" t="s">
        <v>207</v>
      </c>
      <c r="C293" s="89" t="s">
        <v>54</v>
      </c>
      <c r="D293" s="89" t="s">
        <v>12</v>
      </c>
      <c r="E293" s="89" t="s">
        <v>12</v>
      </c>
      <c r="F293" s="89" t="s">
        <v>13</v>
      </c>
      <c r="G293" s="89" t="s">
        <v>208</v>
      </c>
      <c r="H293" s="89" t="s">
        <v>848</v>
      </c>
      <c r="I293" s="89" t="s">
        <v>210</v>
      </c>
      <c r="J293" s="90">
        <v>3500</v>
      </c>
      <c r="K293" s="91">
        <v>1.4271014807279998E-3</v>
      </c>
      <c r="L293" s="91">
        <v>1.6016707977802561E-3</v>
      </c>
      <c r="M293" s="91">
        <v>1.8443231365885761E-3</v>
      </c>
      <c r="N293" s="91">
        <v>2.0554052447762398E-3</v>
      </c>
      <c r="O293" s="91">
        <v>2.2658850911188803E-3</v>
      </c>
      <c r="P293" s="91">
        <v>2.4726855773496799E-3</v>
      </c>
      <c r="Q293" s="91">
        <v>2.6767005707957763E-3</v>
      </c>
      <c r="R293" s="91">
        <v>2.8668203598098399E-3</v>
      </c>
      <c r="S293" s="91">
        <v>3.0502291585474241E-3</v>
      </c>
      <c r="T293" s="91">
        <v>3.2572936899861117E-3</v>
      </c>
      <c r="U293" s="91">
        <v>3.4395069824505594E-3</v>
      </c>
      <c r="V293" s="91">
        <v>3.3695779303449759E-3</v>
      </c>
      <c r="W293" s="91">
        <v>3.2986784263714401E-3</v>
      </c>
      <c r="X293" s="91">
        <v>3.23168727409696E-3</v>
      </c>
      <c r="Y293" s="91">
        <v>3.1613620906766082E-3</v>
      </c>
      <c r="Z293" s="91">
        <v>3.0971809433201279E-3</v>
      </c>
      <c r="AA293" s="91">
        <v>3.0265715207582408E-3</v>
      </c>
      <c r="AB293" s="91">
        <v>2.9579628216979677E-3</v>
      </c>
      <c r="AC293" s="91">
        <v>2.8888222220457603E-3</v>
      </c>
      <c r="AD293" s="89" t="s">
        <v>853</v>
      </c>
    </row>
    <row r="294" spans="1:32" ht="14.4" x14ac:dyDescent="0.3">
      <c r="A294" s="84" t="s">
        <v>872</v>
      </c>
      <c r="B294" s="84" t="s">
        <v>207</v>
      </c>
      <c r="C294" s="84" t="s">
        <v>54</v>
      </c>
      <c r="D294" s="84" t="s">
        <v>12</v>
      </c>
      <c r="E294" s="84" t="s">
        <v>12</v>
      </c>
      <c r="F294" s="84" t="s">
        <v>13</v>
      </c>
      <c r="G294" s="84" t="s">
        <v>208</v>
      </c>
      <c r="H294" s="84" t="s">
        <v>848</v>
      </c>
      <c r="I294" s="84" t="s">
        <v>903</v>
      </c>
      <c r="J294" s="85">
        <v>3220</v>
      </c>
      <c r="K294" s="86">
        <v>1.1781388704100646E-2</v>
      </c>
      <c r="L294" s="86">
        <v>1.3295708622493112E-2</v>
      </c>
      <c r="M294" s="86">
        <v>1.5287469136833621E-2</v>
      </c>
      <c r="N294" s="86">
        <v>1.7034713003331186E-2</v>
      </c>
      <c r="O294" s="86">
        <v>1.8784690935395764E-2</v>
      </c>
      <c r="P294" s="86">
        <v>2.0444002210210605E-2</v>
      </c>
      <c r="Q294" s="86">
        <v>2.2191882650459571E-2</v>
      </c>
      <c r="R294" s="86">
        <v>2.3709582555802643E-2</v>
      </c>
      <c r="S294" s="86">
        <v>2.5269197010146426E-2</v>
      </c>
      <c r="T294" s="86">
        <v>2.6976781327061095E-2</v>
      </c>
      <c r="U294" s="86">
        <v>2.841059850236307E-2</v>
      </c>
      <c r="V294" s="86">
        <v>2.7846554197491994E-2</v>
      </c>
      <c r="W294" s="86">
        <v>2.7279022407900252E-2</v>
      </c>
      <c r="X294" s="86">
        <v>2.6709807343443838E-2</v>
      </c>
      <c r="Y294" s="86">
        <v>2.6145355014428138E-2</v>
      </c>
      <c r="Z294" s="86">
        <v>2.5576815199551271E-2</v>
      </c>
      <c r="AA294" s="86">
        <v>2.5009718425392062E-2</v>
      </c>
      <c r="AB294" s="86">
        <v>2.4440343049043783E-2</v>
      </c>
      <c r="AC294" s="86">
        <v>2.3875152724467521E-2</v>
      </c>
      <c r="AD294" s="84" t="s">
        <v>853</v>
      </c>
    </row>
    <row r="295" spans="1:32" ht="14.4" x14ac:dyDescent="0.3">
      <c r="A295" s="89" t="s">
        <v>872</v>
      </c>
      <c r="B295" s="89" t="s">
        <v>207</v>
      </c>
      <c r="C295" s="89" t="s">
        <v>54</v>
      </c>
      <c r="D295" s="89" t="s">
        <v>12</v>
      </c>
      <c r="E295" s="89" t="s">
        <v>12</v>
      </c>
      <c r="F295" s="89" t="s">
        <v>13</v>
      </c>
      <c r="G295" s="89" t="s">
        <v>208</v>
      </c>
      <c r="H295" s="89" t="s">
        <v>848</v>
      </c>
      <c r="I295" s="89" t="s">
        <v>214</v>
      </c>
      <c r="J295" s="90">
        <v>9810</v>
      </c>
      <c r="K295" s="91">
        <v>6.6666026314008006E-4</v>
      </c>
      <c r="L295" s="91">
        <v>7.7400938552829113E-4</v>
      </c>
      <c r="M295" s="91">
        <v>9.0338579600224885E-4</v>
      </c>
      <c r="N295" s="91">
        <v>1.0209379975318943E-3</v>
      </c>
      <c r="O295" s="91">
        <v>1.1290581711175217E-3</v>
      </c>
      <c r="P295" s="91">
        <v>1.2270542929697606E-3</v>
      </c>
      <c r="Q295" s="91">
        <v>1.3381490297158731E-3</v>
      </c>
      <c r="R295" s="91">
        <v>1.4552096238107859E-3</v>
      </c>
      <c r="S295" s="91">
        <v>1.5599536895680216E-3</v>
      </c>
      <c r="T295" s="91">
        <v>1.6741080685310288E-3</v>
      </c>
      <c r="U295" s="91">
        <v>1.8028394444852638E-3</v>
      </c>
      <c r="V295" s="91">
        <v>1.7946259337382712E-3</v>
      </c>
      <c r="W295" s="91">
        <v>1.7972996943771418E-3</v>
      </c>
      <c r="X295" s="91">
        <v>1.7918646021877825E-3</v>
      </c>
      <c r="Y295" s="91">
        <v>1.7940093775637906E-3</v>
      </c>
      <c r="Z295" s="91">
        <v>1.8011506786124374E-3</v>
      </c>
      <c r="AA295" s="91">
        <v>1.7969017095023901E-3</v>
      </c>
      <c r="AB295" s="91">
        <v>1.7943639329620483E-3</v>
      </c>
      <c r="AC295" s="91">
        <v>1.7911448120118011E-3</v>
      </c>
      <c r="AD295" s="89" t="s">
        <v>853</v>
      </c>
    </row>
    <row r="296" spans="1:32" ht="14.4" x14ac:dyDescent="0.3">
      <c r="A296" s="84" t="s">
        <v>872</v>
      </c>
      <c r="B296" s="84" t="s">
        <v>207</v>
      </c>
      <c r="C296" s="84" t="s">
        <v>54</v>
      </c>
      <c r="D296" s="84" t="s">
        <v>12</v>
      </c>
      <c r="E296" s="84" t="s">
        <v>12</v>
      </c>
      <c r="F296" s="84" t="s">
        <v>13</v>
      </c>
      <c r="G296" s="84" t="s">
        <v>208</v>
      </c>
      <c r="H296" s="84" t="s">
        <v>844</v>
      </c>
      <c r="I296" s="84" t="s">
        <v>211</v>
      </c>
      <c r="J296" s="85">
        <v>1430</v>
      </c>
      <c r="K296" s="86"/>
      <c r="L296" s="86"/>
      <c r="M296" s="86"/>
      <c r="N296" s="86"/>
      <c r="O296" s="86"/>
      <c r="P296" s="86"/>
      <c r="Q296" s="86"/>
      <c r="R296" s="86"/>
      <c r="S296" s="86"/>
      <c r="T296" s="86">
        <v>1.0656386988860357E-3</v>
      </c>
      <c r="U296" s="86">
        <v>3.669651861002213E-3</v>
      </c>
      <c r="V296" s="86">
        <v>7.1194606264323307E-3</v>
      </c>
      <c r="W296" s="86">
        <v>1.1014353002850323E-2</v>
      </c>
      <c r="X296" s="86">
        <v>1.5311845152130613E-2</v>
      </c>
      <c r="Y296" s="86">
        <v>2.0009473641255063E-2</v>
      </c>
      <c r="Z296" s="86">
        <v>2.3107924409422945E-2</v>
      </c>
      <c r="AA296" s="86">
        <v>2.6420596956754021E-2</v>
      </c>
      <c r="AB296" s="86">
        <v>2.9862404309655814E-2</v>
      </c>
      <c r="AC296" s="86">
        <v>3.0333940964479476E-2</v>
      </c>
      <c r="AD296" s="84" t="s">
        <v>852</v>
      </c>
    </row>
    <row r="297" spans="1:32" ht="14.4" x14ac:dyDescent="0.3">
      <c r="A297" s="89" t="s">
        <v>872</v>
      </c>
      <c r="B297" s="89" t="s">
        <v>207</v>
      </c>
      <c r="C297" s="89" t="s">
        <v>54</v>
      </c>
      <c r="D297" s="89" t="s">
        <v>12</v>
      </c>
      <c r="E297" s="89" t="s">
        <v>12</v>
      </c>
      <c r="F297" s="89" t="s">
        <v>13</v>
      </c>
      <c r="G297" s="89" t="s">
        <v>208</v>
      </c>
      <c r="H297" s="89" t="s">
        <v>844</v>
      </c>
      <c r="I297" s="89" t="s">
        <v>904</v>
      </c>
      <c r="J297" s="90">
        <v>1030</v>
      </c>
      <c r="K297" s="91"/>
      <c r="L297" s="91">
        <v>5.3640589808612651E-4</v>
      </c>
      <c r="M297" s="91">
        <v>5.5890939795480248E-4</v>
      </c>
      <c r="N297" s="91">
        <v>1.4428370982212718E-3</v>
      </c>
      <c r="O297" s="91">
        <v>2.403744137419693E-3</v>
      </c>
      <c r="P297" s="91">
        <v>3.4061700972473617E-3</v>
      </c>
      <c r="Q297" s="91">
        <v>3.8568628537621464E-3</v>
      </c>
      <c r="R297" s="91">
        <v>3.5913005948432905E-3</v>
      </c>
      <c r="S297" s="91">
        <v>4.8518803643984249E-3</v>
      </c>
      <c r="T297" s="91">
        <v>5.5822395923846198E-3</v>
      </c>
      <c r="U297" s="91">
        <v>6.9203148636217239E-3</v>
      </c>
      <c r="V297" s="91">
        <v>8.2440624137440684E-3</v>
      </c>
      <c r="W297" s="91">
        <v>9.5499416877202897E-3</v>
      </c>
      <c r="X297" s="91">
        <v>1.1229335389382002E-2</v>
      </c>
      <c r="Y297" s="91">
        <v>1.4513204217668029E-2</v>
      </c>
      <c r="Z297" s="91">
        <v>2.8723373882045853E-2</v>
      </c>
      <c r="AA297" s="91">
        <v>4.9489057452447631E-2</v>
      </c>
      <c r="AB297" s="91">
        <v>6.6483242143938082E-2</v>
      </c>
      <c r="AC297" s="91">
        <v>8.5207919154302258E-2</v>
      </c>
      <c r="AD297" s="89" t="s">
        <v>852</v>
      </c>
    </row>
    <row r="298" spans="1:32" ht="14.4" x14ac:dyDescent="0.3">
      <c r="A298" s="84" t="s">
        <v>872</v>
      </c>
      <c r="B298" s="84" t="s">
        <v>207</v>
      </c>
      <c r="C298" s="84" t="s">
        <v>54</v>
      </c>
      <c r="D298" s="84" t="s">
        <v>12</v>
      </c>
      <c r="E298" s="84" t="s">
        <v>12</v>
      </c>
      <c r="F298" s="84" t="s">
        <v>13</v>
      </c>
      <c r="G298" s="84" t="s">
        <v>208</v>
      </c>
      <c r="H298" s="84" t="s">
        <v>838</v>
      </c>
      <c r="I298" s="84" t="s">
        <v>210</v>
      </c>
      <c r="J298" s="85">
        <v>3500</v>
      </c>
      <c r="K298" s="86">
        <v>0.16966098067891955</v>
      </c>
      <c r="L298" s="86">
        <v>0.2381419373780167</v>
      </c>
      <c r="M298" s="86">
        <v>0.33596079152789476</v>
      </c>
      <c r="N298" s="86">
        <v>0.45718260775055403</v>
      </c>
      <c r="O298" s="86">
        <v>0.60103088635495472</v>
      </c>
      <c r="P298" s="86">
        <v>0.77133274240686245</v>
      </c>
      <c r="Q298" s="86">
        <v>0.96944435072141277</v>
      </c>
      <c r="R298" s="86">
        <v>1.1979130719478175</v>
      </c>
      <c r="S298" s="86">
        <v>1.4581028340824354</v>
      </c>
      <c r="T298" s="86">
        <v>1.70026861598143</v>
      </c>
      <c r="U298" s="86">
        <v>2.0428347385100207</v>
      </c>
      <c r="V298" s="86">
        <v>2.3552800309193813</v>
      </c>
      <c r="W298" s="86">
        <v>2.6796671234605021</v>
      </c>
      <c r="X298" s="86">
        <v>3.0040979435052173</v>
      </c>
      <c r="Y298" s="86">
        <v>3.2990259323102484</v>
      </c>
      <c r="Z298" s="86">
        <v>3.5592768858595938</v>
      </c>
      <c r="AA298" s="86">
        <v>3.7833714371324993</v>
      </c>
      <c r="AB298" s="86">
        <v>3.966387831457622</v>
      </c>
      <c r="AC298" s="86">
        <v>4.1069830909673302</v>
      </c>
      <c r="AD298" s="84" t="s">
        <v>850</v>
      </c>
    </row>
    <row r="299" spans="1:32" ht="14.4" x14ac:dyDescent="0.3">
      <c r="A299" s="89" t="s">
        <v>872</v>
      </c>
      <c r="B299" s="89" t="s">
        <v>207</v>
      </c>
      <c r="C299" s="89" t="s">
        <v>54</v>
      </c>
      <c r="D299" s="89" t="s">
        <v>12</v>
      </c>
      <c r="E299" s="89" t="s">
        <v>12</v>
      </c>
      <c r="F299" s="89" t="s">
        <v>13</v>
      </c>
      <c r="G299" s="89" t="s">
        <v>208</v>
      </c>
      <c r="H299" s="89" t="s">
        <v>838</v>
      </c>
      <c r="I299" s="89" t="s">
        <v>211</v>
      </c>
      <c r="J299" s="90">
        <v>1430</v>
      </c>
      <c r="K299" s="91">
        <v>0.22925468181487477</v>
      </c>
      <c r="L299" s="91">
        <v>0.27405042184213024</v>
      </c>
      <c r="M299" s="91">
        <v>0.32276521319021534</v>
      </c>
      <c r="N299" s="91">
        <v>0.38025033018898718</v>
      </c>
      <c r="O299" s="91">
        <v>0.44826026049998041</v>
      </c>
      <c r="P299" s="91">
        <v>0.52318375316928123</v>
      </c>
      <c r="Q299" s="91">
        <v>0.60935043170792991</v>
      </c>
      <c r="R299" s="91">
        <v>0.70441256264311047</v>
      </c>
      <c r="S299" s="91">
        <v>0.8061347213963358</v>
      </c>
      <c r="T299" s="91">
        <v>0.89776965810344822</v>
      </c>
      <c r="U299" s="91">
        <v>1.0097509859031513</v>
      </c>
      <c r="V299" s="91">
        <v>1.1190038659198362</v>
      </c>
      <c r="W299" s="91">
        <v>1.2314490951456711</v>
      </c>
      <c r="X299" s="91">
        <v>1.339951414033969</v>
      </c>
      <c r="Y299" s="91">
        <v>1.4455407611532545</v>
      </c>
      <c r="Z299" s="91">
        <v>1.5487197131401804</v>
      </c>
      <c r="AA299" s="91">
        <v>1.6331771858490538</v>
      </c>
      <c r="AB299" s="91">
        <v>1.7489963877757242</v>
      </c>
      <c r="AC299" s="91">
        <v>1.8809461841896049</v>
      </c>
      <c r="AD299" s="89" t="s">
        <v>850</v>
      </c>
    </row>
    <row r="300" spans="1:32" ht="14.4" x14ac:dyDescent="0.3">
      <c r="A300" s="84" t="s">
        <v>872</v>
      </c>
      <c r="B300" s="84" t="s">
        <v>207</v>
      </c>
      <c r="C300" s="84" t="s">
        <v>54</v>
      </c>
      <c r="D300" s="84" t="s">
        <v>12</v>
      </c>
      <c r="E300" s="84" t="s">
        <v>12</v>
      </c>
      <c r="F300" s="84" t="s">
        <v>13</v>
      </c>
      <c r="G300" s="84" t="s">
        <v>208</v>
      </c>
      <c r="H300" s="84" t="s">
        <v>838</v>
      </c>
      <c r="I300" s="84" t="s">
        <v>212</v>
      </c>
      <c r="J300" s="85">
        <v>4470</v>
      </c>
      <c r="K300" s="86">
        <v>0.22237804822571677</v>
      </c>
      <c r="L300" s="86">
        <v>0.28373171506535866</v>
      </c>
      <c r="M300" s="86">
        <v>0.36389140060554337</v>
      </c>
      <c r="N300" s="86">
        <v>0.45411892204224819</v>
      </c>
      <c r="O300" s="86">
        <v>0.55037811214542265</v>
      </c>
      <c r="P300" s="86">
        <v>0.66137943939149035</v>
      </c>
      <c r="Q300" s="86">
        <v>0.78707974543464865</v>
      </c>
      <c r="R300" s="86">
        <v>0.93077121305059485</v>
      </c>
      <c r="S300" s="86">
        <v>1.0880999098700144</v>
      </c>
      <c r="T300" s="86">
        <v>1.2566752465221898</v>
      </c>
      <c r="U300" s="86">
        <v>1.5240609893473442</v>
      </c>
      <c r="V300" s="86">
        <v>1.7361954555070598</v>
      </c>
      <c r="W300" s="86">
        <v>1.9757075543177698</v>
      </c>
      <c r="X300" s="86">
        <v>2.2067604997410419</v>
      </c>
      <c r="Y300" s="86">
        <v>2.4067180542697595</v>
      </c>
      <c r="Z300" s="86">
        <v>2.5634729808782732</v>
      </c>
      <c r="AA300" s="86">
        <v>2.6777469954525008</v>
      </c>
      <c r="AB300" s="86">
        <v>2.6194382260363316</v>
      </c>
      <c r="AC300" s="86">
        <v>2.4517068736498908</v>
      </c>
      <c r="AD300" s="84" t="s">
        <v>850</v>
      </c>
    </row>
    <row r="301" spans="1:32" ht="14.4" x14ac:dyDescent="0.3">
      <c r="A301" s="89" t="s">
        <v>872</v>
      </c>
      <c r="B301" s="89" t="s">
        <v>207</v>
      </c>
      <c r="C301" s="89" t="s">
        <v>54</v>
      </c>
      <c r="D301" s="89" t="s">
        <v>12</v>
      </c>
      <c r="E301" s="89" t="s">
        <v>12</v>
      </c>
      <c r="F301" s="89" t="s">
        <v>13</v>
      </c>
      <c r="G301" s="89" t="s">
        <v>208</v>
      </c>
      <c r="H301" s="89" t="s">
        <v>838</v>
      </c>
      <c r="I301" s="89" t="s">
        <v>902</v>
      </c>
      <c r="J301" s="90">
        <v>124</v>
      </c>
      <c r="K301" s="91">
        <v>1.3608653117098783E-4</v>
      </c>
      <c r="L301" s="91">
        <v>1.3246914674953705E-4</v>
      </c>
      <c r="M301" s="91">
        <v>1.2370950258102338E-4</v>
      </c>
      <c r="N301" s="91">
        <v>1.1971066286101677E-4</v>
      </c>
      <c r="O301" s="91">
        <v>1.1040224599280066E-4</v>
      </c>
      <c r="P301" s="91">
        <v>1.0044549249319514E-4</v>
      </c>
      <c r="Q301" s="91">
        <v>9.6105971167986947E-5</v>
      </c>
      <c r="R301" s="91">
        <v>8.5538704521105998E-5</v>
      </c>
      <c r="S301" s="91">
        <v>8.07806363353676E-5</v>
      </c>
      <c r="T301" s="91">
        <v>7.5820737804508341E-5</v>
      </c>
      <c r="U301" s="91">
        <v>7.0349169396261599E-5</v>
      </c>
      <c r="V301" s="91">
        <v>6.495689630660117E-5</v>
      </c>
      <c r="W301" s="91">
        <v>5.9387802088318058E-5</v>
      </c>
      <c r="X301" s="91">
        <v>5.361213692151662E-5</v>
      </c>
      <c r="Y301" s="91">
        <v>4.7632941098161952E-5</v>
      </c>
      <c r="Z301" s="91">
        <v>4.1452522988079407E-5</v>
      </c>
      <c r="AA301" s="91">
        <v>3.509668003161E-5</v>
      </c>
      <c r="AB301" s="91">
        <v>2.8541236277460782E-5</v>
      </c>
      <c r="AC301" s="91">
        <v>2.8537982039024062E-5</v>
      </c>
      <c r="AD301" s="89" t="s">
        <v>850</v>
      </c>
    </row>
    <row r="302" spans="1:32" ht="14.4" x14ac:dyDescent="0.3">
      <c r="A302" s="84" t="s">
        <v>872</v>
      </c>
      <c r="B302" s="84" t="s">
        <v>207</v>
      </c>
      <c r="C302" s="84" t="s">
        <v>54</v>
      </c>
      <c r="D302" s="84" t="s">
        <v>12</v>
      </c>
      <c r="E302" s="84" t="s">
        <v>12</v>
      </c>
      <c r="F302" s="84" t="s">
        <v>13</v>
      </c>
      <c r="G302" s="84" t="s">
        <v>208</v>
      </c>
      <c r="H302" s="84" t="s">
        <v>838</v>
      </c>
      <c r="I302" s="84" t="s">
        <v>214</v>
      </c>
      <c r="J302" s="85">
        <v>9810</v>
      </c>
      <c r="K302" s="86">
        <v>4.9206587557502471E-2</v>
      </c>
      <c r="L302" s="86">
        <v>5.3349608946731367E-2</v>
      </c>
      <c r="M302" s="86">
        <v>6.2535230455904506E-2</v>
      </c>
      <c r="N302" s="86">
        <v>6.373184206527184E-2</v>
      </c>
      <c r="O302" s="86">
        <v>6.8182480176670598E-2</v>
      </c>
      <c r="P302" s="86">
        <v>7.1072088740014416E-2</v>
      </c>
      <c r="Q302" s="86">
        <v>7.2321831997622668E-2</v>
      </c>
      <c r="R302" s="86">
        <v>7.185004064095972E-2</v>
      </c>
      <c r="S302" s="86">
        <v>7.480367991574477E-2</v>
      </c>
      <c r="T302" s="86">
        <v>7.2404817005708014E-2</v>
      </c>
      <c r="U302" s="86">
        <v>7.5313126319429491E-2</v>
      </c>
      <c r="V302" s="86">
        <v>7.273760676067749E-2</v>
      </c>
      <c r="W302" s="86">
        <v>7.1850516896786287E-2</v>
      </c>
      <c r="X302" s="86">
        <v>6.88653316695053E-2</v>
      </c>
      <c r="Y302" s="86">
        <v>6.5860445211981061E-2</v>
      </c>
      <c r="Z302" s="86">
        <v>6.469870306699356E-2</v>
      </c>
      <c r="AA302" s="86">
        <v>6.361818481142309E-2</v>
      </c>
      <c r="AB302" s="86">
        <v>6.2354314915155182E-2</v>
      </c>
      <c r="AC302" s="86">
        <v>5.8848989799043572E-2</v>
      </c>
      <c r="AD302" s="84" t="s">
        <v>850</v>
      </c>
    </row>
    <row r="303" spans="1:32" ht="14.4" x14ac:dyDescent="0.3">
      <c r="A303" s="89" t="s">
        <v>872</v>
      </c>
      <c r="B303" s="89" t="s">
        <v>207</v>
      </c>
      <c r="C303" s="89" t="s">
        <v>54</v>
      </c>
      <c r="D303" s="89" t="s">
        <v>12</v>
      </c>
      <c r="E303" s="89" t="s">
        <v>12</v>
      </c>
      <c r="F303" s="89" t="s">
        <v>13</v>
      </c>
      <c r="G303" s="89" t="s">
        <v>208</v>
      </c>
      <c r="H303" s="89" t="s">
        <v>838</v>
      </c>
      <c r="I303" s="89" t="s">
        <v>215</v>
      </c>
      <c r="J303" s="90">
        <v>675</v>
      </c>
      <c r="K303" s="91">
        <v>2.4371332395449522E-3</v>
      </c>
      <c r="L303" s="91">
        <v>7.2795481509568384E-3</v>
      </c>
      <c r="M303" s="91">
        <v>1.5069038768693942E-2</v>
      </c>
      <c r="N303" s="91">
        <v>2.5841181507358896E-2</v>
      </c>
      <c r="O303" s="91">
        <v>4.0302358499347025E-2</v>
      </c>
      <c r="P303" s="91">
        <v>5.7518070981496978E-2</v>
      </c>
      <c r="Q303" s="91">
        <v>7.8088446953169313E-2</v>
      </c>
      <c r="R303" s="91">
        <v>0.10180640162565892</v>
      </c>
      <c r="S303" s="91">
        <v>0.12951776622520189</v>
      </c>
      <c r="T303" s="91">
        <v>0.15232736398918395</v>
      </c>
      <c r="U303" s="91">
        <v>0.17995569338298548</v>
      </c>
      <c r="V303" s="91">
        <v>0.20918414512666758</v>
      </c>
      <c r="W303" s="91">
        <v>0.23714572752404808</v>
      </c>
      <c r="X303" s="91">
        <v>0.26607192167445853</v>
      </c>
      <c r="Y303" s="91">
        <v>0.29371245129194479</v>
      </c>
      <c r="Z303" s="91">
        <v>0.32069708999578161</v>
      </c>
      <c r="AA303" s="91">
        <v>0.34681474902807413</v>
      </c>
      <c r="AB303" s="91">
        <v>0.38002206243524433</v>
      </c>
      <c r="AC303" s="91">
        <v>0.41838369584767493</v>
      </c>
      <c r="AD303" s="89" t="s">
        <v>850</v>
      </c>
    </row>
    <row r="304" spans="1:32" ht="14.4" x14ac:dyDescent="0.3">
      <c r="A304" s="84" t="s">
        <v>872</v>
      </c>
      <c r="B304" s="84" t="s">
        <v>140</v>
      </c>
      <c r="C304" s="84" t="s">
        <v>54</v>
      </c>
      <c r="D304" s="84" t="s">
        <v>158</v>
      </c>
      <c r="E304" s="84" t="s">
        <v>12</v>
      </c>
      <c r="F304" s="84" t="s">
        <v>13</v>
      </c>
      <c r="G304" s="84" t="s">
        <v>14</v>
      </c>
      <c r="H304" s="84" t="s">
        <v>20</v>
      </c>
      <c r="I304" s="84" t="s">
        <v>16</v>
      </c>
      <c r="J304" s="85">
        <v>25</v>
      </c>
      <c r="K304" s="86">
        <v>3.6127357672190906E-4</v>
      </c>
      <c r="L304" s="86">
        <v>2.5912154360639955E-4</v>
      </c>
      <c r="M304" s="86">
        <v>3.1021907696605395E-4</v>
      </c>
      <c r="N304" s="86">
        <v>3.1644529063832151E-4</v>
      </c>
      <c r="O304" s="86">
        <v>3.2862314617669526E-4</v>
      </c>
      <c r="P304" s="86">
        <v>3.2250894551209255E-4</v>
      </c>
      <c r="Q304" s="86">
        <v>3.4140850429127814E-4</v>
      </c>
      <c r="R304" s="86">
        <v>2.9579426650142574E-4</v>
      </c>
      <c r="S304" s="86">
        <v>3.2714452749999981E-4</v>
      </c>
      <c r="T304" s="86">
        <v>3.1770920857500086E-4</v>
      </c>
      <c r="U304" s="86">
        <v>3.216453961025001E-4</v>
      </c>
      <c r="V304" s="86">
        <v>3.2616600195750135E-4</v>
      </c>
      <c r="W304" s="86">
        <v>3.0881863712750005E-4</v>
      </c>
      <c r="X304" s="86">
        <v>3.0219092530000001E-4</v>
      </c>
      <c r="Y304" s="86">
        <v>2.3258723835E-4</v>
      </c>
      <c r="Z304" s="86">
        <v>2.2893983837500001E-4</v>
      </c>
      <c r="AA304" s="86">
        <v>2.4195414762499996E-4</v>
      </c>
      <c r="AB304" s="86">
        <v>2.4853279045000004E-4</v>
      </c>
      <c r="AC304" s="86">
        <v>2.4846457009999992E-4</v>
      </c>
      <c r="AD304" s="84" t="s">
        <v>565</v>
      </c>
    </row>
    <row r="305" spans="1:30" ht="14.4" x14ac:dyDescent="0.3">
      <c r="A305" s="89" t="s">
        <v>872</v>
      </c>
      <c r="B305" s="89" t="s">
        <v>140</v>
      </c>
      <c r="C305" s="89" t="s">
        <v>54</v>
      </c>
      <c r="D305" s="89" t="s">
        <v>158</v>
      </c>
      <c r="E305" s="89" t="s">
        <v>12</v>
      </c>
      <c r="F305" s="89" t="s">
        <v>13</v>
      </c>
      <c r="G305" s="89" t="s">
        <v>14</v>
      </c>
      <c r="H305" s="89" t="s">
        <v>20</v>
      </c>
      <c r="I305" s="89" t="s">
        <v>17</v>
      </c>
      <c r="J305" s="90">
        <v>1</v>
      </c>
      <c r="K305" s="91">
        <v>0.76618900151182467</v>
      </c>
      <c r="L305" s="91">
        <v>0.54954496968045219</v>
      </c>
      <c r="M305" s="91">
        <v>0.65791261842960735</v>
      </c>
      <c r="N305" s="91">
        <v>0.67111717238575219</v>
      </c>
      <c r="O305" s="91">
        <v>0.69694396841153528</v>
      </c>
      <c r="P305" s="91">
        <v>0.68397697164204574</v>
      </c>
      <c r="Q305" s="91">
        <v>0.72405915590094261</v>
      </c>
      <c r="R305" s="91">
        <v>0.62732048039622368</v>
      </c>
      <c r="S305" s="91">
        <v>0.69380811392199959</v>
      </c>
      <c r="T305" s="91">
        <v>0.67379768954586194</v>
      </c>
      <c r="U305" s="91">
        <v>0.68214555605418215</v>
      </c>
      <c r="V305" s="91">
        <v>0.69173285695146891</v>
      </c>
      <c r="W305" s="91">
        <v>0.65494256562000208</v>
      </c>
      <c r="X305" s="91">
        <v>0.64088651437624</v>
      </c>
      <c r="Y305" s="91">
        <v>0.49327101509268001</v>
      </c>
      <c r="Z305" s="91">
        <v>0.48553560922569999</v>
      </c>
      <c r="AA305" s="91">
        <v>0.51313635628309995</v>
      </c>
      <c r="AB305" s="91">
        <v>0.52708834198636001</v>
      </c>
      <c r="AC305" s="91">
        <v>0.52694366026807993</v>
      </c>
      <c r="AD305" s="89" t="s">
        <v>565</v>
      </c>
    </row>
    <row r="306" spans="1:30" ht="14.4" x14ac:dyDescent="0.3">
      <c r="A306" s="84" t="s">
        <v>872</v>
      </c>
      <c r="B306" s="84" t="s">
        <v>140</v>
      </c>
      <c r="C306" s="84" t="s">
        <v>54</v>
      </c>
      <c r="D306" s="84" t="s">
        <v>158</v>
      </c>
      <c r="E306" s="84" t="s">
        <v>12</v>
      </c>
      <c r="F306" s="84" t="s">
        <v>13</v>
      </c>
      <c r="G306" s="84" t="s">
        <v>14</v>
      </c>
      <c r="H306" s="84" t="s">
        <v>20</v>
      </c>
      <c r="I306" s="84" t="s">
        <v>18</v>
      </c>
      <c r="J306" s="85">
        <v>298</v>
      </c>
      <c r="K306" s="86">
        <v>4.3063810345251555E-4</v>
      </c>
      <c r="L306" s="86">
        <v>3.0887287997882832E-4</v>
      </c>
      <c r="M306" s="86">
        <v>3.6978113974353637E-4</v>
      </c>
      <c r="N306" s="86">
        <v>3.772027864408792E-4</v>
      </c>
      <c r="O306" s="86">
        <v>3.9171879024262068E-4</v>
      </c>
      <c r="P306" s="86">
        <v>3.8443066305041427E-4</v>
      </c>
      <c r="Q306" s="86">
        <v>4.0695893711520354E-4</v>
      </c>
      <c r="R306" s="86">
        <v>3.5258676566969941E-4</v>
      </c>
      <c r="S306" s="86">
        <v>3.8995627677999975E-4</v>
      </c>
      <c r="T306" s="86">
        <v>3.7870937662140113E-4</v>
      </c>
      <c r="U306" s="86">
        <v>3.8340131215418012E-4</v>
      </c>
      <c r="V306" s="86">
        <v>3.8878987433334157E-4</v>
      </c>
      <c r="W306" s="86">
        <v>3.6811181545598004E-4</v>
      </c>
      <c r="X306" s="86">
        <v>3.6021158295759998E-4</v>
      </c>
      <c r="Y306" s="86">
        <v>2.7724398811320003E-4</v>
      </c>
      <c r="Z306" s="86">
        <v>2.7289628734300005E-4</v>
      </c>
      <c r="AA306" s="86">
        <v>2.8840934396899998E-4</v>
      </c>
      <c r="AB306" s="86">
        <v>2.9625108621640005E-4</v>
      </c>
      <c r="AC306" s="86">
        <v>2.9616976755919995E-4</v>
      </c>
      <c r="AD306" s="84" t="s">
        <v>565</v>
      </c>
    </row>
    <row r="307" spans="1:30" ht="14.4" x14ac:dyDescent="0.3">
      <c r="A307" s="89" t="s">
        <v>872</v>
      </c>
      <c r="B307" s="89" t="s">
        <v>140</v>
      </c>
      <c r="C307" s="89" t="s">
        <v>54</v>
      </c>
      <c r="D307" s="89" t="s">
        <v>159</v>
      </c>
      <c r="E307" s="89" t="s">
        <v>160</v>
      </c>
      <c r="F307" s="89" t="s">
        <v>13</v>
      </c>
      <c r="G307" s="89" t="s">
        <v>14</v>
      </c>
      <c r="H307" s="89" t="s">
        <v>20</v>
      </c>
      <c r="I307" s="89" t="s">
        <v>16</v>
      </c>
      <c r="J307" s="90">
        <v>25</v>
      </c>
      <c r="K307" s="91">
        <v>3.9934480021313152E-5</v>
      </c>
      <c r="L307" s="91">
        <v>5.111094909218E-5</v>
      </c>
      <c r="M307" s="91">
        <v>6.4642092465669868E-5</v>
      </c>
      <c r="N307" s="91">
        <v>4.4518008459638578E-5</v>
      </c>
      <c r="O307" s="91">
        <v>4.5366420570960029E-5</v>
      </c>
      <c r="P307" s="91">
        <v>4.501540963635585E-5</v>
      </c>
      <c r="Q307" s="91">
        <v>4.1586365033363601E-5</v>
      </c>
      <c r="R307" s="91">
        <v>4.0809341668747326E-5</v>
      </c>
      <c r="S307" s="91">
        <v>3.711588499999998E-5</v>
      </c>
      <c r="T307" s="91">
        <v>3.4675662449999908E-5</v>
      </c>
      <c r="U307" s="91">
        <v>3.5455542827499881E-5</v>
      </c>
      <c r="V307" s="91">
        <v>3.7457585582500103E-5</v>
      </c>
      <c r="W307" s="91">
        <v>3.5450420732500151E-5</v>
      </c>
      <c r="X307" s="91">
        <v>3.7337622225000004E-5</v>
      </c>
      <c r="Y307" s="91">
        <v>3.1603368550000003E-5</v>
      </c>
      <c r="Z307" s="91">
        <v>3.2414668225000003E-5</v>
      </c>
      <c r="AA307" s="91">
        <v>3.4151904525000004E-5</v>
      </c>
      <c r="AB307" s="91">
        <v>5.4166817899999995E-5</v>
      </c>
      <c r="AC307" s="91">
        <v>5.6059179899999994E-5</v>
      </c>
      <c r="AD307" s="89" t="s">
        <v>566</v>
      </c>
    </row>
    <row r="308" spans="1:30" ht="14.4" x14ac:dyDescent="0.3">
      <c r="A308" s="84" t="s">
        <v>872</v>
      </c>
      <c r="B308" s="84" t="s">
        <v>140</v>
      </c>
      <c r="C308" s="84" t="s">
        <v>54</v>
      </c>
      <c r="D308" s="84" t="s">
        <v>159</v>
      </c>
      <c r="E308" s="84" t="s">
        <v>160</v>
      </c>
      <c r="F308" s="84" t="s">
        <v>13</v>
      </c>
      <c r="G308" s="84" t="s">
        <v>14</v>
      </c>
      <c r="H308" s="84" t="s">
        <v>20</v>
      </c>
      <c r="I308" s="84" t="s">
        <v>17</v>
      </c>
      <c r="J308" s="85">
        <v>1</v>
      </c>
      <c r="K308" s="86">
        <v>8.4693045229200931E-2</v>
      </c>
      <c r="L308" s="86">
        <v>0.10839610083469538</v>
      </c>
      <c r="M308" s="86">
        <v>0.13709294970119268</v>
      </c>
      <c r="N308" s="86">
        <v>9.4413792341201494E-2</v>
      </c>
      <c r="O308" s="86">
        <v>9.6213104746892042E-2</v>
      </c>
      <c r="P308" s="86">
        <v>9.5468680756783483E-2</v>
      </c>
      <c r="Q308" s="86">
        <v>8.8196362962757527E-2</v>
      </c>
      <c r="R308" s="86">
        <v>8.6548451811079327E-2</v>
      </c>
      <c r="S308" s="86">
        <v>7.8715368907999975E-2</v>
      </c>
      <c r="T308" s="86">
        <v>7.3540144923959799E-2</v>
      </c>
      <c r="U308" s="86">
        <v>7.5194115228561759E-2</v>
      </c>
      <c r="V308" s="86">
        <v>7.944004750336621E-2</v>
      </c>
      <c r="W308" s="86">
        <v>7.5183252289486316E-2</v>
      </c>
      <c r="X308" s="86">
        <v>7.9185629214779993E-2</v>
      </c>
      <c r="Y308" s="86">
        <v>6.7024424020840009E-2</v>
      </c>
      <c r="Z308" s="86">
        <v>6.8745028371580003E-2</v>
      </c>
      <c r="AA308" s="86">
        <v>7.2429359116620004E-2</v>
      </c>
      <c r="AB308" s="86">
        <v>0.11487698740232001</v>
      </c>
      <c r="AC308" s="86">
        <v>0.11889030873191997</v>
      </c>
      <c r="AD308" s="84" t="s">
        <v>566</v>
      </c>
    </row>
    <row r="309" spans="1:30" ht="14.4" x14ac:dyDescent="0.3">
      <c r="A309" s="89" t="s">
        <v>872</v>
      </c>
      <c r="B309" s="89" t="s">
        <v>140</v>
      </c>
      <c r="C309" s="89" t="s">
        <v>54</v>
      </c>
      <c r="D309" s="89" t="s">
        <v>159</v>
      </c>
      <c r="E309" s="89" t="s">
        <v>160</v>
      </c>
      <c r="F309" s="89" t="s">
        <v>13</v>
      </c>
      <c r="G309" s="89" t="s">
        <v>14</v>
      </c>
      <c r="H309" s="89" t="s">
        <v>20</v>
      </c>
      <c r="I309" s="89" t="s">
        <v>18</v>
      </c>
      <c r="J309" s="90">
        <v>298</v>
      </c>
      <c r="K309" s="91">
        <v>4.7601900185405276E-5</v>
      </c>
      <c r="L309" s="91">
        <v>6.0924251317878571E-5</v>
      </c>
      <c r="M309" s="91">
        <v>7.7053374219078491E-5</v>
      </c>
      <c r="N309" s="91">
        <v>5.3065466083889183E-5</v>
      </c>
      <c r="O309" s="91">
        <v>5.4076773320584362E-5</v>
      </c>
      <c r="P309" s="91">
        <v>5.3658368286536169E-5</v>
      </c>
      <c r="Q309" s="91">
        <v>4.9570947119769414E-5</v>
      </c>
      <c r="R309" s="91">
        <v>4.8644735269146814E-5</v>
      </c>
      <c r="S309" s="91">
        <v>4.4242134919999985E-5</v>
      </c>
      <c r="T309" s="91">
        <v>4.1333389640399886E-5</v>
      </c>
      <c r="U309" s="91">
        <v>4.2263007050379864E-5</v>
      </c>
      <c r="V309" s="91">
        <v>4.4649442014340127E-5</v>
      </c>
      <c r="W309" s="91">
        <v>4.2256901513140184E-5</v>
      </c>
      <c r="X309" s="91">
        <v>4.4506445692199994E-5</v>
      </c>
      <c r="Y309" s="91">
        <v>3.767121531160001E-5</v>
      </c>
      <c r="Z309" s="91">
        <v>3.8638284524200002E-5</v>
      </c>
      <c r="AA309" s="91">
        <v>4.0709070193800011E-5</v>
      </c>
      <c r="AB309" s="91">
        <v>6.4566846936800007E-5</v>
      </c>
      <c r="AC309" s="91">
        <v>6.6822542440799992E-5</v>
      </c>
      <c r="AD309" s="89" t="s">
        <v>566</v>
      </c>
    </row>
    <row r="310" spans="1:30" ht="14.4" x14ac:dyDescent="0.3">
      <c r="A310" s="84" t="s">
        <v>872</v>
      </c>
      <c r="B310" s="84" t="s">
        <v>140</v>
      </c>
      <c r="C310" s="84" t="s">
        <v>54</v>
      </c>
      <c r="D310" s="84" t="s">
        <v>159</v>
      </c>
      <c r="E310" s="84" t="s">
        <v>161</v>
      </c>
      <c r="F310" s="84" t="s">
        <v>13</v>
      </c>
      <c r="G310" s="84" t="s">
        <v>14</v>
      </c>
      <c r="H310" s="84" t="s">
        <v>20</v>
      </c>
      <c r="I310" s="84" t="s">
        <v>16</v>
      </c>
      <c r="J310" s="85">
        <v>25</v>
      </c>
      <c r="K310" s="86">
        <v>2.3317576571469246E-4</v>
      </c>
      <c r="L310" s="86">
        <v>2.5711835754574889E-4</v>
      </c>
      <c r="M310" s="86">
        <v>3.4380282250694335E-4</v>
      </c>
      <c r="N310" s="86">
        <v>3.1697849495061455E-4</v>
      </c>
      <c r="O310" s="86">
        <v>3.1887520590988738E-4</v>
      </c>
      <c r="P310" s="86">
        <v>3.120476815865425E-4</v>
      </c>
      <c r="Q310" s="86">
        <v>3.498163923068067E-4</v>
      </c>
      <c r="R310" s="86">
        <v>3.4386230926034287E-4</v>
      </c>
      <c r="S310" s="86">
        <v>3.133725249999996E-4</v>
      </c>
      <c r="T310" s="86">
        <v>3.3554311082499908E-4</v>
      </c>
      <c r="U310" s="86">
        <v>3.4397683354500056E-4</v>
      </c>
      <c r="V310" s="86">
        <v>3.5307022832000161E-4</v>
      </c>
      <c r="W310" s="86">
        <v>4.1613176624749924E-4</v>
      </c>
      <c r="X310" s="86">
        <v>3.6775576137499977E-4</v>
      </c>
      <c r="Y310" s="86">
        <v>3.3738186349999995E-4</v>
      </c>
      <c r="Z310" s="86">
        <v>3.5710791847499995E-4</v>
      </c>
      <c r="AA310" s="86">
        <v>3.7097092239999989E-4</v>
      </c>
      <c r="AB310" s="86">
        <v>3.7906099290000009E-4</v>
      </c>
      <c r="AC310" s="86">
        <v>3.8150265542499995E-4</v>
      </c>
      <c r="AD310" s="84" t="s">
        <v>567</v>
      </c>
    </row>
    <row r="311" spans="1:30" ht="14.4" x14ac:dyDescent="0.3">
      <c r="A311" s="89" t="s">
        <v>872</v>
      </c>
      <c r="B311" s="89" t="s">
        <v>140</v>
      </c>
      <c r="C311" s="89" t="s">
        <v>54</v>
      </c>
      <c r="D311" s="89" t="s">
        <v>159</v>
      </c>
      <c r="E311" s="89" t="s">
        <v>161</v>
      </c>
      <c r="F311" s="89" t="s">
        <v>13</v>
      </c>
      <c r="G311" s="89" t="s">
        <v>14</v>
      </c>
      <c r="H311" s="89" t="s">
        <v>20</v>
      </c>
      <c r="I311" s="89" t="s">
        <v>17</v>
      </c>
      <c r="J311" s="90">
        <v>1</v>
      </c>
      <c r="K311" s="91">
        <v>0.49451916392771972</v>
      </c>
      <c r="L311" s="91">
        <v>0.54529661268302432</v>
      </c>
      <c r="M311" s="91">
        <v>0.72913702597272545</v>
      </c>
      <c r="N311" s="91">
        <v>0.67224799209126318</v>
      </c>
      <c r="O311" s="91">
        <v>0.67627053669368919</v>
      </c>
      <c r="P311" s="91">
        <v>0.66179072310873921</v>
      </c>
      <c r="Q311" s="91">
        <v>0.7418906048042756</v>
      </c>
      <c r="R311" s="91">
        <v>0.72926318547933511</v>
      </c>
      <c r="S311" s="91">
        <v>0.66460045101999898</v>
      </c>
      <c r="T311" s="91">
        <v>0.71161982943765811</v>
      </c>
      <c r="U311" s="91">
        <v>0.7295060685822371</v>
      </c>
      <c r="V311" s="91">
        <v>0.74879134022105942</v>
      </c>
      <c r="W311" s="91">
        <v>0.8825322498576964</v>
      </c>
      <c r="X311" s="91">
        <v>0.77993641872409958</v>
      </c>
      <c r="Y311" s="91">
        <v>0.71551945611079981</v>
      </c>
      <c r="Z311" s="91">
        <v>0.75735447350177987</v>
      </c>
      <c r="AA311" s="91">
        <v>0.78675513222591975</v>
      </c>
      <c r="AB311" s="91">
        <v>0.80391255374232018</v>
      </c>
      <c r="AC311" s="91">
        <v>0.80909083162534001</v>
      </c>
      <c r="AD311" s="89" t="s">
        <v>567</v>
      </c>
    </row>
    <row r="312" spans="1:30" ht="14.4" x14ac:dyDescent="0.3">
      <c r="A312" s="84" t="s">
        <v>872</v>
      </c>
      <c r="B312" s="84" t="s">
        <v>140</v>
      </c>
      <c r="C312" s="84" t="s">
        <v>54</v>
      </c>
      <c r="D312" s="84" t="s">
        <v>159</v>
      </c>
      <c r="E312" s="84" t="s">
        <v>161</v>
      </c>
      <c r="F312" s="84" t="s">
        <v>13</v>
      </c>
      <c r="G312" s="84" t="s">
        <v>14</v>
      </c>
      <c r="H312" s="84" t="s">
        <v>20</v>
      </c>
      <c r="I312" s="84" t="s">
        <v>18</v>
      </c>
      <c r="J312" s="85">
        <v>298</v>
      </c>
      <c r="K312" s="86">
        <v>2.7794551273191339E-4</v>
      </c>
      <c r="L312" s="86">
        <v>3.0648508219453271E-4</v>
      </c>
      <c r="M312" s="86">
        <v>4.098129644282764E-4</v>
      </c>
      <c r="N312" s="86">
        <v>3.7783836598113252E-4</v>
      </c>
      <c r="O312" s="86">
        <v>3.8009924544458572E-4</v>
      </c>
      <c r="P312" s="86">
        <v>3.7196083645115873E-4</v>
      </c>
      <c r="Q312" s="86">
        <v>4.1698113962971358E-4</v>
      </c>
      <c r="R312" s="86">
        <v>4.0988387263832867E-4</v>
      </c>
      <c r="S312" s="86">
        <v>3.7354004979999947E-4</v>
      </c>
      <c r="T312" s="86">
        <v>3.9996738810339891E-4</v>
      </c>
      <c r="U312" s="86">
        <v>4.100203855856406E-4</v>
      </c>
      <c r="V312" s="86">
        <v>4.2085971215744189E-4</v>
      </c>
      <c r="W312" s="86">
        <v>4.9602906536701903E-4</v>
      </c>
      <c r="X312" s="86">
        <v>4.3836486755899974E-4</v>
      </c>
      <c r="Y312" s="86">
        <v>4.0215918129199999E-4</v>
      </c>
      <c r="Z312" s="86">
        <v>4.2567263882219993E-4</v>
      </c>
      <c r="AA312" s="86">
        <v>4.4219733950079989E-4</v>
      </c>
      <c r="AB312" s="86">
        <v>4.5184070353680017E-4</v>
      </c>
      <c r="AC312" s="86">
        <v>4.5475116526660003E-4</v>
      </c>
      <c r="AD312" s="84" t="s">
        <v>567</v>
      </c>
    </row>
    <row r="313" spans="1:30" ht="14.4" x14ac:dyDescent="0.3">
      <c r="A313" s="89" t="s">
        <v>872</v>
      </c>
      <c r="B313" s="89" t="s">
        <v>140</v>
      </c>
      <c r="C313" s="89" t="s">
        <v>54</v>
      </c>
      <c r="D313" s="89" t="s">
        <v>159</v>
      </c>
      <c r="E313" s="89" t="s">
        <v>162</v>
      </c>
      <c r="F313" s="89" t="s">
        <v>13</v>
      </c>
      <c r="G313" s="89" t="s">
        <v>14</v>
      </c>
      <c r="H313" s="89" t="s">
        <v>20</v>
      </c>
      <c r="I313" s="89" t="s">
        <v>16</v>
      </c>
      <c r="J313" s="90">
        <v>25</v>
      </c>
      <c r="K313" s="91">
        <v>1.1116942470537661E-4</v>
      </c>
      <c r="L313" s="91">
        <v>9.9992183407820534E-5</v>
      </c>
      <c r="M313" s="91">
        <v>1.2375790753432951E-4</v>
      </c>
      <c r="N313" s="91">
        <v>1.2413199154036228E-4</v>
      </c>
      <c r="O313" s="91">
        <v>1.1357871946729186E-4</v>
      </c>
      <c r="P313" s="91">
        <v>1.2211777841627988E-4</v>
      </c>
      <c r="Q313" s="91">
        <v>1.2997998965510682E-4</v>
      </c>
      <c r="R313" s="91">
        <v>1.1333996438344592E-4</v>
      </c>
      <c r="S313" s="91">
        <v>1.062761474999998E-4</v>
      </c>
      <c r="T313" s="91">
        <v>1.0062998947500001E-4</v>
      </c>
      <c r="U313" s="91">
        <v>1.0328623610999977E-4</v>
      </c>
      <c r="V313" s="91">
        <v>1.026915218650005E-4</v>
      </c>
      <c r="W313" s="91">
        <v>1.0225868706750017E-4</v>
      </c>
      <c r="X313" s="91">
        <v>1.0618049779999998E-4</v>
      </c>
      <c r="Y313" s="91">
        <v>9.8209955499999998E-5</v>
      </c>
      <c r="Z313" s="91">
        <v>1.0686374545000002E-4</v>
      </c>
      <c r="AA313" s="91">
        <v>1.1761196332499999E-4</v>
      </c>
      <c r="AB313" s="91">
        <v>1.2042104805000002E-4</v>
      </c>
      <c r="AC313" s="91">
        <v>1.1572819667500002E-4</v>
      </c>
      <c r="AD313" s="89" t="s">
        <v>568</v>
      </c>
    </row>
    <row r="314" spans="1:30" ht="14.4" x14ac:dyDescent="0.3">
      <c r="A314" s="84" t="s">
        <v>872</v>
      </c>
      <c r="B314" s="84" t="s">
        <v>140</v>
      </c>
      <c r="C314" s="84" t="s">
        <v>54</v>
      </c>
      <c r="D314" s="84" t="s">
        <v>159</v>
      </c>
      <c r="E314" s="84" t="s">
        <v>162</v>
      </c>
      <c r="F314" s="84" t="s">
        <v>13</v>
      </c>
      <c r="G314" s="84" t="s">
        <v>14</v>
      </c>
      <c r="H314" s="84" t="s">
        <v>20</v>
      </c>
      <c r="I314" s="84" t="s">
        <v>17</v>
      </c>
      <c r="J314" s="85">
        <v>1</v>
      </c>
      <c r="K314" s="86">
        <v>0.23576811591516272</v>
      </c>
      <c r="L314" s="86">
        <v>0.21206342257130581</v>
      </c>
      <c r="M314" s="86">
        <v>0.26246577029880602</v>
      </c>
      <c r="N314" s="86">
        <v>0.26325912765880033</v>
      </c>
      <c r="O314" s="86">
        <v>0.24087774824623259</v>
      </c>
      <c r="P314" s="86">
        <v>0.25898738446524633</v>
      </c>
      <c r="Q314" s="86">
        <v>0.27566156206055054</v>
      </c>
      <c r="R314" s="86">
        <v>0.24037139646441208</v>
      </c>
      <c r="S314" s="86">
        <v>0.22539045361799961</v>
      </c>
      <c r="T314" s="86">
        <v>0.21341608167857998</v>
      </c>
      <c r="U314" s="86">
        <v>0.21904944954208749</v>
      </c>
      <c r="V314" s="86">
        <v>0.21778817957129307</v>
      </c>
      <c r="W314" s="86">
        <v>0.21687022353275434</v>
      </c>
      <c r="X314" s="86">
        <v>0.22518759973423999</v>
      </c>
      <c r="Y314" s="86">
        <v>0.20828367362440003</v>
      </c>
      <c r="Z314" s="86">
        <v>0.22663663135036005</v>
      </c>
      <c r="AA314" s="86">
        <v>0.24943145181966001</v>
      </c>
      <c r="AB314" s="86">
        <v>0.25538895870444001</v>
      </c>
      <c r="AC314" s="86">
        <v>0.24543635950834003</v>
      </c>
      <c r="AD314" s="84" t="s">
        <v>568</v>
      </c>
    </row>
    <row r="315" spans="1:30" ht="14.4" x14ac:dyDescent="0.3">
      <c r="A315" s="89" t="s">
        <v>872</v>
      </c>
      <c r="B315" s="89" t="s">
        <v>140</v>
      </c>
      <c r="C315" s="89" t="s">
        <v>54</v>
      </c>
      <c r="D315" s="89" t="s">
        <v>159</v>
      </c>
      <c r="E315" s="89" t="s">
        <v>162</v>
      </c>
      <c r="F315" s="89" t="s">
        <v>13</v>
      </c>
      <c r="G315" s="89" t="s">
        <v>14</v>
      </c>
      <c r="H315" s="89" t="s">
        <v>20</v>
      </c>
      <c r="I315" s="89" t="s">
        <v>18</v>
      </c>
      <c r="J315" s="90">
        <v>298</v>
      </c>
      <c r="K315" s="91">
        <v>1.3251395424880891E-4</v>
      </c>
      <c r="L315" s="91">
        <v>1.1919068262212209E-4</v>
      </c>
      <c r="M315" s="91">
        <v>1.4751942578092081E-4</v>
      </c>
      <c r="N315" s="91">
        <v>1.4796533391611189E-4</v>
      </c>
      <c r="O315" s="91">
        <v>1.3538583360501194E-4</v>
      </c>
      <c r="P315" s="91">
        <v>1.4556439187220557E-4</v>
      </c>
      <c r="Q315" s="91">
        <v>1.5493614766888734E-4</v>
      </c>
      <c r="R315" s="91">
        <v>1.3510123754506751E-4</v>
      </c>
      <c r="S315" s="91">
        <v>1.2668116781999977E-4</v>
      </c>
      <c r="T315" s="91">
        <v>1.1995094745420003E-4</v>
      </c>
      <c r="U315" s="91">
        <v>1.2311719344311974E-4</v>
      </c>
      <c r="V315" s="91">
        <v>1.2240829406308059E-4</v>
      </c>
      <c r="W315" s="91">
        <v>1.2189235498446022E-4</v>
      </c>
      <c r="X315" s="91">
        <v>1.2656715337759999E-4</v>
      </c>
      <c r="Y315" s="91">
        <v>1.1706626695600001E-4</v>
      </c>
      <c r="Z315" s="91">
        <v>1.2738158457640004E-4</v>
      </c>
      <c r="AA315" s="91">
        <v>1.4019346028340001E-4</v>
      </c>
      <c r="AB315" s="91">
        <v>1.435418892756E-4</v>
      </c>
      <c r="AC315" s="91">
        <v>1.3794801043660003E-4</v>
      </c>
      <c r="AD315" s="89" t="s">
        <v>568</v>
      </c>
    </row>
    <row r="316" spans="1:30" ht="14.4" x14ac:dyDescent="0.3">
      <c r="A316" s="84" t="s">
        <v>872</v>
      </c>
      <c r="B316" s="84" t="s">
        <v>140</v>
      </c>
      <c r="C316" s="84" t="s">
        <v>54</v>
      </c>
      <c r="D316" s="84" t="s">
        <v>163</v>
      </c>
      <c r="E316" s="84" t="s">
        <v>164</v>
      </c>
      <c r="F316" s="84" t="s">
        <v>13</v>
      </c>
      <c r="G316" s="84" t="s">
        <v>14</v>
      </c>
      <c r="H316" s="84" t="s">
        <v>20</v>
      </c>
      <c r="I316" s="84" t="s">
        <v>16</v>
      </c>
      <c r="J316" s="85">
        <v>25</v>
      </c>
      <c r="K316" s="86">
        <v>4.024616034523509E-5</v>
      </c>
      <c r="L316" s="86">
        <v>1.5975000000000049E-5</v>
      </c>
      <c r="M316" s="86">
        <v>2.3424999999999922E-5</v>
      </c>
      <c r="N316" s="86">
        <v>2.2986697156661223E-5</v>
      </c>
      <c r="O316" s="86">
        <v>2.0768343193189286E-5</v>
      </c>
      <c r="P316" s="86">
        <v>1.9718716981012731E-5</v>
      </c>
      <c r="Q316" s="86">
        <v>3.4258561915399271E-5</v>
      </c>
      <c r="R316" s="86">
        <v>3.2457377640794386E-5</v>
      </c>
      <c r="S316" s="86">
        <v>2.3976752499999963E-5</v>
      </c>
      <c r="T316" s="86">
        <v>2.3417894999999974E-5</v>
      </c>
      <c r="U316" s="86">
        <v>2.2170697499999977E-5</v>
      </c>
      <c r="V316" s="86">
        <v>2.8168652500000071E-5</v>
      </c>
      <c r="W316" s="86">
        <v>3.3544667499999938E-5</v>
      </c>
      <c r="X316" s="86">
        <v>3.8682534999999997E-5</v>
      </c>
      <c r="Y316" s="86">
        <v>3.4610735249999999E-5</v>
      </c>
      <c r="Z316" s="86">
        <v>3.3383385249999994E-5</v>
      </c>
      <c r="AA316" s="86">
        <v>3.3953555000000003E-5</v>
      </c>
      <c r="AB316" s="86">
        <v>3.4808717500000002E-5</v>
      </c>
      <c r="AC316" s="86">
        <v>3.48930625E-5</v>
      </c>
      <c r="AD316" s="84" t="s">
        <v>569</v>
      </c>
    </row>
    <row r="317" spans="1:30" ht="14.4" x14ac:dyDescent="0.3">
      <c r="A317" s="89" t="s">
        <v>872</v>
      </c>
      <c r="B317" s="89" t="s">
        <v>140</v>
      </c>
      <c r="C317" s="89" t="s">
        <v>54</v>
      </c>
      <c r="D317" s="89" t="s">
        <v>163</v>
      </c>
      <c r="E317" s="89" t="s">
        <v>164</v>
      </c>
      <c r="F317" s="89" t="s">
        <v>13</v>
      </c>
      <c r="G317" s="89" t="s">
        <v>14</v>
      </c>
      <c r="H317" s="89" t="s">
        <v>20</v>
      </c>
      <c r="I317" s="89" t="s">
        <v>17</v>
      </c>
      <c r="J317" s="90">
        <v>1</v>
      </c>
      <c r="K317" s="91">
        <v>8.5354056860174582E-2</v>
      </c>
      <c r="L317" s="91">
        <v>3.3879780000000102E-2</v>
      </c>
      <c r="M317" s="91">
        <v>4.9679739999999833E-2</v>
      </c>
      <c r="N317" s="91">
        <v>4.8750187329847115E-2</v>
      </c>
      <c r="O317" s="91">
        <v>4.4045502244115839E-2</v>
      </c>
      <c r="P317" s="91">
        <v>4.1819454973331803E-2</v>
      </c>
      <c r="Q317" s="91">
        <v>7.2655558110178778E-2</v>
      </c>
      <c r="R317" s="91">
        <v>6.8835606500596738E-2</v>
      </c>
      <c r="S317" s="91">
        <v>5.0849896701999929E-2</v>
      </c>
      <c r="T317" s="91">
        <v>4.9664671715999954E-2</v>
      </c>
      <c r="U317" s="91">
        <v>4.7019615257999949E-2</v>
      </c>
      <c r="V317" s="91">
        <v>5.9740078222000149E-2</v>
      </c>
      <c r="W317" s="91">
        <v>7.1141530833999878E-2</v>
      </c>
      <c r="X317" s="91">
        <v>8.2037920227999994E-2</v>
      </c>
      <c r="Y317" s="91">
        <v>7.3402447318200004E-2</v>
      </c>
      <c r="Z317" s="91">
        <v>7.07994834382E-2</v>
      </c>
      <c r="AA317" s="91">
        <v>7.2008699443999999E-2</v>
      </c>
      <c r="AB317" s="91">
        <v>7.3822328073999993E-2</v>
      </c>
      <c r="AC317" s="91">
        <v>7.4001206949999995E-2</v>
      </c>
      <c r="AD317" s="89" t="s">
        <v>569</v>
      </c>
    </row>
    <row r="318" spans="1:30" ht="14.4" x14ac:dyDescent="0.3">
      <c r="A318" s="84" t="s">
        <v>872</v>
      </c>
      <c r="B318" s="84" t="s">
        <v>140</v>
      </c>
      <c r="C318" s="84" t="s">
        <v>54</v>
      </c>
      <c r="D318" s="84" t="s">
        <v>163</v>
      </c>
      <c r="E318" s="84" t="s">
        <v>164</v>
      </c>
      <c r="F318" s="84" t="s">
        <v>13</v>
      </c>
      <c r="G318" s="84" t="s">
        <v>14</v>
      </c>
      <c r="H318" s="84" t="s">
        <v>20</v>
      </c>
      <c r="I318" s="84" t="s">
        <v>18</v>
      </c>
      <c r="J318" s="85">
        <v>298</v>
      </c>
      <c r="K318" s="86">
        <v>4.7973423131520236E-5</v>
      </c>
      <c r="L318" s="86">
        <v>1.9042200000000056E-5</v>
      </c>
      <c r="M318" s="86">
        <v>2.7922599999999911E-5</v>
      </c>
      <c r="N318" s="86">
        <v>2.7400143010740174E-5</v>
      </c>
      <c r="O318" s="86">
        <v>2.4755865086281628E-5</v>
      </c>
      <c r="P318" s="86">
        <v>2.3504710641367174E-5</v>
      </c>
      <c r="Q318" s="86">
        <v>4.083620580315593E-5</v>
      </c>
      <c r="R318" s="86">
        <v>3.8689194147826913E-5</v>
      </c>
      <c r="S318" s="86">
        <v>2.8580288979999961E-5</v>
      </c>
      <c r="T318" s="86">
        <v>2.7914130839999975E-5</v>
      </c>
      <c r="U318" s="86">
        <v>2.6427471419999977E-5</v>
      </c>
      <c r="V318" s="86">
        <v>3.3577033780000092E-5</v>
      </c>
      <c r="W318" s="86">
        <v>3.9985243659999936E-5</v>
      </c>
      <c r="X318" s="86">
        <v>4.6109581719999999E-5</v>
      </c>
      <c r="Y318" s="86">
        <v>4.1255996418000001E-5</v>
      </c>
      <c r="Z318" s="86">
        <v>3.9792995218000005E-5</v>
      </c>
      <c r="AA318" s="86">
        <v>4.0472637560000001E-5</v>
      </c>
      <c r="AB318" s="86">
        <v>4.1491991259999999E-5</v>
      </c>
      <c r="AC318" s="86">
        <v>4.1592530499999999E-5</v>
      </c>
      <c r="AD318" s="84" t="s">
        <v>569</v>
      </c>
    </row>
    <row r="319" spans="1:30" ht="14.4" x14ac:dyDescent="0.3">
      <c r="A319" s="89" t="s">
        <v>872</v>
      </c>
      <c r="B319" s="89" t="s">
        <v>140</v>
      </c>
      <c r="C319" s="89" t="s">
        <v>54</v>
      </c>
      <c r="D319" s="89" t="s">
        <v>163</v>
      </c>
      <c r="E319" s="89" t="s">
        <v>113</v>
      </c>
      <c r="F319" s="89" t="s">
        <v>13</v>
      </c>
      <c r="G319" s="89" t="s">
        <v>14</v>
      </c>
      <c r="H319" s="89" t="s">
        <v>20</v>
      </c>
      <c r="I319" s="89" t="s">
        <v>16</v>
      </c>
      <c r="J319" s="90">
        <v>25</v>
      </c>
      <c r="K319" s="91">
        <v>4.1031518544942785E-5</v>
      </c>
      <c r="L319" s="91">
        <v>4.1491792947577967E-5</v>
      </c>
      <c r="M319" s="91">
        <v>3.7387899197720833E-5</v>
      </c>
      <c r="N319" s="91">
        <v>2.9351761522299566E-5</v>
      </c>
      <c r="O319" s="91">
        <v>2.3719145743495818E-5</v>
      </c>
      <c r="P319" s="91">
        <v>2.0816125234946093E-5</v>
      </c>
      <c r="Q319" s="91">
        <v>2.240565717292301E-5</v>
      </c>
      <c r="R319" s="91">
        <v>1.2800336504597954E-4</v>
      </c>
      <c r="S319" s="91">
        <v>2.1460044499999994E-4</v>
      </c>
      <c r="T319" s="91">
        <v>2.164365245749997E-4</v>
      </c>
      <c r="U319" s="91">
        <v>2.2648791094999983E-4</v>
      </c>
      <c r="V319" s="91">
        <v>2.3309951216250087E-4</v>
      </c>
      <c r="W319" s="91">
        <v>2.303114451700002E-4</v>
      </c>
      <c r="X319" s="91">
        <v>2.2968684272500002E-4</v>
      </c>
      <c r="Y319" s="91">
        <v>2.2942277500000001E-4</v>
      </c>
      <c r="Z319" s="91">
        <v>2.2989199927499998E-4</v>
      </c>
      <c r="AA319" s="91">
        <v>2.25814297475E-4</v>
      </c>
      <c r="AB319" s="91">
        <v>2.1135863877500005E-4</v>
      </c>
      <c r="AC319" s="91">
        <v>2.0915548175000007E-4</v>
      </c>
      <c r="AD319" s="89" t="s">
        <v>570</v>
      </c>
    </row>
    <row r="320" spans="1:30" ht="14.4" x14ac:dyDescent="0.3">
      <c r="A320" s="84" t="s">
        <v>872</v>
      </c>
      <c r="B320" s="84" t="s">
        <v>140</v>
      </c>
      <c r="C320" s="84" t="s">
        <v>54</v>
      </c>
      <c r="D320" s="84" t="s">
        <v>163</v>
      </c>
      <c r="E320" s="84" t="s">
        <v>113</v>
      </c>
      <c r="F320" s="84" t="s">
        <v>13</v>
      </c>
      <c r="G320" s="84" t="s">
        <v>14</v>
      </c>
      <c r="H320" s="84" t="s">
        <v>20</v>
      </c>
      <c r="I320" s="84" t="s">
        <v>17</v>
      </c>
      <c r="J320" s="85">
        <v>1</v>
      </c>
      <c r="K320" s="86">
        <v>8.7019644530114654E-2</v>
      </c>
      <c r="L320" s="86">
        <v>8.7995794483223339E-2</v>
      </c>
      <c r="M320" s="86">
        <v>7.9292256618526347E-2</v>
      </c>
      <c r="N320" s="86">
        <v>6.2249215836492913E-2</v>
      </c>
      <c r="O320" s="86">
        <v>5.030356429280592E-2</v>
      </c>
      <c r="P320" s="86">
        <v>4.4146838398273665E-2</v>
      </c>
      <c r="Q320" s="86">
        <v>4.7517917732335123E-2</v>
      </c>
      <c r="R320" s="86">
        <v>0.27146953658951339</v>
      </c>
      <c r="S320" s="86">
        <v>0.45512462375599982</v>
      </c>
      <c r="T320" s="86">
        <v>0.4590185813186593</v>
      </c>
      <c r="U320" s="86">
        <v>0.48033556154275958</v>
      </c>
      <c r="V320" s="86">
        <v>0.49435744539423182</v>
      </c>
      <c r="W320" s="86">
        <v>0.48844451291653646</v>
      </c>
      <c r="X320" s="86">
        <v>0.48711985605118008</v>
      </c>
      <c r="Y320" s="86">
        <v>0.48655982122000002</v>
      </c>
      <c r="Z320" s="86">
        <v>0.48755495206241994</v>
      </c>
      <c r="AA320" s="86">
        <v>0.47890696208498001</v>
      </c>
      <c r="AB320" s="86">
        <v>0.44824940111402001</v>
      </c>
      <c r="AC320" s="86">
        <v>0.44357694569540013</v>
      </c>
      <c r="AD320" s="84" t="s">
        <v>570</v>
      </c>
    </row>
    <row r="321" spans="1:30" ht="14.4" x14ac:dyDescent="0.3">
      <c r="A321" s="89" t="s">
        <v>872</v>
      </c>
      <c r="B321" s="89" t="s">
        <v>140</v>
      </c>
      <c r="C321" s="89" t="s">
        <v>54</v>
      </c>
      <c r="D321" s="89" t="s">
        <v>163</v>
      </c>
      <c r="E321" s="89" t="s">
        <v>113</v>
      </c>
      <c r="F321" s="89" t="s">
        <v>13</v>
      </c>
      <c r="G321" s="89" t="s">
        <v>14</v>
      </c>
      <c r="H321" s="89" t="s">
        <v>20</v>
      </c>
      <c r="I321" s="89" t="s">
        <v>18</v>
      </c>
      <c r="J321" s="90">
        <v>298</v>
      </c>
      <c r="K321" s="91">
        <v>4.8909570105571809E-5</v>
      </c>
      <c r="L321" s="91">
        <v>4.945821719351293E-5</v>
      </c>
      <c r="M321" s="91">
        <v>4.4566375843683243E-5</v>
      </c>
      <c r="N321" s="91">
        <v>3.4987299734581077E-5</v>
      </c>
      <c r="O321" s="91">
        <v>2.8273221726247011E-5</v>
      </c>
      <c r="P321" s="91">
        <v>2.4812821280055745E-5</v>
      </c>
      <c r="Q321" s="91">
        <v>2.6707543350124232E-5</v>
      </c>
      <c r="R321" s="91">
        <v>1.5258001113480765E-4</v>
      </c>
      <c r="S321" s="91">
        <v>2.5580373043999986E-4</v>
      </c>
      <c r="T321" s="91">
        <v>2.5799233729339961E-4</v>
      </c>
      <c r="U321" s="91">
        <v>2.6997358985239985E-4</v>
      </c>
      <c r="V321" s="91">
        <v>2.7785461849770098E-4</v>
      </c>
      <c r="W321" s="91">
        <v>2.7453124264264025E-4</v>
      </c>
      <c r="X321" s="91">
        <v>2.7378671652820004E-4</v>
      </c>
      <c r="Y321" s="91">
        <v>2.7347194780000001E-4</v>
      </c>
      <c r="Z321" s="91">
        <v>2.7403126313579998E-4</v>
      </c>
      <c r="AA321" s="91">
        <v>2.6917064259020002E-4</v>
      </c>
      <c r="AB321" s="91">
        <v>2.5193949741980003E-4</v>
      </c>
      <c r="AC321" s="91">
        <v>2.493133342460001E-4</v>
      </c>
      <c r="AD321" s="89" t="s">
        <v>570</v>
      </c>
    </row>
    <row r="322" spans="1:30" ht="14.4" x14ac:dyDescent="0.3">
      <c r="A322" s="84" t="s">
        <v>872</v>
      </c>
      <c r="B322" s="84" t="s">
        <v>140</v>
      </c>
      <c r="C322" s="84" t="s">
        <v>54</v>
      </c>
      <c r="D322" s="84" t="s">
        <v>163</v>
      </c>
      <c r="E322" s="84" t="s">
        <v>165</v>
      </c>
      <c r="F322" s="84" t="s">
        <v>13</v>
      </c>
      <c r="G322" s="84" t="s">
        <v>14</v>
      </c>
      <c r="H322" s="84" t="s">
        <v>20</v>
      </c>
      <c r="I322" s="84" t="s">
        <v>16</v>
      </c>
      <c r="J322" s="85">
        <v>25</v>
      </c>
      <c r="K322" s="86">
        <v>1.3522389478036658E-6</v>
      </c>
      <c r="L322" s="86">
        <v>1.5807000000000065E-6</v>
      </c>
      <c r="M322" s="86">
        <v>1.1501624999999949E-6</v>
      </c>
      <c r="N322" s="86">
        <v>1.0996383124096066E-6</v>
      </c>
      <c r="O322" s="86">
        <v>1.0172830666792228E-6</v>
      </c>
      <c r="P322" s="86">
        <v>9.4160279406491585E-7</v>
      </c>
      <c r="Q322" s="86">
        <v>1.5896772477788182E-6</v>
      </c>
      <c r="R322" s="86">
        <v>2.0261755526873448E-6</v>
      </c>
      <c r="S322" s="86">
        <v>2.1486799999999985E-6</v>
      </c>
      <c r="T322" s="86">
        <v>2.3912374999999976E-6</v>
      </c>
      <c r="U322" s="86">
        <v>2.7483149999999998E-6</v>
      </c>
      <c r="V322" s="86">
        <v>3.0158250000000115E-6</v>
      </c>
      <c r="W322" s="86">
        <v>3.0664950000000075E-6</v>
      </c>
      <c r="X322" s="86">
        <v>3.7903049999999994E-6</v>
      </c>
      <c r="Y322" s="86">
        <v>2.2997650000000001E-6</v>
      </c>
      <c r="Z322" s="86">
        <v>2.0925179999999999E-6</v>
      </c>
      <c r="AA322" s="86">
        <v>2.1891505000000002E-6</v>
      </c>
      <c r="AB322" s="86">
        <v>2.2306849999999999E-6</v>
      </c>
      <c r="AC322" s="86">
        <v>2.3608224999999998E-6</v>
      </c>
      <c r="AD322" s="84" t="s">
        <v>571</v>
      </c>
    </row>
    <row r="323" spans="1:30" ht="14.4" x14ac:dyDescent="0.3">
      <c r="A323" s="89" t="s">
        <v>872</v>
      </c>
      <c r="B323" s="89" t="s">
        <v>140</v>
      </c>
      <c r="C323" s="89" t="s">
        <v>54</v>
      </c>
      <c r="D323" s="89" t="s">
        <v>163</v>
      </c>
      <c r="E323" s="89" t="s">
        <v>165</v>
      </c>
      <c r="F323" s="89" t="s">
        <v>13</v>
      </c>
      <c r="G323" s="89" t="s">
        <v>14</v>
      </c>
      <c r="H323" s="89" t="s">
        <v>20</v>
      </c>
      <c r="I323" s="89" t="s">
        <v>17</v>
      </c>
      <c r="J323" s="90">
        <v>1</v>
      </c>
      <c r="K323" s="91">
        <v>2.8678283605020147E-3</v>
      </c>
      <c r="L323" s="91">
        <v>3.352348560000014E-3</v>
      </c>
      <c r="M323" s="91">
        <v>2.4392646299999897E-3</v>
      </c>
      <c r="N323" s="91">
        <v>2.3321129329582939E-3</v>
      </c>
      <c r="O323" s="91">
        <v>2.157453927813296E-3</v>
      </c>
      <c r="P323" s="91">
        <v>1.9969512056528735E-3</v>
      </c>
      <c r="Q323" s="91">
        <v>3.371387507089318E-3</v>
      </c>
      <c r="R323" s="91">
        <v>4.2971131121393204E-3</v>
      </c>
      <c r="S323" s="91">
        <v>4.5569205439999969E-3</v>
      </c>
      <c r="T323" s="91">
        <v>5.0713364899999946E-3</v>
      </c>
      <c r="U323" s="91">
        <v>5.8286264519999999E-3</v>
      </c>
      <c r="V323" s="91">
        <v>6.3959616600000237E-3</v>
      </c>
      <c r="W323" s="91">
        <v>6.503422596000015E-3</v>
      </c>
      <c r="X323" s="91">
        <v>8.038478844E-3</v>
      </c>
      <c r="Y323" s="91">
        <v>4.8773416119999996E-3</v>
      </c>
      <c r="Z323" s="91">
        <v>4.4378121743999998E-3</v>
      </c>
      <c r="AA323" s="91">
        <v>4.6427503804000007E-3</v>
      </c>
      <c r="AB323" s="91">
        <v>4.730836748E-3</v>
      </c>
      <c r="AC323" s="91">
        <v>5.0068323580000004E-3</v>
      </c>
      <c r="AD323" s="89" t="s">
        <v>571</v>
      </c>
    </row>
    <row r="324" spans="1:30" ht="14.4" x14ac:dyDescent="0.3">
      <c r="A324" s="84" t="s">
        <v>872</v>
      </c>
      <c r="B324" s="84" t="s">
        <v>140</v>
      </c>
      <c r="C324" s="84" t="s">
        <v>54</v>
      </c>
      <c r="D324" s="84" t="s">
        <v>163</v>
      </c>
      <c r="E324" s="84" t="s">
        <v>165</v>
      </c>
      <c r="F324" s="84" t="s">
        <v>13</v>
      </c>
      <c r="G324" s="84" t="s">
        <v>14</v>
      </c>
      <c r="H324" s="84" t="s">
        <v>20</v>
      </c>
      <c r="I324" s="84" t="s">
        <v>18</v>
      </c>
      <c r="J324" s="85">
        <v>298</v>
      </c>
      <c r="K324" s="86">
        <v>1.6118688257819697E-6</v>
      </c>
      <c r="L324" s="86">
        <v>1.8841944000000075E-6</v>
      </c>
      <c r="M324" s="86">
        <v>1.370993699999994E-6</v>
      </c>
      <c r="N324" s="86">
        <v>1.310768868392251E-6</v>
      </c>
      <c r="O324" s="86">
        <v>1.2126014154816335E-6</v>
      </c>
      <c r="P324" s="86">
        <v>1.1223905305253796E-6</v>
      </c>
      <c r="Q324" s="86">
        <v>1.8948952793523511E-6</v>
      </c>
      <c r="R324" s="86">
        <v>2.4152012588033149E-6</v>
      </c>
      <c r="S324" s="86">
        <v>2.5612265599999982E-6</v>
      </c>
      <c r="T324" s="86">
        <v>2.8503550999999966E-6</v>
      </c>
      <c r="U324" s="86">
        <v>3.2759914799999996E-6</v>
      </c>
      <c r="V324" s="86">
        <v>3.5948634000000134E-6</v>
      </c>
      <c r="W324" s="86">
        <v>3.6552620400000088E-6</v>
      </c>
      <c r="X324" s="86">
        <v>4.5180435599999994E-6</v>
      </c>
      <c r="Y324" s="86">
        <v>2.7413198800000005E-6</v>
      </c>
      <c r="Z324" s="86">
        <v>2.4942814560000001E-6</v>
      </c>
      <c r="AA324" s="86">
        <v>2.6094673960000001E-6</v>
      </c>
      <c r="AB324" s="86">
        <v>2.6589765199999998E-6</v>
      </c>
      <c r="AC324" s="86">
        <v>2.8141004200000001E-6</v>
      </c>
      <c r="AD324" s="84" t="s">
        <v>571</v>
      </c>
    </row>
    <row r="325" spans="1:30" ht="14.4" x14ac:dyDescent="0.3">
      <c r="A325" s="89" t="s">
        <v>872</v>
      </c>
      <c r="B325" s="89" t="s">
        <v>1074</v>
      </c>
      <c r="C325" s="89" t="s">
        <v>34</v>
      </c>
      <c r="D325" s="89" t="s">
        <v>35</v>
      </c>
      <c r="E325" s="89" t="s">
        <v>753</v>
      </c>
      <c r="F325" s="89" t="s">
        <v>1075</v>
      </c>
      <c r="G325" s="89" t="s">
        <v>47</v>
      </c>
      <c r="H325" s="89" t="s">
        <v>21</v>
      </c>
      <c r="I325" s="89" t="s">
        <v>16</v>
      </c>
      <c r="J325" s="90">
        <v>25</v>
      </c>
      <c r="K325" s="91"/>
      <c r="L325" s="91"/>
      <c r="M325" s="91"/>
      <c r="N325" s="91"/>
      <c r="O325" s="91"/>
      <c r="P325" s="91"/>
      <c r="Q325" s="91"/>
      <c r="R325" s="91"/>
      <c r="S325" s="91"/>
      <c r="T325" s="91"/>
      <c r="U325" s="91"/>
      <c r="V325" s="91"/>
      <c r="W325" s="91"/>
      <c r="X325" s="91"/>
      <c r="Y325" s="91"/>
      <c r="Z325" s="91"/>
      <c r="AA325" s="91"/>
      <c r="AB325" s="91"/>
      <c r="AC325" s="91">
        <v>1.4458306794905593E-8</v>
      </c>
      <c r="AD325" s="89" t="s">
        <v>1076</v>
      </c>
    </row>
    <row r="326" spans="1:30" ht="14.4" x14ac:dyDescent="0.3">
      <c r="A326" s="84" t="s">
        <v>872</v>
      </c>
      <c r="B326" s="84" t="s">
        <v>1074</v>
      </c>
      <c r="C326" s="84" t="s">
        <v>34</v>
      </c>
      <c r="D326" s="84" t="s">
        <v>35</v>
      </c>
      <c r="E326" s="84" t="s">
        <v>753</v>
      </c>
      <c r="F326" s="84" t="s">
        <v>1075</v>
      </c>
      <c r="G326" s="84" t="s">
        <v>47</v>
      </c>
      <c r="H326" s="84" t="s">
        <v>21</v>
      </c>
      <c r="I326" s="84" t="s">
        <v>17</v>
      </c>
      <c r="J326" s="85">
        <v>1</v>
      </c>
      <c r="K326" s="86"/>
      <c r="L326" s="86"/>
      <c r="M326" s="86"/>
      <c r="N326" s="86"/>
      <c r="O326" s="86"/>
      <c r="P326" s="86"/>
      <c r="Q326" s="86"/>
      <c r="R326" s="86"/>
      <c r="S326" s="86"/>
      <c r="T326" s="86"/>
      <c r="U326" s="86"/>
      <c r="V326" s="86"/>
      <c r="W326" s="86"/>
      <c r="X326" s="86"/>
      <c r="Y326" s="86"/>
      <c r="Z326" s="86"/>
      <c r="AA326" s="86"/>
      <c r="AB326" s="86"/>
      <c r="AC326" s="86">
        <v>1.4477584537298799E-5</v>
      </c>
      <c r="AD326" s="84" t="s">
        <v>1076</v>
      </c>
    </row>
    <row r="327" spans="1:30" ht="14.4" x14ac:dyDescent="0.3">
      <c r="A327" s="89" t="s">
        <v>872</v>
      </c>
      <c r="B327" s="89" t="s">
        <v>1074</v>
      </c>
      <c r="C327" s="89" t="s">
        <v>34</v>
      </c>
      <c r="D327" s="89" t="s">
        <v>35</v>
      </c>
      <c r="E327" s="89" t="s">
        <v>753</v>
      </c>
      <c r="F327" s="89" t="s">
        <v>1075</v>
      </c>
      <c r="G327" s="89" t="s">
        <v>47</v>
      </c>
      <c r="H327" s="89" t="s">
        <v>21</v>
      </c>
      <c r="I327" s="89" t="s">
        <v>18</v>
      </c>
      <c r="J327" s="90">
        <v>298</v>
      </c>
      <c r="K327" s="91"/>
      <c r="L327" s="91"/>
      <c r="M327" s="91"/>
      <c r="N327" s="91"/>
      <c r="O327" s="91"/>
      <c r="P327" s="91"/>
      <c r="Q327" s="91"/>
      <c r="R327" s="91"/>
      <c r="S327" s="91"/>
      <c r="T327" s="91"/>
      <c r="U327" s="91"/>
      <c r="V327" s="91"/>
      <c r="W327" s="91"/>
      <c r="X327" s="91"/>
      <c r="Y327" s="91"/>
      <c r="Z327" s="91"/>
      <c r="AA327" s="91"/>
      <c r="AB327" s="91"/>
      <c r="AC327" s="91">
        <v>3.4468603399054869E-8</v>
      </c>
      <c r="AD327" s="89" t="s">
        <v>1076</v>
      </c>
    </row>
    <row r="328" spans="1:30" ht="14.4" x14ac:dyDescent="0.3">
      <c r="A328" s="84" t="s">
        <v>872</v>
      </c>
      <c r="B328" s="84" t="s">
        <v>9</v>
      </c>
      <c r="C328" s="84" t="s">
        <v>34</v>
      </c>
      <c r="D328" s="84" t="s">
        <v>35</v>
      </c>
      <c r="E328" s="84" t="s">
        <v>753</v>
      </c>
      <c r="F328" s="84" t="s">
        <v>420</v>
      </c>
      <c r="G328" s="84" t="s">
        <v>47</v>
      </c>
      <c r="H328" s="84" t="s">
        <v>748</v>
      </c>
      <c r="I328" s="84" t="s">
        <v>16</v>
      </c>
      <c r="J328" s="85">
        <v>25</v>
      </c>
      <c r="K328" s="86"/>
      <c r="L328" s="86"/>
      <c r="M328" s="86"/>
      <c r="N328" s="86"/>
      <c r="O328" s="86"/>
      <c r="P328" s="86"/>
      <c r="Q328" s="86"/>
      <c r="R328" s="86"/>
      <c r="S328" s="86"/>
      <c r="T328" s="86">
        <v>1.549574063061355E-5</v>
      </c>
      <c r="U328" s="86">
        <v>1.4935978822113125E-5</v>
      </c>
      <c r="V328" s="86">
        <v>1.5311795627437858E-5</v>
      </c>
      <c r="W328" s="86">
        <v>1.4640498778655954E-5</v>
      </c>
      <c r="X328" s="86">
        <v>2.9567961644236065E-6</v>
      </c>
      <c r="Y328" s="86">
        <v>1.5845741988115475E-4</v>
      </c>
      <c r="Z328" s="86">
        <v>1.4494599933813094E-4</v>
      </c>
      <c r="AA328" s="86">
        <v>1.5152426907112142E-4</v>
      </c>
      <c r="AB328" s="86">
        <v>5.6828726815050235E-5</v>
      </c>
      <c r="AC328" s="86">
        <v>2.4902101634332145E-5</v>
      </c>
      <c r="AD328" s="84" t="s">
        <v>756</v>
      </c>
    </row>
    <row r="329" spans="1:30" ht="14.4" x14ac:dyDescent="0.3">
      <c r="A329" s="89" t="s">
        <v>872</v>
      </c>
      <c r="B329" s="89" t="s">
        <v>9</v>
      </c>
      <c r="C329" s="89" t="s">
        <v>34</v>
      </c>
      <c r="D329" s="89" t="s">
        <v>35</v>
      </c>
      <c r="E329" s="89" t="s">
        <v>753</v>
      </c>
      <c r="F329" s="89" t="s">
        <v>420</v>
      </c>
      <c r="G329" s="89" t="s">
        <v>47</v>
      </c>
      <c r="H329" s="89" t="s">
        <v>748</v>
      </c>
      <c r="I329" s="89" t="s">
        <v>17</v>
      </c>
      <c r="J329" s="90">
        <v>1</v>
      </c>
      <c r="K329" s="91"/>
      <c r="L329" s="91"/>
      <c r="M329" s="91"/>
      <c r="N329" s="91"/>
      <c r="O329" s="91"/>
      <c r="P329" s="91"/>
      <c r="Q329" s="91"/>
      <c r="R329" s="91"/>
      <c r="S329" s="91"/>
      <c r="T329" s="91">
        <v>5.7986862546227903E-2</v>
      </c>
      <c r="U329" s="91">
        <v>5.639954825975025E-2</v>
      </c>
      <c r="V329" s="91">
        <v>5.7818665031484799E-2</v>
      </c>
      <c r="W329" s="91">
        <v>5.5835092946278496E-2</v>
      </c>
      <c r="X329" s="91">
        <v>4.9232294421750013E-2</v>
      </c>
      <c r="Y329" s="91">
        <v>5.4479647629246397E-2</v>
      </c>
      <c r="Z329" s="91">
        <v>4.9374844653392404E-2</v>
      </c>
      <c r="AA329" s="91">
        <v>5.2512128230470599E-2</v>
      </c>
      <c r="AB329" s="91">
        <v>2.0032005816037399E-2</v>
      </c>
      <c r="AC329" s="91">
        <v>8.9007412016812188E-3</v>
      </c>
      <c r="AD329" s="89" t="s">
        <v>756</v>
      </c>
    </row>
    <row r="330" spans="1:30" ht="14.4" x14ac:dyDescent="0.3">
      <c r="A330" s="84" t="s">
        <v>872</v>
      </c>
      <c r="B330" s="84" t="s">
        <v>9</v>
      </c>
      <c r="C330" s="84" t="s">
        <v>34</v>
      </c>
      <c r="D330" s="84" t="s">
        <v>35</v>
      </c>
      <c r="E330" s="84" t="s">
        <v>753</v>
      </c>
      <c r="F330" s="84" t="s">
        <v>420</v>
      </c>
      <c r="G330" s="84" t="s">
        <v>47</v>
      </c>
      <c r="H330" s="84" t="s">
        <v>748</v>
      </c>
      <c r="I330" s="84" t="s">
        <v>18</v>
      </c>
      <c r="J330" s="85">
        <v>298</v>
      </c>
      <c r="K330" s="86"/>
      <c r="L330" s="86"/>
      <c r="M330" s="86"/>
      <c r="N330" s="86"/>
      <c r="O330" s="86"/>
      <c r="P330" s="86"/>
      <c r="Q330" s="86"/>
      <c r="R330" s="86"/>
      <c r="S330" s="86"/>
      <c r="T330" s="86">
        <v>2.5675657159103711E-4</v>
      </c>
      <c r="U330" s="86">
        <v>2.6897018664446317E-4</v>
      </c>
      <c r="V330" s="86">
        <v>2.7573797317363615E-4</v>
      </c>
      <c r="W330" s="86">
        <v>2.6924985731728698E-4</v>
      </c>
      <c r="X330" s="86">
        <v>3.5245010279929292E-6</v>
      </c>
      <c r="Y330" s="86">
        <v>2.744742026228429E-4</v>
      </c>
      <c r="Z330" s="86">
        <v>2.5122070003166325E-4</v>
      </c>
      <c r="AA330" s="86">
        <v>2.6233562307612741E-4</v>
      </c>
      <c r="AB330" s="86">
        <v>9.82923391267003E-5</v>
      </c>
      <c r="AC330" s="86">
        <v>4.303457637574798E-5</v>
      </c>
      <c r="AD330" s="84" t="s">
        <v>756</v>
      </c>
    </row>
    <row r="331" spans="1:30" ht="14.4" x14ac:dyDescent="0.3">
      <c r="A331" s="89" t="s">
        <v>872</v>
      </c>
      <c r="B331" s="89" t="s">
        <v>9</v>
      </c>
      <c r="C331" s="89" t="s">
        <v>34</v>
      </c>
      <c r="D331" s="89" t="s">
        <v>35</v>
      </c>
      <c r="E331" s="89" t="s">
        <v>753</v>
      </c>
      <c r="F331" s="89" t="s">
        <v>427</v>
      </c>
      <c r="G331" s="89" t="s">
        <v>47</v>
      </c>
      <c r="H331" s="89" t="s">
        <v>749</v>
      </c>
      <c r="I331" s="89" t="s">
        <v>16</v>
      </c>
      <c r="J331" s="90">
        <v>25</v>
      </c>
      <c r="K331" s="91"/>
      <c r="L331" s="91"/>
      <c r="M331" s="91"/>
      <c r="N331" s="91"/>
      <c r="O331" s="91"/>
      <c r="P331" s="91"/>
      <c r="Q331" s="91"/>
      <c r="R331" s="91"/>
      <c r="S331" s="91"/>
      <c r="T331" s="91">
        <v>5.9679364692966495E-5</v>
      </c>
      <c r="U331" s="91"/>
      <c r="V331" s="91">
        <v>3.5765095238095237E-6</v>
      </c>
      <c r="W331" s="91">
        <v>5.3840997756103562E-6</v>
      </c>
      <c r="X331" s="91">
        <v>5.7151990937444106E-6</v>
      </c>
      <c r="Y331" s="91">
        <v>9.0636699200513803E-7</v>
      </c>
      <c r="Z331" s="91">
        <v>6.5393507034267742E-6</v>
      </c>
      <c r="AA331" s="91">
        <v>6.3459854393433223E-7</v>
      </c>
      <c r="AB331" s="91"/>
      <c r="AC331" s="91">
        <v>5.2040902967338094E-6</v>
      </c>
      <c r="AD331" s="89" t="s">
        <v>759</v>
      </c>
    </row>
    <row r="332" spans="1:30" ht="14.4" x14ac:dyDescent="0.3">
      <c r="A332" s="84" t="s">
        <v>872</v>
      </c>
      <c r="B332" s="84" t="s">
        <v>9</v>
      </c>
      <c r="C332" s="84" t="s">
        <v>34</v>
      </c>
      <c r="D332" s="84" t="s">
        <v>35</v>
      </c>
      <c r="E332" s="84" t="s">
        <v>753</v>
      </c>
      <c r="F332" s="84" t="s">
        <v>427</v>
      </c>
      <c r="G332" s="84" t="s">
        <v>47</v>
      </c>
      <c r="H332" s="84" t="s">
        <v>749</v>
      </c>
      <c r="I332" s="84" t="s">
        <v>17</v>
      </c>
      <c r="J332" s="85">
        <v>1</v>
      </c>
      <c r="K332" s="86"/>
      <c r="L332" s="86"/>
      <c r="M332" s="86"/>
      <c r="N332" s="86"/>
      <c r="O332" s="86"/>
      <c r="P332" s="86"/>
      <c r="Q332" s="86"/>
      <c r="R332" s="86"/>
      <c r="S332" s="86"/>
      <c r="T332" s="86">
        <v>0.12656799664084337</v>
      </c>
      <c r="U332" s="86"/>
      <c r="V332" s="86">
        <v>7.5861771239999999E-3</v>
      </c>
      <c r="W332" s="86">
        <v>1.1418598804114496E-2</v>
      </c>
      <c r="X332" s="86">
        <v>1.2238863845936542E-2</v>
      </c>
      <c r="Y332" s="86">
        <v>1.9420186865222201E-3</v>
      </c>
      <c r="Z332" s="86">
        <v>1.4016663319040402E-2</v>
      </c>
      <c r="AA332" s="86">
        <v>1.35939565357917E-3</v>
      </c>
      <c r="AB332" s="86"/>
      <c r="AC332" s="86">
        <v>1.1225804115269701E-2</v>
      </c>
      <c r="AD332" s="84" t="s">
        <v>759</v>
      </c>
    </row>
    <row r="333" spans="1:30" ht="14.4" x14ac:dyDescent="0.3">
      <c r="A333" s="89" t="s">
        <v>872</v>
      </c>
      <c r="B333" s="89" t="s">
        <v>9</v>
      </c>
      <c r="C333" s="89" t="s">
        <v>34</v>
      </c>
      <c r="D333" s="89" t="s">
        <v>35</v>
      </c>
      <c r="E333" s="89" t="s">
        <v>753</v>
      </c>
      <c r="F333" s="89" t="s">
        <v>427</v>
      </c>
      <c r="G333" s="89" t="s">
        <v>47</v>
      </c>
      <c r="H333" s="89" t="s">
        <v>749</v>
      </c>
      <c r="I333" s="89" t="s">
        <v>18</v>
      </c>
      <c r="J333" s="90">
        <v>298</v>
      </c>
      <c r="K333" s="91"/>
      <c r="L333" s="91"/>
      <c r="M333" s="91"/>
      <c r="N333" s="91"/>
      <c r="O333" s="91"/>
      <c r="P333" s="91"/>
      <c r="Q333" s="91"/>
      <c r="R333" s="91"/>
      <c r="S333" s="91"/>
      <c r="T333" s="91">
        <v>7.1137802714016086E-5</v>
      </c>
      <c r="U333" s="91"/>
      <c r="V333" s="91">
        <v>4.2640195161290322E-6</v>
      </c>
      <c r="W333" s="91">
        <v>6.4178469325275399E-6</v>
      </c>
      <c r="X333" s="91">
        <v>6.8125173197433496E-6</v>
      </c>
      <c r="Y333" s="91">
        <v>1.0803894544701254E-6</v>
      </c>
      <c r="Z333" s="91">
        <v>7.7949060384847051E-6</v>
      </c>
      <c r="AA333" s="91">
        <v>7.5644146436972409E-7</v>
      </c>
      <c r="AB333" s="91"/>
      <c r="AC333" s="91">
        <v>6.2032756337067071E-6</v>
      </c>
      <c r="AD333" s="89" t="s">
        <v>759</v>
      </c>
    </row>
    <row r="334" spans="1:30" ht="14.4" x14ac:dyDescent="0.3">
      <c r="A334" s="84" t="s">
        <v>872</v>
      </c>
      <c r="B334" s="84" t="s">
        <v>9</v>
      </c>
      <c r="C334" s="84" t="s">
        <v>34</v>
      </c>
      <c r="D334" s="84" t="s">
        <v>35</v>
      </c>
      <c r="E334" s="84" t="s">
        <v>753</v>
      </c>
      <c r="F334" s="84" t="s">
        <v>1018</v>
      </c>
      <c r="G334" s="84" t="s">
        <v>47</v>
      </c>
      <c r="H334" s="84" t="s">
        <v>751</v>
      </c>
      <c r="I334" s="84" t="s">
        <v>16</v>
      </c>
      <c r="J334" s="85">
        <v>25</v>
      </c>
      <c r="K334" s="86"/>
      <c r="L334" s="86"/>
      <c r="M334" s="86"/>
      <c r="N334" s="86"/>
      <c r="O334" s="86"/>
      <c r="P334" s="86"/>
      <c r="Q334" s="86"/>
      <c r="R334" s="86"/>
      <c r="S334" s="86"/>
      <c r="T334" s="86"/>
      <c r="U334" s="86"/>
      <c r="V334" s="86"/>
      <c r="W334" s="86"/>
      <c r="X334" s="86"/>
      <c r="Y334" s="86"/>
      <c r="Z334" s="86">
        <v>9.6506062655863917E-7</v>
      </c>
      <c r="AA334" s="86">
        <v>3.542370275273393E-6</v>
      </c>
      <c r="AB334" s="86">
        <v>3.1965453231410716E-6</v>
      </c>
      <c r="AC334" s="86">
        <v>3.2407384254062028E-6</v>
      </c>
      <c r="AD334" s="84" t="s">
        <v>1019</v>
      </c>
    </row>
    <row r="335" spans="1:30" ht="14.4" x14ac:dyDescent="0.3">
      <c r="A335" s="89" t="s">
        <v>872</v>
      </c>
      <c r="B335" s="89" t="s">
        <v>9</v>
      </c>
      <c r="C335" s="89" t="s">
        <v>34</v>
      </c>
      <c r="D335" s="89" t="s">
        <v>35</v>
      </c>
      <c r="E335" s="89" t="s">
        <v>753</v>
      </c>
      <c r="F335" s="89" t="s">
        <v>1018</v>
      </c>
      <c r="G335" s="89" t="s">
        <v>47</v>
      </c>
      <c r="H335" s="89" t="s">
        <v>751</v>
      </c>
      <c r="I335" s="89" t="s">
        <v>17</v>
      </c>
      <c r="J335" s="90">
        <v>1</v>
      </c>
      <c r="K335" s="91"/>
      <c r="L335" s="91"/>
      <c r="M335" s="91"/>
      <c r="N335" s="91"/>
      <c r="O335" s="91"/>
      <c r="P335" s="91"/>
      <c r="Q335" s="91"/>
      <c r="R335" s="91"/>
      <c r="S335" s="91"/>
      <c r="T335" s="91"/>
      <c r="U335" s="91"/>
      <c r="V335" s="91"/>
      <c r="W335" s="91"/>
      <c r="X335" s="91"/>
      <c r="Y335" s="91"/>
      <c r="Z335" s="91">
        <v>4.6214646076291801E-6</v>
      </c>
      <c r="AA335" s="91"/>
      <c r="AB335" s="91"/>
      <c r="AC335" s="91"/>
      <c r="AD335" s="89" t="s">
        <v>1019</v>
      </c>
    </row>
    <row r="336" spans="1:30" ht="14.4" x14ac:dyDescent="0.3">
      <c r="A336" s="84" t="s">
        <v>872</v>
      </c>
      <c r="B336" s="84" t="s">
        <v>9</v>
      </c>
      <c r="C336" s="84" t="s">
        <v>34</v>
      </c>
      <c r="D336" s="84" t="s">
        <v>35</v>
      </c>
      <c r="E336" s="84" t="s">
        <v>753</v>
      </c>
      <c r="F336" s="84" t="s">
        <v>1018</v>
      </c>
      <c r="G336" s="84" t="s">
        <v>47</v>
      </c>
      <c r="H336" s="84" t="s">
        <v>751</v>
      </c>
      <c r="I336" s="84" t="s">
        <v>18</v>
      </c>
      <c r="J336" s="85">
        <v>298</v>
      </c>
      <c r="K336" s="86"/>
      <c r="L336" s="86"/>
      <c r="M336" s="86"/>
      <c r="N336" s="86"/>
      <c r="O336" s="86"/>
      <c r="P336" s="86"/>
      <c r="Q336" s="86"/>
      <c r="R336" s="86"/>
      <c r="S336" s="86"/>
      <c r="T336" s="86"/>
      <c r="U336" s="86"/>
      <c r="V336" s="86"/>
      <c r="W336" s="86"/>
      <c r="X336" s="86"/>
      <c r="Y336" s="86"/>
      <c r="Z336" s="86">
        <v>2.2622396936829466E-6</v>
      </c>
      <c r="AA336" s="86">
        <v>8.3130574434978427E-6</v>
      </c>
      <c r="AB336" s="86">
        <v>7.5014927370813087E-6</v>
      </c>
      <c r="AC336" s="86">
        <v>7.6052028998220227E-6</v>
      </c>
      <c r="AD336" s="84" t="s">
        <v>1019</v>
      </c>
    </row>
    <row r="337" spans="1:30" ht="14.4" x14ac:dyDescent="0.3">
      <c r="A337" s="89" t="s">
        <v>872</v>
      </c>
      <c r="B337" s="89" t="s">
        <v>1074</v>
      </c>
      <c r="C337" s="89" t="s">
        <v>34</v>
      </c>
      <c r="D337" s="89" t="s">
        <v>35</v>
      </c>
      <c r="E337" s="89" t="s">
        <v>753</v>
      </c>
      <c r="F337" s="89" t="s">
        <v>1077</v>
      </c>
      <c r="G337" s="89" t="s">
        <v>47</v>
      </c>
      <c r="H337" s="89" t="s">
        <v>15</v>
      </c>
      <c r="I337" s="89" t="s">
        <v>16</v>
      </c>
      <c r="J337" s="90">
        <v>25</v>
      </c>
      <c r="K337" s="91"/>
      <c r="L337" s="91"/>
      <c r="M337" s="91"/>
      <c r="N337" s="91"/>
      <c r="O337" s="91"/>
      <c r="P337" s="91"/>
      <c r="Q337" s="91"/>
      <c r="R337" s="91"/>
      <c r="S337" s="91"/>
      <c r="T337" s="91"/>
      <c r="U337" s="91"/>
      <c r="V337" s="91"/>
      <c r="W337" s="91"/>
      <c r="X337" s="91"/>
      <c r="Y337" s="91"/>
      <c r="Z337" s="91"/>
      <c r="AA337" s="91"/>
      <c r="AB337" s="91"/>
      <c r="AC337" s="91">
        <v>1.934115579654887E-7</v>
      </c>
      <c r="AD337" s="89" t="s">
        <v>1078</v>
      </c>
    </row>
    <row r="338" spans="1:30" ht="14.4" x14ac:dyDescent="0.3">
      <c r="A338" s="84" t="s">
        <v>872</v>
      </c>
      <c r="B338" s="84" t="s">
        <v>1074</v>
      </c>
      <c r="C338" s="84" t="s">
        <v>34</v>
      </c>
      <c r="D338" s="84" t="s">
        <v>35</v>
      </c>
      <c r="E338" s="84" t="s">
        <v>753</v>
      </c>
      <c r="F338" s="84" t="s">
        <v>1077</v>
      </c>
      <c r="G338" s="84" t="s">
        <v>47</v>
      </c>
      <c r="H338" s="84" t="s">
        <v>15</v>
      </c>
      <c r="I338" s="84" t="s">
        <v>17</v>
      </c>
      <c r="J338" s="85">
        <v>1</v>
      </c>
      <c r="K338" s="86"/>
      <c r="L338" s="86"/>
      <c r="M338" s="86"/>
      <c r="N338" s="86"/>
      <c r="O338" s="86"/>
      <c r="P338" s="86"/>
      <c r="Q338" s="86"/>
      <c r="R338" s="86"/>
      <c r="S338" s="86"/>
      <c r="T338" s="86"/>
      <c r="U338" s="86"/>
      <c r="V338" s="86"/>
      <c r="W338" s="86"/>
      <c r="X338" s="86"/>
      <c r="Y338" s="86"/>
      <c r="Z338" s="86"/>
      <c r="AA338" s="86"/>
      <c r="AB338" s="86"/>
      <c r="AC338" s="86">
        <v>6.5462430113459407E-5</v>
      </c>
      <c r="AD338" s="84" t="s">
        <v>1078</v>
      </c>
    </row>
    <row r="339" spans="1:30" ht="14.4" x14ac:dyDescent="0.3">
      <c r="A339" s="89" t="s">
        <v>872</v>
      </c>
      <c r="B339" s="89" t="s">
        <v>1074</v>
      </c>
      <c r="C339" s="89" t="s">
        <v>34</v>
      </c>
      <c r="D339" s="89" t="s">
        <v>35</v>
      </c>
      <c r="E339" s="89" t="s">
        <v>753</v>
      </c>
      <c r="F339" s="89" t="s">
        <v>1077</v>
      </c>
      <c r="G339" s="89" t="s">
        <v>47</v>
      </c>
      <c r="H339" s="89" t="s">
        <v>15</v>
      </c>
      <c r="I339" s="89" t="s">
        <v>18</v>
      </c>
      <c r="J339" s="90">
        <v>298</v>
      </c>
      <c r="K339" s="91"/>
      <c r="L339" s="91"/>
      <c r="M339" s="91"/>
      <c r="N339" s="91"/>
      <c r="O339" s="91"/>
      <c r="P339" s="91"/>
      <c r="Q339" s="91"/>
      <c r="R339" s="91"/>
      <c r="S339" s="91"/>
      <c r="T339" s="91"/>
      <c r="U339" s="91"/>
      <c r="V339" s="91"/>
      <c r="W339" s="91"/>
      <c r="X339" s="91"/>
      <c r="Y339" s="91"/>
      <c r="Z339" s="91"/>
      <c r="AA339" s="91"/>
      <c r="AB339" s="91"/>
      <c r="AC339" s="91">
        <v>3.3534213485726372E-7</v>
      </c>
      <c r="AD339" s="89" t="s">
        <v>1078</v>
      </c>
    </row>
    <row r="340" spans="1:30" ht="14.4" x14ac:dyDescent="0.3">
      <c r="A340" s="84" t="s">
        <v>872</v>
      </c>
      <c r="B340" s="84" t="s">
        <v>9</v>
      </c>
      <c r="C340" s="84" t="s">
        <v>34</v>
      </c>
      <c r="D340" s="84" t="s">
        <v>35</v>
      </c>
      <c r="E340" s="84" t="s">
        <v>753</v>
      </c>
      <c r="F340" s="84" t="s">
        <v>806</v>
      </c>
      <c r="G340" s="84" t="s">
        <v>47</v>
      </c>
      <c r="H340" s="84" t="s">
        <v>749</v>
      </c>
      <c r="I340" s="84" t="s">
        <v>16</v>
      </c>
      <c r="J340" s="85">
        <v>25</v>
      </c>
      <c r="K340" s="86"/>
      <c r="L340" s="86"/>
      <c r="M340" s="86"/>
      <c r="N340" s="86"/>
      <c r="O340" s="86"/>
      <c r="P340" s="86"/>
      <c r="Q340" s="86"/>
      <c r="R340" s="86"/>
      <c r="S340" s="86"/>
      <c r="T340" s="86"/>
      <c r="U340" s="86"/>
      <c r="V340" s="86">
        <v>3.7572353907926435E-5</v>
      </c>
      <c r="W340" s="86">
        <v>1.113302013378005E-4</v>
      </c>
      <c r="X340" s="86">
        <v>8.637238461299631E-5</v>
      </c>
      <c r="Y340" s="86"/>
      <c r="Z340" s="86">
        <v>1.298945917865772E-5</v>
      </c>
      <c r="AA340" s="86">
        <v>1.8410039324551124E-5</v>
      </c>
      <c r="AB340" s="86"/>
      <c r="AC340" s="86"/>
      <c r="AD340" s="84" t="s">
        <v>807</v>
      </c>
    </row>
    <row r="341" spans="1:30" ht="14.4" x14ac:dyDescent="0.3">
      <c r="A341" s="89" t="s">
        <v>872</v>
      </c>
      <c r="B341" s="89" t="s">
        <v>9</v>
      </c>
      <c r="C341" s="89" t="s">
        <v>34</v>
      </c>
      <c r="D341" s="89" t="s">
        <v>35</v>
      </c>
      <c r="E341" s="89" t="s">
        <v>753</v>
      </c>
      <c r="F341" s="89" t="s">
        <v>806</v>
      </c>
      <c r="G341" s="89" t="s">
        <v>47</v>
      </c>
      <c r="H341" s="89" t="s">
        <v>749</v>
      </c>
      <c r="I341" s="89" t="s">
        <v>17</v>
      </c>
      <c r="J341" s="90">
        <v>1</v>
      </c>
      <c r="K341" s="91"/>
      <c r="L341" s="91"/>
      <c r="M341" s="91"/>
      <c r="N341" s="91"/>
      <c r="O341" s="91"/>
      <c r="P341" s="91"/>
      <c r="Q341" s="91"/>
      <c r="R341" s="91"/>
      <c r="S341" s="91"/>
      <c r="T341" s="91"/>
      <c r="U341" s="91"/>
      <c r="V341" s="91">
        <v>7.9686643915692301E-2</v>
      </c>
      <c r="W341" s="91">
        <v>0.23610909099720762</v>
      </c>
      <c r="X341" s="91">
        <v>0.35740234630696804</v>
      </c>
      <c r="Y341" s="91">
        <v>0.26398129399999998</v>
      </c>
      <c r="Z341" s="91">
        <v>2.7998151751438313E-2</v>
      </c>
      <c r="AA341" s="91">
        <v>3.9692682243145198E-2</v>
      </c>
      <c r="AB341" s="91"/>
      <c r="AC341" s="91"/>
      <c r="AD341" s="89" t="s">
        <v>807</v>
      </c>
    </row>
    <row r="342" spans="1:30" ht="14.4" x14ac:dyDescent="0.3">
      <c r="A342" s="84" t="s">
        <v>872</v>
      </c>
      <c r="B342" s="84" t="s">
        <v>9</v>
      </c>
      <c r="C342" s="84" t="s">
        <v>34</v>
      </c>
      <c r="D342" s="84" t="s">
        <v>35</v>
      </c>
      <c r="E342" s="84" t="s">
        <v>753</v>
      </c>
      <c r="F342" s="84" t="s">
        <v>806</v>
      </c>
      <c r="G342" s="84" t="s">
        <v>47</v>
      </c>
      <c r="H342" s="84" t="s">
        <v>749</v>
      </c>
      <c r="I342" s="84" t="s">
        <v>18</v>
      </c>
      <c r="J342" s="85">
        <v>298</v>
      </c>
      <c r="K342" s="86"/>
      <c r="L342" s="86"/>
      <c r="M342" s="86"/>
      <c r="N342" s="86"/>
      <c r="O342" s="86"/>
      <c r="P342" s="86"/>
      <c r="Q342" s="86"/>
      <c r="R342" s="86"/>
      <c r="S342" s="86"/>
      <c r="T342" s="86"/>
      <c r="U342" s="86"/>
      <c r="V342" s="86">
        <v>4.4787952606328234E-5</v>
      </c>
      <c r="W342" s="86">
        <v>1.3270559999465828E-4</v>
      </c>
      <c r="X342" s="86">
        <v>1.0295588245869118E-4</v>
      </c>
      <c r="Y342" s="86"/>
      <c r="Z342" s="86">
        <v>1.5483435340959947E-5</v>
      </c>
      <c r="AA342" s="86">
        <v>2.1944766874864973E-5</v>
      </c>
      <c r="AB342" s="86"/>
      <c r="AC342" s="86"/>
      <c r="AD342" s="84" t="s">
        <v>807</v>
      </c>
    </row>
    <row r="343" spans="1:30" ht="14.4" x14ac:dyDescent="0.3">
      <c r="A343" s="89" t="s">
        <v>872</v>
      </c>
      <c r="B343" s="89" t="s">
        <v>9</v>
      </c>
      <c r="C343" s="89" t="s">
        <v>34</v>
      </c>
      <c r="D343" s="89" t="s">
        <v>35</v>
      </c>
      <c r="E343" s="89" t="s">
        <v>753</v>
      </c>
      <c r="F343" s="89" t="s">
        <v>426</v>
      </c>
      <c r="G343" s="89" t="s">
        <v>47</v>
      </c>
      <c r="H343" s="89" t="s">
        <v>749</v>
      </c>
      <c r="I343" s="89" t="s">
        <v>16</v>
      </c>
      <c r="J343" s="90">
        <v>25</v>
      </c>
      <c r="K343" s="91"/>
      <c r="L343" s="91"/>
      <c r="M343" s="91"/>
      <c r="N343" s="91"/>
      <c r="O343" s="91"/>
      <c r="P343" s="91"/>
      <c r="Q343" s="91"/>
      <c r="R343" s="91"/>
      <c r="S343" s="91"/>
      <c r="T343" s="91">
        <v>1.9911118871247518E-5</v>
      </c>
      <c r="U343" s="91"/>
      <c r="V343" s="91">
        <v>1.5202964285714286E-6</v>
      </c>
      <c r="W343" s="91">
        <v>1.0451014760393559E-5</v>
      </c>
      <c r="X343" s="91">
        <v>5.8663452230027037E-5</v>
      </c>
      <c r="Y343" s="91">
        <v>5.595943030454619E-5</v>
      </c>
      <c r="Z343" s="91">
        <v>2.3959895078271428E-5</v>
      </c>
      <c r="AA343" s="91">
        <v>1.9814578721060596E-5</v>
      </c>
      <c r="AB343" s="91">
        <v>2.062893460204754E-5</v>
      </c>
      <c r="AC343" s="91">
        <v>4.4726248708919919E-5</v>
      </c>
      <c r="AD343" s="89" t="s">
        <v>758</v>
      </c>
    </row>
    <row r="344" spans="1:30" ht="14.4" x14ac:dyDescent="0.3">
      <c r="A344" s="84" t="s">
        <v>872</v>
      </c>
      <c r="B344" s="84" t="s">
        <v>9</v>
      </c>
      <c r="C344" s="84" t="s">
        <v>34</v>
      </c>
      <c r="D344" s="84" t="s">
        <v>35</v>
      </c>
      <c r="E344" s="84" t="s">
        <v>753</v>
      </c>
      <c r="F344" s="84" t="s">
        <v>426</v>
      </c>
      <c r="G344" s="84" t="s">
        <v>47</v>
      </c>
      <c r="H344" s="84" t="s">
        <v>749</v>
      </c>
      <c r="I344" s="84" t="s">
        <v>17</v>
      </c>
      <c r="J344" s="85">
        <v>1</v>
      </c>
      <c r="K344" s="86"/>
      <c r="L344" s="86"/>
      <c r="M344" s="86"/>
      <c r="N344" s="86"/>
      <c r="O344" s="86"/>
      <c r="P344" s="86"/>
      <c r="Q344" s="86"/>
      <c r="R344" s="86"/>
      <c r="S344" s="86"/>
      <c r="T344" s="86">
        <v>4.2108034188914227E-2</v>
      </c>
      <c r="U344" s="86"/>
      <c r="V344" s="86">
        <v>3.2251170580000002E-3</v>
      </c>
      <c r="W344" s="86">
        <v>2.2164512103842696E-2</v>
      </c>
      <c r="X344" s="86">
        <v>0.12654028839070558</v>
      </c>
      <c r="Y344" s="86">
        <v>0.12063359946219701</v>
      </c>
      <c r="Z344" s="86">
        <v>5.1650066900383498E-2</v>
      </c>
      <c r="AA344" s="86">
        <v>4.2762528776175195E-2</v>
      </c>
      <c r="AB344" s="86">
        <v>4.4502075527337447E-2</v>
      </c>
      <c r="AC344" s="86">
        <v>9.6472037849665682E-2</v>
      </c>
      <c r="AD344" s="84" t="s">
        <v>758</v>
      </c>
    </row>
    <row r="345" spans="1:30" ht="14.4" x14ac:dyDescent="0.3">
      <c r="A345" s="89" t="s">
        <v>872</v>
      </c>
      <c r="B345" s="89" t="s">
        <v>9</v>
      </c>
      <c r="C345" s="89" t="s">
        <v>34</v>
      </c>
      <c r="D345" s="89" t="s">
        <v>35</v>
      </c>
      <c r="E345" s="89" t="s">
        <v>753</v>
      </c>
      <c r="F345" s="89" t="s">
        <v>426</v>
      </c>
      <c r="G345" s="89" t="s">
        <v>47</v>
      </c>
      <c r="H345" s="89" t="s">
        <v>749</v>
      </c>
      <c r="I345" s="89" t="s">
        <v>18</v>
      </c>
      <c r="J345" s="90">
        <v>298</v>
      </c>
      <c r="K345" s="91"/>
      <c r="L345" s="91"/>
      <c r="M345" s="91"/>
      <c r="N345" s="91"/>
      <c r="O345" s="91"/>
      <c r="P345" s="91"/>
      <c r="Q345" s="91"/>
      <c r="R345" s="91"/>
      <c r="S345" s="91"/>
      <c r="T345" s="91">
        <v>2.3734053694527039E-5</v>
      </c>
      <c r="U345" s="91"/>
      <c r="V345" s="91">
        <v>1.8124571483870968E-6</v>
      </c>
      <c r="W345" s="91">
        <v>1.2457609594389108E-5</v>
      </c>
      <c r="X345" s="91">
        <v>6.9926835058192131E-5</v>
      </c>
      <c r="Y345" s="91">
        <v>6.6703640923019276E-5</v>
      </c>
      <c r="Z345" s="91">
        <v>2.856019493329947E-5</v>
      </c>
      <c r="AA345" s="91">
        <v>2.3618977835504194E-5</v>
      </c>
      <c r="AB345" s="91">
        <v>2.4589690045640702E-5</v>
      </c>
      <c r="AC345" s="91">
        <v>5.3313688461032435E-5</v>
      </c>
      <c r="AD345" s="89" t="s">
        <v>758</v>
      </c>
    </row>
    <row r="346" spans="1:30" ht="14.4" x14ac:dyDescent="0.3">
      <c r="A346" s="84" t="s">
        <v>872</v>
      </c>
      <c r="B346" s="84" t="s">
        <v>9</v>
      </c>
      <c r="C346" s="84" t="s">
        <v>34</v>
      </c>
      <c r="D346" s="84" t="s">
        <v>35</v>
      </c>
      <c r="E346" s="84" t="s">
        <v>753</v>
      </c>
      <c r="F346" s="84" t="s">
        <v>428</v>
      </c>
      <c r="G346" s="84" t="s">
        <v>47</v>
      </c>
      <c r="H346" s="84" t="s">
        <v>749</v>
      </c>
      <c r="I346" s="84" t="s">
        <v>16</v>
      </c>
      <c r="J346" s="85">
        <v>25</v>
      </c>
      <c r="K346" s="86"/>
      <c r="L346" s="86"/>
      <c r="M346" s="86"/>
      <c r="N346" s="86"/>
      <c r="O346" s="86"/>
      <c r="P346" s="86"/>
      <c r="Q346" s="86"/>
      <c r="R346" s="86"/>
      <c r="S346" s="86"/>
      <c r="T346" s="86">
        <v>7.7647046164388956E-7</v>
      </c>
      <c r="U346" s="86">
        <v>2.9249189175877003E-6</v>
      </c>
      <c r="V346" s="86"/>
      <c r="W346" s="86"/>
      <c r="X346" s="86">
        <v>5.7898285450773698E-8</v>
      </c>
      <c r="Y346" s="86">
        <v>9.3631628859424392E-9</v>
      </c>
      <c r="Z346" s="86"/>
      <c r="AA346" s="86"/>
      <c r="AB346" s="86"/>
      <c r="AC346" s="86"/>
      <c r="AD346" s="84" t="s">
        <v>760</v>
      </c>
    </row>
    <row r="347" spans="1:30" ht="14.4" x14ac:dyDescent="0.3">
      <c r="A347" s="89" t="s">
        <v>872</v>
      </c>
      <c r="B347" s="89" t="s">
        <v>9</v>
      </c>
      <c r="C347" s="89" t="s">
        <v>34</v>
      </c>
      <c r="D347" s="89" t="s">
        <v>35</v>
      </c>
      <c r="E347" s="89" t="s">
        <v>753</v>
      </c>
      <c r="F347" s="89" t="s">
        <v>428</v>
      </c>
      <c r="G347" s="89" t="s">
        <v>47</v>
      </c>
      <c r="H347" s="89" t="s">
        <v>749</v>
      </c>
      <c r="I347" s="89" t="s">
        <v>17</v>
      </c>
      <c r="J347" s="90">
        <v>1</v>
      </c>
      <c r="K347" s="91"/>
      <c r="L347" s="91"/>
      <c r="M347" s="91"/>
      <c r="N347" s="91"/>
      <c r="O347" s="91"/>
      <c r="P347" s="91"/>
      <c r="Q347" s="91"/>
      <c r="R347" s="91"/>
      <c r="S347" s="91"/>
      <c r="T347" s="91">
        <v>1.6420797322844987E-3</v>
      </c>
      <c r="U347" s="91">
        <v>6.2031680404199914E-3</v>
      </c>
      <c r="V347" s="91"/>
      <c r="W347" s="91"/>
      <c r="X347" s="91">
        <v>1.2493720292779299E-4</v>
      </c>
      <c r="Y347" s="91">
        <v>2.0181005252981402E-5</v>
      </c>
      <c r="Z347" s="91"/>
      <c r="AA347" s="91"/>
      <c r="AB347" s="91"/>
      <c r="AC347" s="91"/>
      <c r="AD347" s="89" t="s">
        <v>760</v>
      </c>
    </row>
    <row r="348" spans="1:30" ht="14.4" x14ac:dyDescent="0.3">
      <c r="A348" s="84" t="s">
        <v>872</v>
      </c>
      <c r="B348" s="84" t="s">
        <v>9</v>
      </c>
      <c r="C348" s="84" t="s">
        <v>34</v>
      </c>
      <c r="D348" s="84" t="s">
        <v>35</v>
      </c>
      <c r="E348" s="84" t="s">
        <v>753</v>
      </c>
      <c r="F348" s="84" t="s">
        <v>428</v>
      </c>
      <c r="G348" s="84" t="s">
        <v>47</v>
      </c>
      <c r="H348" s="84" t="s">
        <v>749</v>
      </c>
      <c r="I348" s="84" t="s">
        <v>18</v>
      </c>
      <c r="J348" s="85">
        <v>298</v>
      </c>
      <c r="K348" s="86"/>
      <c r="L348" s="86"/>
      <c r="M348" s="86"/>
      <c r="N348" s="86"/>
      <c r="O348" s="86"/>
      <c r="P348" s="86"/>
      <c r="Q348" s="86"/>
      <c r="R348" s="86"/>
      <c r="S348" s="86"/>
      <c r="T348" s="86">
        <v>9.2555279027951625E-7</v>
      </c>
      <c r="U348" s="86">
        <v>3.4865033497645389E-6</v>
      </c>
      <c r="V348" s="86"/>
      <c r="W348" s="86"/>
      <c r="X348" s="86">
        <v>6.9014756257322271E-8</v>
      </c>
      <c r="Y348" s="86">
        <v>1.1160890160043364E-8</v>
      </c>
      <c r="Z348" s="86"/>
      <c r="AA348" s="86"/>
      <c r="AB348" s="86"/>
      <c r="AC348" s="86"/>
      <c r="AD348" s="84" t="s">
        <v>760</v>
      </c>
    </row>
    <row r="349" spans="1:30" ht="14.4" x14ac:dyDescent="0.3">
      <c r="A349" s="89" t="s">
        <v>872</v>
      </c>
      <c r="B349" s="89" t="s">
        <v>9</v>
      </c>
      <c r="C349" s="89" t="s">
        <v>34</v>
      </c>
      <c r="D349" s="89" t="s">
        <v>35</v>
      </c>
      <c r="E349" s="89" t="s">
        <v>753</v>
      </c>
      <c r="F349" s="89" t="s">
        <v>1058</v>
      </c>
      <c r="G349" s="89" t="s">
        <v>47</v>
      </c>
      <c r="H349" s="89" t="s">
        <v>21</v>
      </c>
      <c r="I349" s="89" t="s">
        <v>16</v>
      </c>
      <c r="J349" s="90">
        <v>25</v>
      </c>
      <c r="K349" s="91"/>
      <c r="L349" s="91"/>
      <c r="M349" s="91"/>
      <c r="N349" s="91"/>
      <c r="O349" s="91"/>
      <c r="P349" s="91"/>
      <c r="Q349" s="91"/>
      <c r="R349" s="91"/>
      <c r="S349" s="91"/>
      <c r="T349" s="91"/>
      <c r="U349" s="91"/>
      <c r="V349" s="91"/>
      <c r="W349" s="91"/>
      <c r="X349" s="91"/>
      <c r="Y349" s="91"/>
      <c r="Z349" s="91"/>
      <c r="AA349" s="91"/>
      <c r="AB349" s="91">
        <v>1.5433845294799168E-8</v>
      </c>
      <c r="AC349" s="91">
        <v>1.4458306794905593E-8</v>
      </c>
      <c r="AD349" s="89" t="s">
        <v>1059</v>
      </c>
    </row>
    <row r="350" spans="1:30" ht="14.4" x14ac:dyDescent="0.3">
      <c r="A350" s="84" t="s">
        <v>872</v>
      </c>
      <c r="B350" s="84" t="s">
        <v>9</v>
      </c>
      <c r="C350" s="84" t="s">
        <v>34</v>
      </c>
      <c r="D350" s="84" t="s">
        <v>35</v>
      </c>
      <c r="E350" s="84" t="s">
        <v>753</v>
      </c>
      <c r="F350" s="84" t="s">
        <v>1058</v>
      </c>
      <c r="G350" s="84" t="s">
        <v>47</v>
      </c>
      <c r="H350" s="84" t="s">
        <v>21</v>
      </c>
      <c r="I350" s="84" t="s">
        <v>17</v>
      </c>
      <c r="J350" s="85">
        <v>1</v>
      </c>
      <c r="K350" s="86"/>
      <c r="L350" s="86"/>
      <c r="M350" s="86"/>
      <c r="N350" s="86"/>
      <c r="O350" s="86"/>
      <c r="P350" s="86"/>
      <c r="Q350" s="86"/>
      <c r="R350" s="86"/>
      <c r="S350" s="86"/>
      <c r="T350" s="86"/>
      <c r="U350" s="86"/>
      <c r="V350" s="86"/>
      <c r="W350" s="86"/>
      <c r="X350" s="86"/>
      <c r="Y350" s="86"/>
      <c r="Z350" s="86"/>
      <c r="AA350" s="86"/>
      <c r="AB350" s="86">
        <v>1.5454423755192301E-5</v>
      </c>
      <c r="AC350" s="86">
        <v>1.4477584537298799E-5</v>
      </c>
      <c r="AD350" s="84" t="s">
        <v>1059</v>
      </c>
    </row>
    <row r="351" spans="1:30" ht="14.4" x14ac:dyDescent="0.3">
      <c r="A351" s="89" t="s">
        <v>872</v>
      </c>
      <c r="B351" s="89" t="s">
        <v>9</v>
      </c>
      <c r="C351" s="89" t="s">
        <v>34</v>
      </c>
      <c r="D351" s="89" t="s">
        <v>35</v>
      </c>
      <c r="E351" s="89" t="s">
        <v>753</v>
      </c>
      <c r="F351" s="89" t="s">
        <v>1058</v>
      </c>
      <c r="G351" s="89" t="s">
        <v>47</v>
      </c>
      <c r="H351" s="89" t="s">
        <v>21</v>
      </c>
      <c r="I351" s="89" t="s">
        <v>18</v>
      </c>
      <c r="J351" s="90">
        <v>298</v>
      </c>
      <c r="K351" s="91"/>
      <c r="L351" s="91"/>
      <c r="M351" s="91"/>
      <c r="N351" s="91"/>
      <c r="O351" s="91"/>
      <c r="P351" s="91"/>
      <c r="Q351" s="91"/>
      <c r="R351" s="91"/>
      <c r="S351" s="91"/>
      <c r="T351" s="91"/>
      <c r="U351" s="91"/>
      <c r="V351" s="91"/>
      <c r="W351" s="91"/>
      <c r="X351" s="91"/>
      <c r="Y351" s="91"/>
      <c r="Z351" s="91"/>
      <c r="AA351" s="91"/>
      <c r="AB351" s="91">
        <v>3.6794287182801285E-8</v>
      </c>
      <c r="AC351" s="91">
        <v>3.4468603399054869E-8</v>
      </c>
      <c r="AD351" s="89" t="s">
        <v>1059</v>
      </c>
    </row>
    <row r="352" spans="1:30" ht="14.4" x14ac:dyDescent="0.3">
      <c r="A352" s="84" t="s">
        <v>872</v>
      </c>
      <c r="B352" s="84" t="s">
        <v>9</v>
      </c>
      <c r="C352" s="84" t="s">
        <v>34</v>
      </c>
      <c r="D352" s="84" t="s">
        <v>35</v>
      </c>
      <c r="E352" s="84" t="s">
        <v>753</v>
      </c>
      <c r="F352" s="84" t="s">
        <v>430</v>
      </c>
      <c r="G352" s="84" t="s">
        <v>47</v>
      </c>
      <c r="H352" s="84" t="s">
        <v>749</v>
      </c>
      <c r="I352" s="84" t="s">
        <v>16</v>
      </c>
      <c r="J352" s="85">
        <v>25</v>
      </c>
      <c r="K352" s="86"/>
      <c r="L352" s="86"/>
      <c r="M352" s="86"/>
      <c r="N352" s="86"/>
      <c r="O352" s="86"/>
      <c r="P352" s="86"/>
      <c r="Q352" s="86"/>
      <c r="R352" s="86"/>
      <c r="S352" s="86"/>
      <c r="T352" s="86">
        <v>5.2960039454666864E-5</v>
      </c>
      <c r="U352" s="86">
        <v>6.2110852919883917E-5</v>
      </c>
      <c r="V352" s="86">
        <v>1.1764099814303198E-3</v>
      </c>
      <c r="W352" s="86">
        <v>4.3431023951214605E-4</v>
      </c>
      <c r="X352" s="86">
        <v>6.8461186789822224E-5</v>
      </c>
      <c r="Y352" s="86"/>
      <c r="Z352" s="86">
        <v>1.6291433860872383E-7</v>
      </c>
      <c r="AA352" s="86">
        <v>9.4873514189052418E-5</v>
      </c>
      <c r="AB352" s="86">
        <v>5.7804549555247626E-5</v>
      </c>
      <c r="AC352" s="86">
        <v>5.8030649178877143E-5</v>
      </c>
      <c r="AD352" s="84" t="s">
        <v>762</v>
      </c>
    </row>
    <row r="353" spans="1:30" ht="14.4" x14ac:dyDescent="0.3">
      <c r="A353" s="89" t="s">
        <v>872</v>
      </c>
      <c r="B353" s="89" t="s">
        <v>9</v>
      </c>
      <c r="C353" s="89" t="s">
        <v>34</v>
      </c>
      <c r="D353" s="89" t="s">
        <v>35</v>
      </c>
      <c r="E353" s="89" t="s">
        <v>753</v>
      </c>
      <c r="F353" s="89" t="s">
        <v>430</v>
      </c>
      <c r="G353" s="89" t="s">
        <v>47</v>
      </c>
      <c r="H353" s="89" t="s">
        <v>749</v>
      </c>
      <c r="I353" s="89" t="s">
        <v>17</v>
      </c>
      <c r="J353" s="90">
        <v>1</v>
      </c>
      <c r="K353" s="91"/>
      <c r="L353" s="91"/>
      <c r="M353" s="91"/>
      <c r="N353" s="91"/>
      <c r="O353" s="91"/>
      <c r="P353" s="91"/>
      <c r="Q353" s="91"/>
      <c r="R353" s="91"/>
      <c r="S353" s="91"/>
      <c r="T353" s="91">
        <v>0.11199989143872935</v>
      </c>
      <c r="U353" s="91">
        <v>0.13172469687248967</v>
      </c>
      <c r="V353" s="91">
        <v>2.4949302886174229</v>
      </c>
      <c r="W353" s="91">
        <v>0.92108515595735851</v>
      </c>
      <c r="X353" s="91">
        <v>0.1476518394103257</v>
      </c>
      <c r="Y353" s="91">
        <v>0.11259786888200012</v>
      </c>
      <c r="Z353" s="91">
        <v>0.26450614162422142</v>
      </c>
      <c r="AA353" s="91">
        <v>0.20121654313629722</v>
      </c>
      <c r="AB353" s="91">
        <v>0.12259409698931777</v>
      </c>
      <c r="AC353" s="91">
        <v>0.10514209726923508</v>
      </c>
      <c r="AD353" s="89" t="s">
        <v>762</v>
      </c>
    </row>
    <row r="354" spans="1:30" ht="14.4" x14ac:dyDescent="0.3">
      <c r="A354" s="84" t="s">
        <v>872</v>
      </c>
      <c r="B354" s="84" t="s">
        <v>9</v>
      </c>
      <c r="C354" s="84" t="s">
        <v>34</v>
      </c>
      <c r="D354" s="84" t="s">
        <v>35</v>
      </c>
      <c r="E354" s="84" t="s">
        <v>753</v>
      </c>
      <c r="F354" s="84" t="s">
        <v>430</v>
      </c>
      <c r="G354" s="84" t="s">
        <v>47</v>
      </c>
      <c r="H354" s="84" t="s">
        <v>749</v>
      </c>
      <c r="I354" s="84" t="s">
        <v>18</v>
      </c>
      <c r="J354" s="85">
        <v>298</v>
      </c>
      <c r="K354" s="86"/>
      <c r="L354" s="86"/>
      <c r="M354" s="86"/>
      <c r="N354" s="86"/>
      <c r="O354" s="86"/>
      <c r="P354" s="86"/>
      <c r="Q354" s="86"/>
      <c r="R354" s="86"/>
      <c r="S354" s="86"/>
      <c r="T354" s="86">
        <v>6.3128367029962896E-5</v>
      </c>
      <c r="U354" s="86">
        <v>7.4036136680501641E-5</v>
      </c>
      <c r="V354" s="86">
        <v>1.4022806978649402E-3</v>
      </c>
      <c r="W354" s="86">
        <v>5.1769780549847707E-4</v>
      </c>
      <c r="X354" s="86">
        <v>8.1605734653468053E-5</v>
      </c>
      <c r="Y354" s="86"/>
      <c r="Z354" s="86">
        <v>1.9419389162159923E-7</v>
      </c>
      <c r="AA354" s="86">
        <v>1.1308878324084668E-4</v>
      </c>
      <c r="AB354" s="86">
        <v>6.8903023069854852E-5</v>
      </c>
      <c r="AC354" s="86">
        <v>5.5865970516044721E-5</v>
      </c>
      <c r="AD354" s="84" t="s">
        <v>762</v>
      </c>
    </row>
    <row r="355" spans="1:30" ht="14.4" x14ac:dyDescent="0.3">
      <c r="A355" s="89" t="s">
        <v>872</v>
      </c>
      <c r="B355" s="89" t="s">
        <v>9</v>
      </c>
      <c r="C355" s="89" t="s">
        <v>34</v>
      </c>
      <c r="D355" s="89" t="s">
        <v>35</v>
      </c>
      <c r="E355" s="89" t="s">
        <v>753</v>
      </c>
      <c r="F355" s="89" t="s">
        <v>40</v>
      </c>
      <c r="G355" s="89" t="s">
        <v>47</v>
      </c>
      <c r="H355" s="89" t="s">
        <v>748</v>
      </c>
      <c r="I355" s="89" t="s">
        <v>16</v>
      </c>
      <c r="J355" s="90">
        <v>25</v>
      </c>
      <c r="K355" s="91">
        <v>9.7418965155660704E-4</v>
      </c>
      <c r="L355" s="91">
        <v>9.4089332220231219E-4</v>
      </c>
      <c r="M355" s="91">
        <v>9.7924907763582243E-4</v>
      </c>
      <c r="N355" s="91">
        <v>8.9316526085291372E-4</v>
      </c>
      <c r="O355" s="91">
        <v>9.2929152102618623E-4</v>
      </c>
      <c r="P355" s="91">
        <v>8.4074760666694268E-4</v>
      </c>
      <c r="Q355" s="91">
        <v>9.0244878169778227E-4</v>
      </c>
      <c r="R355" s="91">
        <v>9.2929352812402941E-4</v>
      </c>
      <c r="S355" s="91">
        <v>9.2548407663356101E-4</v>
      </c>
      <c r="T355" s="91">
        <v>8.6137118657842685E-4</v>
      </c>
      <c r="U355" s="91">
        <v>8.6582875899048636E-4</v>
      </c>
      <c r="V355" s="91">
        <v>9.025132286792012E-4</v>
      </c>
      <c r="W355" s="91">
        <v>8.5923043802483808E-4</v>
      </c>
      <c r="X355" s="91">
        <v>1.0260344115002181E-2</v>
      </c>
      <c r="Y355" s="91">
        <v>1.0373566201593007E-2</v>
      </c>
      <c r="Z355" s="91">
        <v>7.0404258956612616E-3</v>
      </c>
      <c r="AA355" s="91">
        <v>1.2497554601318534E-3</v>
      </c>
      <c r="AB355" s="91"/>
      <c r="AC355" s="91">
        <v>8.1976214347272749E-8</v>
      </c>
      <c r="AD355" s="89" t="s">
        <v>754</v>
      </c>
    </row>
    <row r="356" spans="1:30" ht="14.4" x14ac:dyDescent="0.3">
      <c r="A356" s="84" t="s">
        <v>872</v>
      </c>
      <c r="B356" s="84" t="s">
        <v>9</v>
      </c>
      <c r="C356" s="84" t="s">
        <v>34</v>
      </c>
      <c r="D356" s="84" t="s">
        <v>35</v>
      </c>
      <c r="E356" s="84" t="s">
        <v>753</v>
      </c>
      <c r="F356" s="84" t="s">
        <v>40</v>
      </c>
      <c r="G356" s="84" t="s">
        <v>47</v>
      </c>
      <c r="H356" s="84" t="s">
        <v>748</v>
      </c>
      <c r="I356" s="84" t="s">
        <v>17</v>
      </c>
      <c r="J356" s="85">
        <v>1</v>
      </c>
      <c r="K356" s="86">
        <v>3.6297517229787974</v>
      </c>
      <c r="L356" s="86">
        <v>3.5067525947060187</v>
      </c>
      <c r="M356" s="86">
        <v>3.6496477940803671</v>
      </c>
      <c r="N356" s="86">
        <v>3.3257796683904557</v>
      </c>
      <c r="O356" s="86">
        <v>3.4652218440451343</v>
      </c>
      <c r="P356" s="86">
        <v>3.1310464973885908</v>
      </c>
      <c r="Q356" s="86">
        <v>3.3669744009335161</v>
      </c>
      <c r="R356" s="86">
        <v>3.4634446035782727</v>
      </c>
      <c r="S356" s="86">
        <v>3.4509069981815248</v>
      </c>
      <c r="T356" s="86">
        <v>3.2081537633656847</v>
      </c>
      <c r="U356" s="86">
        <v>3.2209259464622195</v>
      </c>
      <c r="V356" s="86">
        <v>3.3573939940128099</v>
      </c>
      <c r="W356" s="86">
        <v>3.2023231549883602</v>
      </c>
      <c r="X356" s="86">
        <v>3.4727734344522037</v>
      </c>
      <c r="Y356" s="86">
        <v>3.511145213235181</v>
      </c>
      <c r="Z356" s="86">
        <v>2.3829846510850032</v>
      </c>
      <c r="AA356" s="86">
        <v>0.42303032583787703</v>
      </c>
      <c r="AB356" s="86"/>
      <c r="AC356" s="86">
        <v>2.7746890022519201E-5</v>
      </c>
      <c r="AD356" s="84" t="s">
        <v>754</v>
      </c>
    </row>
    <row r="357" spans="1:30" ht="14.4" x14ac:dyDescent="0.3">
      <c r="A357" s="89" t="s">
        <v>872</v>
      </c>
      <c r="B357" s="89" t="s">
        <v>9</v>
      </c>
      <c r="C357" s="89" t="s">
        <v>34</v>
      </c>
      <c r="D357" s="89" t="s">
        <v>35</v>
      </c>
      <c r="E357" s="89" t="s">
        <v>753</v>
      </c>
      <c r="F357" s="89" t="s">
        <v>40</v>
      </c>
      <c r="G357" s="89" t="s">
        <v>47</v>
      </c>
      <c r="H357" s="89" t="s">
        <v>748</v>
      </c>
      <c r="I357" s="89" t="s">
        <v>18</v>
      </c>
      <c r="J357" s="90">
        <v>298</v>
      </c>
      <c r="K357" s="91">
        <v>1.8520145866769176E-2</v>
      </c>
      <c r="L357" s="91">
        <v>1.7893589866015629E-2</v>
      </c>
      <c r="M357" s="91">
        <v>1.8622671822291537E-2</v>
      </c>
      <c r="N357" s="91">
        <v>1.6967172254284263E-2</v>
      </c>
      <c r="O357" s="91">
        <v>1.7683326301630303E-2</v>
      </c>
      <c r="P357" s="91">
        <v>1.5974133331579054E-2</v>
      </c>
      <c r="Q357" s="91">
        <v>1.7183743621494448E-2</v>
      </c>
      <c r="R357" s="91">
        <v>1.7672533610709057E-2</v>
      </c>
      <c r="S357" s="91">
        <v>1.7610163125249483E-2</v>
      </c>
      <c r="T357" s="91">
        <v>1.5345597492896983E-2</v>
      </c>
      <c r="U357" s="91">
        <v>1.6429276123064669E-2</v>
      </c>
      <c r="V357" s="91">
        <v>1.7125371367864316E-2</v>
      </c>
      <c r="W357" s="91">
        <v>1.6340139439131412E-2</v>
      </c>
      <c r="X357" s="91">
        <v>1.7789460890489661E-2</v>
      </c>
      <c r="Y357" s="91">
        <v>1.7986077754425997E-2</v>
      </c>
      <c r="Z357" s="91">
        <v>1.2206908977986824E-2</v>
      </c>
      <c r="AA357" s="91">
        <v>2.166882984726112E-3</v>
      </c>
      <c r="AB357" s="91"/>
      <c r="AC357" s="91">
        <v>1.4213346702289672E-7</v>
      </c>
      <c r="AD357" s="89" t="s">
        <v>754</v>
      </c>
    </row>
    <row r="358" spans="1:30" ht="14.4" x14ac:dyDescent="0.3">
      <c r="A358" s="84" t="s">
        <v>872</v>
      </c>
      <c r="B358" s="84" t="s">
        <v>1074</v>
      </c>
      <c r="C358" s="84" t="s">
        <v>34</v>
      </c>
      <c r="D358" s="84" t="s">
        <v>35</v>
      </c>
      <c r="E358" s="84" t="s">
        <v>753</v>
      </c>
      <c r="F358" s="84" t="s">
        <v>1079</v>
      </c>
      <c r="G358" s="84" t="s">
        <v>47</v>
      </c>
      <c r="H358" s="84" t="s">
        <v>20</v>
      </c>
      <c r="I358" s="84" t="s">
        <v>16</v>
      </c>
      <c r="J358" s="85">
        <v>25</v>
      </c>
      <c r="K358" s="86"/>
      <c r="L358" s="86"/>
      <c r="M358" s="86"/>
      <c r="N358" s="86"/>
      <c r="O358" s="86"/>
      <c r="P358" s="86"/>
      <c r="Q358" s="86"/>
      <c r="R358" s="86"/>
      <c r="S358" s="86"/>
      <c r="T358" s="86"/>
      <c r="U358" s="86"/>
      <c r="V358" s="86"/>
      <c r="W358" s="86"/>
      <c r="X358" s="86"/>
      <c r="Y358" s="86"/>
      <c r="Z358" s="86"/>
      <c r="AA358" s="86"/>
      <c r="AB358" s="86"/>
      <c r="AC358" s="86">
        <v>7.8587070791514626E-7</v>
      </c>
      <c r="AD358" s="84" t="s">
        <v>1080</v>
      </c>
    </row>
    <row r="359" spans="1:30" ht="14.4" x14ac:dyDescent="0.3">
      <c r="A359" s="89" t="s">
        <v>872</v>
      </c>
      <c r="B359" s="89" t="s">
        <v>1074</v>
      </c>
      <c r="C359" s="89" t="s">
        <v>34</v>
      </c>
      <c r="D359" s="89" t="s">
        <v>35</v>
      </c>
      <c r="E359" s="89" t="s">
        <v>753</v>
      </c>
      <c r="F359" s="89" t="s">
        <v>1079</v>
      </c>
      <c r="G359" s="89" t="s">
        <v>47</v>
      </c>
      <c r="H359" s="89" t="s">
        <v>20</v>
      </c>
      <c r="I359" s="89" t="s">
        <v>17</v>
      </c>
      <c r="J359" s="90">
        <v>1</v>
      </c>
      <c r="K359" s="91"/>
      <c r="L359" s="91"/>
      <c r="M359" s="91"/>
      <c r="N359" s="91"/>
      <c r="O359" s="91"/>
      <c r="P359" s="91"/>
      <c r="Q359" s="91"/>
      <c r="R359" s="91"/>
      <c r="S359" s="91"/>
      <c r="T359" s="91"/>
      <c r="U359" s="91"/>
      <c r="V359" s="91"/>
      <c r="W359" s="91"/>
      <c r="X359" s="91"/>
      <c r="Y359" s="91"/>
      <c r="Z359" s="91"/>
      <c r="AA359" s="91"/>
      <c r="AB359" s="91"/>
      <c r="AC359" s="91">
        <v>1.6882341850395039E-3</v>
      </c>
      <c r="AD359" s="89" t="s">
        <v>1080</v>
      </c>
    </row>
    <row r="360" spans="1:30" ht="14.4" x14ac:dyDescent="0.3">
      <c r="A360" s="84" t="s">
        <v>872</v>
      </c>
      <c r="B360" s="84" t="s">
        <v>1074</v>
      </c>
      <c r="C360" s="84" t="s">
        <v>34</v>
      </c>
      <c r="D360" s="84" t="s">
        <v>35</v>
      </c>
      <c r="E360" s="84" t="s">
        <v>753</v>
      </c>
      <c r="F360" s="84" t="s">
        <v>1079</v>
      </c>
      <c r="G360" s="84" t="s">
        <v>47</v>
      </c>
      <c r="H360" s="84" t="s">
        <v>20</v>
      </c>
      <c r="I360" s="84" t="s">
        <v>18</v>
      </c>
      <c r="J360" s="85">
        <v>298</v>
      </c>
      <c r="K360" s="86"/>
      <c r="L360" s="86"/>
      <c r="M360" s="86"/>
      <c r="N360" s="86"/>
      <c r="O360" s="86"/>
      <c r="P360" s="86"/>
      <c r="Q360" s="86"/>
      <c r="R360" s="86"/>
      <c r="S360" s="86"/>
      <c r="T360" s="86"/>
      <c r="U360" s="86"/>
      <c r="V360" s="86"/>
      <c r="W360" s="86"/>
      <c r="X360" s="86"/>
      <c r="Y360" s="86"/>
      <c r="Z360" s="86"/>
      <c r="AA360" s="86"/>
      <c r="AB360" s="86"/>
      <c r="AC360" s="86">
        <v>9.3675788383485545E-7</v>
      </c>
      <c r="AD360" s="84" t="s">
        <v>1080</v>
      </c>
    </row>
    <row r="361" spans="1:30" ht="14.4" x14ac:dyDescent="0.3">
      <c r="A361" s="89" t="s">
        <v>872</v>
      </c>
      <c r="B361" s="89" t="s">
        <v>9</v>
      </c>
      <c r="C361" s="89" t="s">
        <v>34</v>
      </c>
      <c r="D361" s="89" t="s">
        <v>35</v>
      </c>
      <c r="E361" s="89" t="s">
        <v>753</v>
      </c>
      <c r="F361" s="89" t="s">
        <v>429</v>
      </c>
      <c r="G361" s="89" t="s">
        <v>47</v>
      </c>
      <c r="H361" s="89" t="s">
        <v>749</v>
      </c>
      <c r="I361" s="89" t="s">
        <v>16</v>
      </c>
      <c r="J361" s="90">
        <v>25</v>
      </c>
      <c r="K361" s="91"/>
      <c r="L361" s="91"/>
      <c r="M361" s="91"/>
      <c r="N361" s="91"/>
      <c r="O361" s="91"/>
      <c r="P361" s="91"/>
      <c r="Q361" s="91"/>
      <c r="R361" s="91"/>
      <c r="S361" s="91"/>
      <c r="T361" s="91">
        <v>1.4162244736990557E-8</v>
      </c>
      <c r="U361" s="91"/>
      <c r="V361" s="91"/>
      <c r="W361" s="91"/>
      <c r="X361" s="91"/>
      <c r="Y361" s="91">
        <v>1.4257349347908358E-8</v>
      </c>
      <c r="Z361" s="91"/>
      <c r="AA361" s="91"/>
      <c r="AB361" s="91">
        <v>6.2419686060921195E-9</v>
      </c>
      <c r="AC361" s="91">
        <v>2.2405280883541705E-6</v>
      </c>
      <c r="AD361" s="89" t="s">
        <v>761</v>
      </c>
    </row>
    <row r="362" spans="1:30" ht="14.4" x14ac:dyDescent="0.3">
      <c r="A362" s="84" t="s">
        <v>872</v>
      </c>
      <c r="B362" s="84" t="s">
        <v>9</v>
      </c>
      <c r="C362" s="84" t="s">
        <v>34</v>
      </c>
      <c r="D362" s="84" t="s">
        <v>35</v>
      </c>
      <c r="E362" s="84" t="s">
        <v>753</v>
      </c>
      <c r="F362" s="84" t="s">
        <v>429</v>
      </c>
      <c r="G362" s="84" t="s">
        <v>47</v>
      </c>
      <c r="H362" s="84" t="s">
        <v>749</v>
      </c>
      <c r="I362" s="84" t="s">
        <v>17</v>
      </c>
      <c r="J362" s="85">
        <v>1</v>
      </c>
      <c r="K362" s="86"/>
      <c r="L362" s="86"/>
      <c r="M362" s="86"/>
      <c r="N362" s="86"/>
      <c r="O362" s="86"/>
      <c r="P362" s="86"/>
      <c r="Q362" s="86"/>
      <c r="R362" s="86"/>
      <c r="S362" s="86"/>
      <c r="T362" s="86">
        <v>2.99503151697876E-5</v>
      </c>
      <c r="U362" s="86"/>
      <c r="V362" s="86"/>
      <c r="W362" s="86"/>
      <c r="X362" s="86"/>
      <c r="Y362" s="86">
        <v>3.0739810213399299E-5</v>
      </c>
      <c r="Z362" s="86"/>
      <c r="AA362" s="86"/>
      <c r="AB362" s="86">
        <v>1.34607428142633E-5</v>
      </c>
      <c r="AC362" s="86">
        <v>4.8323585635776994E-3</v>
      </c>
      <c r="AD362" s="84" t="s">
        <v>761</v>
      </c>
    </row>
    <row r="363" spans="1:30" ht="14.4" x14ac:dyDescent="0.3">
      <c r="A363" s="89" t="s">
        <v>872</v>
      </c>
      <c r="B363" s="89" t="s">
        <v>9</v>
      </c>
      <c r="C363" s="89" t="s">
        <v>34</v>
      </c>
      <c r="D363" s="89" t="s">
        <v>35</v>
      </c>
      <c r="E363" s="89" t="s">
        <v>753</v>
      </c>
      <c r="F363" s="89" t="s">
        <v>429</v>
      </c>
      <c r="G363" s="89" t="s">
        <v>47</v>
      </c>
      <c r="H363" s="89" t="s">
        <v>749</v>
      </c>
      <c r="I363" s="89" t="s">
        <v>18</v>
      </c>
      <c r="J363" s="90">
        <v>298</v>
      </c>
      <c r="K363" s="91"/>
      <c r="L363" s="91"/>
      <c r="M363" s="91"/>
      <c r="N363" s="91"/>
      <c r="O363" s="91"/>
      <c r="P363" s="91"/>
      <c r="Q363" s="91"/>
      <c r="R363" s="91"/>
      <c r="S363" s="91"/>
      <c r="T363" s="91">
        <v>1.6881395726492745E-8</v>
      </c>
      <c r="U363" s="91"/>
      <c r="V363" s="91"/>
      <c r="W363" s="91"/>
      <c r="X363" s="91"/>
      <c r="Y363" s="91">
        <v>1.699476042270678E-8</v>
      </c>
      <c r="Z363" s="91"/>
      <c r="AA363" s="91"/>
      <c r="AB363" s="91">
        <v>7.4404265784617979E-9</v>
      </c>
      <c r="AC363" s="91">
        <v>2.6707094813181779E-6</v>
      </c>
      <c r="AD363" s="89" t="s">
        <v>761</v>
      </c>
    </row>
    <row r="364" spans="1:30" ht="14.4" x14ac:dyDescent="0.3">
      <c r="A364" s="84" t="s">
        <v>872</v>
      </c>
      <c r="B364" s="84" t="s">
        <v>1074</v>
      </c>
      <c r="C364" s="84" t="s">
        <v>34</v>
      </c>
      <c r="D364" s="84" t="s">
        <v>35</v>
      </c>
      <c r="E364" s="84" t="s">
        <v>753</v>
      </c>
      <c r="F364" s="84" t="s">
        <v>1081</v>
      </c>
      <c r="G364" s="84" t="s">
        <v>47</v>
      </c>
      <c r="H364" s="84" t="s">
        <v>20</v>
      </c>
      <c r="I364" s="84" t="s">
        <v>16</v>
      </c>
      <c r="J364" s="85">
        <v>25</v>
      </c>
      <c r="K364" s="86"/>
      <c r="L364" s="86"/>
      <c r="M364" s="86"/>
      <c r="N364" s="86"/>
      <c r="O364" s="86"/>
      <c r="P364" s="86"/>
      <c r="Q364" s="86"/>
      <c r="R364" s="86"/>
      <c r="S364" s="86"/>
      <c r="T364" s="86"/>
      <c r="U364" s="86"/>
      <c r="V364" s="86"/>
      <c r="W364" s="86"/>
      <c r="X364" s="86"/>
      <c r="Y364" s="86"/>
      <c r="Z364" s="86"/>
      <c r="AA364" s="86"/>
      <c r="AB364" s="86"/>
      <c r="AC364" s="86">
        <v>1.4950394382454763E-7</v>
      </c>
      <c r="AD364" s="84" t="s">
        <v>1082</v>
      </c>
    </row>
    <row r="365" spans="1:30" ht="14.4" x14ac:dyDescent="0.3">
      <c r="A365" s="89" t="s">
        <v>872</v>
      </c>
      <c r="B365" s="89" t="s">
        <v>1074</v>
      </c>
      <c r="C365" s="89" t="s">
        <v>34</v>
      </c>
      <c r="D365" s="89" t="s">
        <v>35</v>
      </c>
      <c r="E365" s="89" t="s">
        <v>753</v>
      </c>
      <c r="F365" s="89" t="s">
        <v>1081</v>
      </c>
      <c r="G365" s="89" t="s">
        <v>47</v>
      </c>
      <c r="H365" s="89" t="s">
        <v>20</v>
      </c>
      <c r="I365" s="89" t="s">
        <v>17</v>
      </c>
      <c r="J365" s="90">
        <v>1</v>
      </c>
      <c r="K365" s="91"/>
      <c r="L365" s="91"/>
      <c r="M365" s="91"/>
      <c r="N365" s="91"/>
      <c r="O365" s="91"/>
      <c r="P365" s="91"/>
      <c r="Q365" s="91"/>
      <c r="R365" s="91"/>
      <c r="S365" s="91"/>
      <c r="T365" s="91"/>
      <c r="U365" s="91"/>
      <c r="V365" s="91"/>
      <c r="W365" s="91"/>
      <c r="X365" s="91"/>
      <c r="Y365" s="91"/>
      <c r="Z365" s="91"/>
      <c r="AA365" s="91"/>
      <c r="AB365" s="91"/>
      <c r="AC365" s="91">
        <v>3.1972380946517897E-4</v>
      </c>
      <c r="AD365" s="89" t="s">
        <v>1082</v>
      </c>
    </row>
    <row r="366" spans="1:30" ht="14.4" x14ac:dyDescent="0.3">
      <c r="A366" s="84" t="s">
        <v>872</v>
      </c>
      <c r="B366" s="84" t="s">
        <v>1074</v>
      </c>
      <c r="C366" s="84" t="s">
        <v>34</v>
      </c>
      <c r="D366" s="84" t="s">
        <v>35</v>
      </c>
      <c r="E366" s="84" t="s">
        <v>753</v>
      </c>
      <c r="F366" s="84" t="s">
        <v>1081</v>
      </c>
      <c r="G366" s="84" t="s">
        <v>47</v>
      </c>
      <c r="H366" s="84" t="s">
        <v>20</v>
      </c>
      <c r="I366" s="84" t="s">
        <v>18</v>
      </c>
      <c r="J366" s="85">
        <v>298</v>
      </c>
      <c r="K366" s="86"/>
      <c r="L366" s="86"/>
      <c r="M366" s="86"/>
      <c r="N366" s="86"/>
      <c r="O366" s="86"/>
      <c r="P366" s="86"/>
      <c r="Q366" s="86"/>
      <c r="R366" s="86"/>
      <c r="S366" s="86"/>
      <c r="T366" s="86"/>
      <c r="U366" s="86"/>
      <c r="V366" s="86"/>
      <c r="W366" s="86"/>
      <c r="X366" s="86"/>
      <c r="Y366" s="86"/>
      <c r="Z366" s="86"/>
      <c r="AA366" s="86"/>
      <c r="AB366" s="86"/>
      <c r="AC366" s="86">
        <v>1.7820870103886071E-7</v>
      </c>
      <c r="AD366" s="84" t="s">
        <v>1082</v>
      </c>
    </row>
    <row r="367" spans="1:30" ht="14.4" x14ac:dyDescent="0.3">
      <c r="A367" s="89" t="s">
        <v>872</v>
      </c>
      <c r="B367" s="89" t="s">
        <v>9</v>
      </c>
      <c r="C367" s="89" t="s">
        <v>34</v>
      </c>
      <c r="D367" s="89" t="s">
        <v>35</v>
      </c>
      <c r="E367" s="89" t="s">
        <v>753</v>
      </c>
      <c r="F367" s="89" t="s">
        <v>804</v>
      </c>
      <c r="G367" s="89" t="s">
        <v>47</v>
      </c>
      <c r="H367" s="89" t="s">
        <v>749</v>
      </c>
      <c r="I367" s="89" t="s">
        <v>16</v>
      </c>
      <c r="J367" s="90">
        <v>25</v>
      </c>
      <c r="K367" s="91"/>
      <c r="L367" s="91"/>
      <c r="M367" s="91"/>
      <c r="N367" s="91"/>
      <c r="O367" s="91"/>
      <c r="P367" s="91"/>
      <c r="Q367" s="91"/>
      <c r="R367" s="91"/>
      <c r="S367" s="91"/>
      <c r="T367" s="91"/>
      <c r="U367" s="91"/>
      <c r="V367" s="91">
        <v>9.9755002380952379E-5</v>
      </c>
      <c r="W367" s="91"/>
      <c r="X367" s="91">
        <v>3.0459059830997614E-4</v>
      </c>
      <c r="Y367" s="91">
        <v>1.8602380416284309E-4</v>
      </c>
      <c r="Z367" s="91">
        <v>3.1469006208823214E-4</v>
      </c>
      <c r="AA367" s="91">
        <v>1.9372155952380953E-5</v>
      </c>
      <c r="AB367" s="91"/>
      <c r="AC367" s="91">
        <v>4.6832175495091063E-5</v>
      </c>
      <c r="AD367" s="89" t="s">
        <v>805</v>
      </c>
    </row>
    <row r="368" spans="1:30" ht="14.4" x14ac:dyDescent="0.3">
      <c r="A368" s="84" t="s">
        <v>872</v>
      </c>
      <c r="B368" s="84" t="s">
        <v>9</v>
      </c>
      <c r="C368" s="84" t="s">
        <v>34</v>
      </c>
      <c r="D368" s="84" t="s">
        <v>35</v>
      </c>
      <c r="E368" s="84" t="s">
        <v>753</v>
      </c>
      <c r="F368" s="84" t="s">
        <v>804</v>
      </c>
      <c r="G368" s="84" t="s">
        <v>47</v>
      </c>
      <c r="H368" s="84" t="s">
        <v>749</v>
      </c>
      <c r="I368" s="84" t="s">
        <v>17</v>
      </c>
      <c r="J368" s="85">
        <v>1</v>
      </c>
      <c r="K368" s="86"/>
      <c r="L368" s="86"/>
      <c r="M368" s="86"/>
      <c r="N368" s="86"/>
      <c r="O368" s="86"/>
      <c r="P368" s="86"/>
      <c r="Q368" s="86"/>
      <c r="R368" s="86"/>
      <c r="S368" s="86"/>
      <c r="T368" s="86"/>
      <c r="U368" s="86"/>
      <c r="V368" s="86">
        <v>0.21153809082899999</v>
      </c>
      <c r="W368" s="86"/>
      <c r="X368" s="86">
        <v>0.65709819847897144</v>
      </c>
      <c r="Y368" s="86">
        <v>0.39576404744014654</v>
      </c>
      <c r="Z368" s="86">
        <v>0.67995059811223602</v>
      </c>
      <c r="AA368" s="86">
        <v>4.0693474552000002E-2</v>
      </c>
      <c r="AB368" s="86"/>
      <c r="AC368" s="86">
        <v>9.9321677789988891E-2</v>
      </c>
      <c r="AD368" s="84" t="s">
        <v>805</v>
      </c>
    </row>
    <row r="369" spans="1:30" ht="14.4" x14ac:dyDescent="0.3">
      <c r="A369" s="89" t="s">
        <v>872</v>
      </c>
      <c r="B369" s="89" t="s">
        <v>9</v>
      </c>
      <c r="C369" s="89" t="s">
        <v>34</v>
      </c>
      <c r="D369" s="89" t="s">
        <v>35</v>
      </c>
      <c r="E369" s="89" t="s">
        <v>753</v>
      </c>
      <c r="F369" s="89" t="s">
        <v>804</v>
      </c>
      <c r="G369" s="89" t="s">
        <v>47</v>
      </c>
      <c r="H369" s="89" t="s">
        <v>749</v>
      </c>
      <c r="I369" s="89" t="s">
        <v>18</v>
      </c>
      <c r="J369" s="90">
        <v>298</v>
      </c>
      <c r="K369" s="91"/>
      <c r="L369" s="91"/>
      <c r="M369" s="91"/>
      <c r="N369" s="91"/>
      <c r="O369" s="91"/>
      <c r="P369" s="91"/>
      <c r="Q369" s="91"/>
      <c r="R369" s="91"/>
      <c r="S369" s="91"/>
      <c r="T369" s="91"/>
      <c r="U369" s="91"/>
      <c r="V369" s="91">
        <v>1.1887868294193548E-4</v>
      </c>
      <c r="W369" s="91"/>
      <c r="X369" s="91">
        <v>3.6307199318549106E-4</v>
      </c>
      <c r="Y369" s="91">
        <v>2.217399007375314E-4</v>
      </c>
      <c r="Z369" s="91">
        <v>3.7511055400917188E-4</v>
      </c>
      <c r="AA369" s="91">
        <v>2.3091573961290326E-5</v>
      </c>
      <c r="AB369" s="91"/>
      <c r="AC369" s="91">
        <v>5.5823953190148445E-5</v>
      </c>
      <c r="AD369" s="89" t="s">
        <v>805</v>
      </c>
    </row>
    <row r="370" spans="1:30" ht="14.4" x14ac:dyDescent="0.3">
      <c r="A370" s="84" t="s">
        <v>872</v>
      </c>
      <c r="B370" s="84" t="s">
        <v>9</v>
      </c>
      <c r="C370" s="84" t="s">
        <v>34</v>
      </c>
      <c r="D370" s="84" t="s">
        <v>35</v>
      </c>
      <c r="E370" s="84" t="s">
        <v>753</v>
      </c>
      <c r="F370" s="84" t="s">
        <v>887</v>
      </c>
      <c r="G370" s="84" t="s">
        <v>47</v>
      </c>
      <c r="H370" s="84" t="s">
        <v>748</v>
      </c>
      <c r="I370" s="84" t="s">
        <v>16</v>
      </c>
      <c r="J370" s="85">
        <v>25</v>
      </c>
      <c r="K370" s="86"/>
      <c r="L370" s="86"/>
      <c r="M370" s="86"/>
      <c r="N370" s="86"/>
      <c r="O370" s="86"/>
      <c r="P370" s="86"/>
      <c r="Q370" s="86"/>
      <c r="R370" s="86"/>
      <c r="S370" s="86"/>
      <c r="T370" s="86"/>
      <c r="U370" s="86"/>
      <c r="V370" s="86"/>
      <c r="W370" s="86"/>
      <c r="X370" s="86">
        <v>6.791935366457584E-6</v>
      </c>
      <c r="Y370" s="86">
        <v>1.2174825806203886E-5</v>
      </c>
      <c r="Z370" s="86"/>
      <c r="AA370" s="86"/>
      <c r="AB370" s="86"/>
      <c r="AC370" s="86"/>
      <c r="AD370" s="84" t="s">
        <v>913</v>
      </c>
    </row>
    <row r="371" spans="1:30" ht="14.4" x14ac:dyDescent="0.3">
      <c r="A371" s="89" t="s">
        <v>872</v>
      </c>
      <c r="B371" s="89" t="s">
        <v>9</v>
      </c>
      <c r="C371" s="89" t="s">
        <v>34</v>
      </c>
      <c r="D371" s="89" t="s">
        <v>35</v>
      </c>
      <c r="E371" s="89" t="s">
        <v>753</v>
      </c>
      <c r="F371" s="89" t="s">
        <v>887</v>
      </c>
      <c r="G371" s="89" t="s">
        <v>47</v>
      </c>
      <c r="H371" s="89" t="s">
        <v>748</v>
      </c>
      <c r="I371" s="89" t="s">
        <v>17</v>
      </c>
      <c r="J371" s="90">
        <v>1</v>
      </c>
      <c r="K371" s="91"/>
      <c r="L371" s="91"/>
      <c r="M371" s="91"/>
      <c r="N371" s="91"/>
      <c r="O371" s="91"/>
      <c r="P371" s="91"/>
      <c r="Q371" s="91"/>
      <c r="R371" s="91"/>
      <c r="S371" s="91"/>
      <c r="T371" s="91"/>
      <c r="U371" s="91"/>
      <c r="V371" s="91"/>
      <c r="W371" s="91"/>
      <c r="X371" s="91">
        <v>2.3534780462088015E-3</v>
      </c>
      <c r="Y371" s="91">
        <v>4.2194194630444052E-3</v>
      </c>
      <c r="Z371" s="91"/>
      <c r="AA371" s="91"/>
      <c r="AB371" s="91"/>
      <c r="AC371" s="91"/>
      <c r="AD371" s="89" t="s">
        <v>913</v>
      </c>
    </row>
    <row r="372" spans="1:30" ht="14.4" x14ac:dyDescent="0.3">
      <c r="A372" s="84" t="s">
        <v>872</v>
      </c>
      <c r="B372" s="84" t="s">
        <v>9</v>
      </c>
      <c r="C372" s="84" t="s">
        <v>34</v>
      </c>
      <c r="D372" s="84" t="s">
        <v>35</v>
      </c>
      <c r="E372" s="84" t="s">
        <v>753</v>
      </c>
      <c r="F372" s="84" t="s">
        <v>887</v>
      </c>
      <c r="G372" s="84" t="s">
        <v>47</v>
      </c>
      <c r="H372" s="84" t="s">
        <v>748</v>
      </c>
      <c r="I372" s="84" t="s">
        <v>18</v>
      </c>
      <c r="J372" s="85">
        <v>298</v>
      </c>
      <c r="K372" s="86"/>
      <c r="L372" s="86"/>
      <c r="M372" s="86"/>
      <c r="N372" s="86"/>
      <c r="O372" s="86"/>
      <c r="P372" s="86"/>
      <c r="Q372" s="86"/>
      <c r="R372" s="86"/>
      <c r="S372" s="86"/>
      <c r="T372" s="86"/>
      <c r="U372" s="86"/>
      <c r="V372" s="86"/>
      <c r="W372" s="86"/>
      <c r="X372" s="86">
        <v>1.1778857371752411E-5</v>
      </c>
      <c r="Y372" s="86">
        <v>2.111458512075659E-5</v>
      </c>
      <c r="Z372" s="86"/>
      <c r="AA372" s="86"/>
      <c r="AB372" s="86"/>
      <c r="AC372" s="86"/>
      <c r="AD372" s="84" t="s">
        <v>913</v>
      </c>
    </row>
    <row r="373" spans="1:30" ht="14.4" x14ac:dyDescent="0.3">
      <c r="A373" s="89" t="s">
        <v>872</v>
      </c>
      <c r="B373" s="89" t="s">
        <v>9</v>
      </c>
      <c r="C373" s="89" t="s">
        <v>34</v>
      </c>
      <c r="D373" s="89" t="s">
        <v>35</v>
      </c>
      <c r="E373" s="89" t="s">
        <v>753</v>
      </c>
      <c r="F373" s="89" t="s">
        <v>1020</v>
      </c>
      <c r="G373" s="89" t="s">
        <v>47</v>
      </c>
      <c r="H373" s="89" t="s">
        <v>751</v>
      </c>
      <c r="I373" s="89" t="s">
        <v>16</v>
      </c>
      <c r="J373" s="90">
        <v>25</v>
      </c>
      <c r="K373" s="91"/>
      <c r="L373" s="91"/>
      <c r="M373" s="91"/>
      <c r="N373" s="91"/>
      <c r="O373" s="91"/>
      <c r="P373" s="91"/>
      <c r="Q373" s="91"/>
      <c r="R373" s="91"/>
      <c r="S373" s="91"/>
      <c r="T373" s="91"/>
      <c r="U373" s="91"/>
      <c r="V373" s="91"/>
      <c r="W373" s="91"/>
      <c r="X373" s="91"/>
      <c r="Y373" s="91"/>
      <c r="Z373" s="91">
        <v>9.8301138946139967E-7</v>
      </c>
      <c r="AA373" s="91">
        <v>3.8902139150295236E-6</v>
      </c>
      <c r="AB373" s="91">
        <v>3.1785366170952026E-6</v>
      </c>
      <c r="AC373" s="91">
        <v>3.2634326720827148E-6</v>
      </c>
      <c r="AD373" s="89" t="s">
        <v>1021</v>
      </c>
    </row>
    <row r="374" spans="1:30" ht="14.4" x14ac:dyDescent="0.3">
      <c r="A374" s="84" t="s">
        <v>872</v>
      </c>
      <c r="B374" s="84" t="s">
        <v>9</v>
      </c>
      <c r="C374" s="84" t="s">
        <v>34</v>
      </c>
      <c r="D374" s="84" t="s">
        <v>35</v>
      </c>
      <c r="E374" s="84" t="s">
        <v>753</v>
      </c>
      <c r="F374" s="84" t="s">
        <v>1020</v>
      </c>
      <c r="G374" s="84" t="s">
        <v>47</v>
      </c>
      <c r="H374" s="84" t="s">
        <v>751</v>
      </c>
      <c r="I374" s="84" t="s">
        <v>17</v>
      </c>
      <c r="J374" s="85">
        <v>1</v>
      </c>
      <c r="K374" s="86"/>
      <c r="L374" s="86"/>
      <c r="M374" s="86"/>
      <c r="N374" s="86"/>
      <c r="O374" s="86"/>
      <c r="P374" s="86"/>
      <c r="Q374" s="86"/>
      <c r="R374" s="86"/>
      <c r="S374" s="86"/>
      <c r="T374" s="86"/>
      <c r="U374" s="86"/>
      <c r="V374" s="86"/>
      <c r="W374" s="86"/>
      <c r="X374" s="86"/>
      <c r="Y374" s="86"/>
      <c r="Z374" s="86">
        <v>4.70742689139873E-6</v>
      </c>
      <c r="AA374" s="86"/>
      <c r="AB374" s="86"/>
      <c r="AC374" s="86"/>
      <c r="AD374" s="84" t="s">
        <v>1021</v>
      </c>
    </row>
    <row r="375" spans="1:30" ht="14.4" x14ac:dyDescent="0.3">
      <c r="A375" s="89" t="s">
        <v>872</v>
      </c>
      <c r="B375" s="89" t="s">
        <v>9</v>
      </c>
      <c r="C375" s="89" t="s">
        <v>34</v>
      </c>
      <c r="D375" s="89" t="s">
        <v>35</v>
      </c>
      <c r="E375" s="89" t="s">
        <v>753</v>
      </c>
      <c r="F375" s="89" t="s">
        <v>1020</v>
      </c>
      <c r="G375" s="89" t="s">
        <v>47</v>
      </c>
      <c r="H375" s="89" t="s">
        <v>751</v>
      </c>
      <c r="I375" s="89" t="s">
        <v>18</v>
      </c>
      <c r="J375" s="90">
        <v>298</v>
      </c>
      <c r="K375" s="91"/>
      <c r="L375" s="91"/>
      <c r="M375" s="91"/>
      <c r="N375" s="91"/>
      <c r="O375" s="91"/>
      <c r="P375" s="91"/>
      <c r="Q375" s="91"/>
      <c r="R375" s="91"/>
      <c r="S375" s="91"/>
      <c r="T375" s="91"/>
      <c r="U375" s="91"/>
      <c r="V375" s="91"/>
      <c r="W375" s="91"/>
      <c r="X375" s="91"/>
      <c r="Y375" s="91"/>
      <c r="Z375" s="91">
        <v>2.3043188410991263E-6</v>
      </c>
      <c r="AA375" s="91">
        <v>9.1293595050955218E-6</v>
      </c>
      <c r="AB375" s="91">
        <v>7.459230806168174E-6</v>
      </c>
      <c r="AC375" s="91">
        <v>7.6584606232101324E-6</v>
      </c>
      <c r="AD375" s="89" t="s">
        <v>1021</v>
      </c>
    </row>
    <row r="376" spans="1:30" ht="14.4" x14ac:dyDescent="0.3">
      <c r="A376" s="84" t="s">
        <v>872</v>
      </c>
      <c r="B376" s="84" t="s">
        <v>1074</v>
      </c>
      <c r="C376" s="84" t="s">
        <v>34</v>
      </c>
      <c r="D376" s="84" t="s">
        <v>35</v>
      </c>
      <c r="E376" s="84" t="s">
        <v>753</v>
      </c>
      <c r="F376" s="84" t="s">
        <v>1083</v>
      </c>
      <c r="G376" s="84" t="s">
        <v>47</v>
      </c>
      <c r="H376" s="84" t="s">
        <v>20</v>
      </c>
      <c r="I376" s="84" t="s">
        <v>16</v>
      </c>
      <c r="J376" s="85">
        <v>25</v>
      </c>
      <c r="K376" s="86"/>
      <c r="L376" s="86"/>
      <c r="M376" s="86"/>
      <c r="N376" s="86"/>
      <c r="O376" s="86"/>
      <c r="P376" s="86"/>
      <c r="Q376" s="86"/>
      <c r="R376" s="86"/>
      <c r="S376" s="86"/>
      <c r="T376" s="86"/>
      <c r="U376" s="86"/>
      <c r="V376" s="86"/>
      <c r="W376" s="86"/>
      <c r="X376" s="86"/>
      <c r="Y376" s="86"/>
      <c r="Z376" s="86"/>
      <c r="AA376" s="86"/>
      <c r="AB376" s="86"/>
      <c r="AC376" s="86">
        <v>7.5051298978858487E-7</v>
      </c>
      <c r="AD376" s="84" t="s">
        <v>1084</v>
      </c>
    </row>
    <row r="377" spans="1:30" ht="14.4" x14ac:dyDescent="0.3">
      <c r="A377" s="89" t="s">
        <v>872</v>
      </c>
      <c r="B377" s="89" t="s">
        <v>1074</v>
      </c>
      <c r="C377" s="89" t="s">
        <v>34</v>
      </c>
      <c r="D377" s="89" t="s">
        <v>35</v>
      </c>
      <c r="E377" s="89" t="s">
        <v>753</v>
      </c>
      <c r="F377" s="89" t="s">
        <v>1083</v>
      </c>
      <c r="G377" s="89" t="s">
        <v>47</v>
      </c>
      <c r="H377" s="89" t="s">
        <v>20</v>
      </c>
      <c r="I377" s="89" t="s">
        <v>17</v>
      </c>
      <c r="J377" s="90">
        <v>1</v>
      </c>
      <c r="K377" s="91"/>
      <c r="L377" s="91"/>
      <c r="M377" s="91"/>
      <c r="N377" s="91"/>
      <c r="O377" s="91"/>
      <c r="P377" s="91"/>
      <c r="Q377" s="91"/>
      <c r="R377" s="91"/>
      <c r="S377" s="91"/>
      <c r="T377" s="91"/>
      <c r="U377" s="91"/>
      <c r="V377" s="91"/>
      <c r="W377" s="91"/>
      <c r="X377" s="91"/>
      <c r="Y377" s="91"/>
      <c r="Z377" s="91"/>
      <c r="AA377" s="91"/>
      <c r="AB377" s="91"/>
      <c r="AC377" s="91">
        <v>1.6156002932822848E-3</v>
      </c>
      <c r="AD377" s="89" t="s">
        <v>1084</v>
      </c>
    </row>
    <row r="378" spans="1:30" ht="14.4" x14ac:dyDescent="0.3">
      <c r="A378" s="84" t="s">
        <v>872</v>
      </c>
      <c r="B378" s="84" t="s">
        <v>1074</v>
      </c>
      <c r="C378" s="84" t="s">
        <v>34</v>
      </c>
      <c r="D378" s="84" t="s">
        <v>35</v>
      </c>
      <c r="E378" s="84" t="s">
        <v>753</v>
      </c>
      <c r="F378" s="84" t="s">
        <v>1083</v>
      </c>
      <c r="G378" s="84" t="s">
        <v>47</v>
      </c>
      <c r="H378" s="84" t="s">
        <v>20</v>
      </c>
      <c r="I378" s="84" t="s">
        <v>18</v>
      </c>
      <c r="J378" s="85">
        <v>298</v>
      </c>
      <c r="K378" s="86"/>
      <c r="L378" s="86"/>
      <c r="M378" s="86"/>
      <c r="N378" s="86"/>
      <c r="O378" s="86"/>
      <c r="P378" s="86"/>
      <c r="Q378" s="86"/>
      <c r="R378" s="86"/>
      <c r="S378" s="86"/>
      <c r="T378" s="86"/>
      <c r="U378" s="86"/>
      <c r="V378" s="86"/>
      <c r="W378" s="86"/>
      <c r="X378" s="86"/>
      <c r="Y378" s="86"/>
      <c r="Z378" s="86"/>
      <c r="AA378" s="86"/>
      <c r="AB378" s="86"/>
      <c r="AC378" s="86">
        <v>8.9461148382799357E-7</v>
      </c>
      <c r="AD378" s="84" t="s">
        <v>1084</v>
      </c>
    </row>
    <row r="379" spans="1:30" ht="14.4" x14ac:dyDescent="0.3">
      <c r="A379" s="89" t="s">
        <v>872</v>
      </c>
      <c r="B379" s="89" t="s">
        <v>1074</v>
      </c>
      <c r="C379" s="89" t="s">
        <v>34</v>
      </c>
      <c r="D379" s="89" t="s">
        <v>35</v>
      </c>
      <c r="E379" s="89" t="s">
        <v>753</v>
      </c>
      <c r="F379" s="89" t="s">
        <v>1085</v>
      </c>
      <c r="G379" s="89" t="s">
        <v>47</v>
      </c>
      <c r="H379" s="89" t="s">
        <v>20</v>
      </c>
      <c r="I379" s="89" t="s">
        <v>16</v>
      </c>
      <c r="J379" s="90">
        <v>25</v>
      </c>
      <c r="K379" s="91"/>
      <c r="L379" s="91"/>
      <c r="M379" s="91"/>
      <c r="N379" s="91"/>
      <c r="O379" s="91"/>
      <c r="P379" s="91"/>
      <c r="Q379" s="91"/>
      <c r="R379" s="91"/>
      <c r="S379" s="91"/>
      <c r="T379" s="91"/>
      <c r="U379" s="91"/>
      <c r="V379" s="91"/>
      <c r="W379" s="91"/>
      <c r="X379" s="91"/>
      <c r="Y379" s="91"/>
      <c r="Z379" s="91"/>
      <c r="AA379" s="91"/>
      <c r="AB379" s="91"/>
      <c r="AC379" s="91">
        <v>5.5026144098287232E-6</v>
      </c>
      <c r="AD379" s="89" t="s">
        <v>1086</v>
      </c>
    </row>
    <row r="380" spans="1:30" ht="14.4" x14ac:dyDescent="0.3">
      <c r="A380" s="84" t="s">
        <v>872</v>
      </c>
      <c r="B380" s="84" t="s">
        <v>1074</v>
      </c>
      <c r="C380" s="84" t="s">
        <v>34</v>
      </c>
      <c r="D380" s="84" t="s">
        <v>35</v>
      </c>
      <c r="E380" s="84" t="s">
        <v>753</v>
      </c>
      <c r="F380" s="84" t="s">
        <v>1085</v>
      </c>
      <c r="G380" s="84" t="s">
        <v>47</v>
      </c>
      <c r="H380" s="84" t="s">
        <v>20</v>
      </c>
      <c r="I380" s="84" t="s">
        <v>17</v>
      </c>
      <c r="J380" s="85">
        <v>1</v>
      </c>
      <c r="K380" s="86"/>
      <c r="L380" s="86"/>
      <c r="M380" s="86"/>
      <c r="N380" s="86"/>
      <c r="O380" s="86"/>
      <c r="P380" s="86"/>
      <c r="Q380" s="86"/>
      <c r="R380" s="86"/>
      <c r="S380" s="86"/>
      <c r="T380" s="86"/>
      <c r="U380" s="86"/>
      <c r="V380" s="86"/>
      <c r="W380" s="86"/>
      <c r="X380" s="86"/>
      <c r="Y380" s="86"/>
      <c r="Z380" s="86"/>
      <c r="AA380" s="86"/>
      <c r="AB380" s="86"/>
      <c r="AC380" s="86">
        <v>1.1836120351895234E-2</v>
      </c>
      <c r="AD380" s="84" t="s">
        <v>1086</v>
      </c>
    </row>
    <row r="381" spans="1:30" ht="14.4" x14ac:dyDescent="0.3">
      <c r="A381" s="89" t="s">
        <v>872</v>
      </c>
      <c r="B381" s="89" t="s">
        <v>1074</v>
      </c>
      <c r="C381" s="89" t="s">
        <v>34</v>
      </c>
      <c r="D381" s="89" t="s">
        <v>35</v>
      </c>
      <c r="E381" s="89" t="s">
        <v>753</v>
      </c>
      <c r="F381" s="89" t="s">
        <v>1085</v>
      </c>
      <c r="G381" s="89" t="s">
        <v>47</v>
      </c>
      <c r="H381" s="89" t="s">
        <v>20</v>
      </c>
      <c r="I381" s="89" t="s">
        <v>18</v>
      </c>
      <c r="J381" s="90">
        <v>298</v>
      </c>
      <c r="K381" s="91"/>
      <c r="L381" s="91"/>
      <c r="M381" s="91"/>
      <c r="N381" s="91"/>
      <c r="O381" s="91"/>
      <c r="P381" s="91"/>
      <c r="Q381" s="91"/>
      <c r="R381" s="91"/>
      <c r="S381" s="91"/>
      <c r="T381" s="91"/>
      <c r="U381" s="91"/>
      <c r="V381" s="91"/>
      <c r="W381" s="91"/>
      <c r="X381" s="91"/>
      <c r="Y381" s="91"/>
      <c r="Z381" s="91"/>
      <c r="AA381" s="91"/>
      <c r="AB381" s="91"/>
      <c r="AC381" s="91">
        <v>6.5591163765158555E-6</v>
      </c>
      <c r="AD381" s="89" t="s">
        <v>1086</v>
      </c>
    </row>
    <row r="382" spans="1:30" ht="14.4" x14ac:dyDescent="0.3">
      <c r="A382" s="84" t="s">
        <v>872</v>
      </c>
      <c r="B382" s="84" t="s">
        <v>9</v>
      </c>
      <c r="C382" s="84" t="s">
        <v>34</v>
      </c>
      <c r="D382" s="84" t="s">
        <v>35</v>
      </c>
      <c r="E382" s="84" t="s">
        <v>753</v>
      </c>
      <c r="F382" s="84" t="s">
        <v>43</v>
      </c>
      <c r="G382" s="84" t="s">
        <v>47</v>
      </c>
      <c r="H382" s="84" t="s">
        <v>749</v>
      </c>
      <c r="I382" s="84" t="s">
        <v>16</v>
      </c>
      <c r="J382" s="85">
        <v>25</v>
      </c>
      <c r="K382" s="86">
        <v>7.0397128260869208E-5</v>
      </c>
      <c r="L382" s="86">
        <v>9.8651529565216942E-5</v>
      </c>
      <c r="M382" s="86">
        <v>5.1847794782608996E-5</v>
      </c>
      <c r="N382" s="86">
        <v>3.1814261956521671E-5</v>
      </c>
      <c r="O382" s="86">
        <v>3.5827180869565325E-5</v>
      </c>
      <c r="P382" s="86">
        <v>3.2536868152174025E-5</v>
      </c>
      <c r="Q382" s="86">
        <v>3.7164561304347815E-5</v>
      </c>
      <c r="R382" s="86">
        <v>3.8744172173913107E-5</v>
      </c>
      <c r="S382" s="86">
        <v>3.9054757608695846E-5</v>
      </c>
      <c r="T382" s="86">
        <v>8.9187654736448108E-5</v>
      </c>
      <c r="U382" s="86">
        <v>9.027280028766851E-5</v>
      </c>
      <c r="V382" s="86">
        <v>4.8740204833327862E-5</v>
      </c>
      <c r="W382" s="86">
        <v>3.2141611346362974E-5</v>
      </c>
      <c r="X382" s="86">
        <v>6.0650602765670937E-5</v>
      </c>
      <c r="Y382" s="86">
        <v>6.0179675367481545E-5</v>
      </c>
      <c r="Z382" s="86">
        <v>8.3763983145193936E-5</v>
      </c>
      <c r="AA382" s="86">
        <v>6.4290713317232372E-5</v>
      </c>
      <c r="AB382" s="86">
        <v>5.1141409576827502E-5</v>
      </c>
      <c r="AC382" s="86">
        <v>8.9785214996947215E-5</v>
      </c>
      <c r="AD382" s="84" t="s">
        <v>755</v>
      </c>
    </row>
    <row r="383" spans="1:30" ht="14.4" x14ac:dyDescent="0.3">
      <c r="A383" s="89" t="s">
        <v>872</v>
      </c>
      <c r="B383" s="89" t="s">
        <v>9</v>
      </c>
      <c r="C383" s="89" t="s">
        <v>34</v>
      </c>
      <c r="D383" s="89" t="s">
        <v>35</v>
      </c>
      <c r="E383" s="89" t="s">
        <v>753</v>
      </c>
      <c r="F383" s="89" t="s">
        <v>43</v>
      </c>
      <c r="G383" s="89" t="s">
        <v>47</v>
      </c>
      <c r="H383" s="89" t="s">
        <v>749</v>
      </c>
      <c r="I383" s="89" t="s">
        <v>17</v>
      </c>
      <c r="J383" s="90">
        <v>1</v>
      </c>
      <c r="K383" s="91">
        <v>0.12886376157565188</v>
      </c>
      <c r="L383" s="91">
        <v>0.1743059900619128</v>
      </c>
      <c r="M383" s="91">
        <v>0.10892071563495678</v>
      </c>
      <c r="N383" s="91">
        <v>6.5798505317391232E-2</v>
      </c>
      <c r="O383" s="91">
        <v>7.3999370828174121E-2</v>
      </c>
      <c r="P383" s="91">
        <v>6.828733360466982E-2</v>
      </c>
      <c r="Q383" s="91">
        <v>7.7514848831304509E-2</v>
      </c>
      <c r="R383" s="91">
        <v>8.1319431146434584E-2</v>
      </c>
      <c r="S383" s="91">
        <v>8.218150307652182E-2</v>
      </c>
      <c r="T383" s="91">
        <v>0.18587067628356574</v>
      </c>
      <c r="U383" s="91">
        <v>0.19032114394997005</v>
      </c>
      <c r="V383" s="91">
        <v>0.102758433444786</v>
      </c>
      <c r="W383" s="91">
        <v>6.7106879090366903E-2</v>
      </c>
      <c r="X383" s="91">
        <v>0.12877882029650201</v>
      </c>
      <c r="Y383" s="91">
        <v>0.129376157037455</v>
      </c>
      <c r="Z383" s="91">
        <v>0.17979993273586398</v>
      </c>
      <c r="AA383" s="91">
        <v>0.138560217079785</v>
      </c>
      <c r="AB383" s="91">
        <v>0.11000539828917899</v>
      </c>
      <c r="AC383" s="91">
        <v>0.1921650908058514</v>
      </c>
      <c r="AD383" s="89" t="s">
        <v>755</v>
      </c>
    </row>
    <row r="384" spans="1:30" ht="14.4" x14ac:dyDescent="0.3">
      <c r="A384" s="84" t="s">
        <v>872</v>
      </c>
      <c r="B384" s="84" t="s">
        <v>9</v>
      </c>
      <c r="C384" s="84" t="s">
        <v>34</v>
      </c>
      <c r="D384" s="84" t="s">
        <v>35</v>
      </c>
      <c r="E384" s="84" t="s">
        <v>753</v>
      </c>
      <c r="F384" s="84" t="s">
        <v>43</v>
      </c>
      <c r="G384" s="84" t="s">
        <v>47</v>
      </c>
      <c r="H384" s="84" t="s">
        <v>749</v>
      </c>
      <c r="I384" s="84" t="s">
        <v>18</v>
      </c>
      <c r="J384" s="85">
        <v>298</v>
      </c>
      <c r="K384" s="86">
        <v>1.0538037386434749E-4</v>
      </c>
      <c r="L384" s="86">
        <v>1.5427096802782611E-4</v>
      </c>
      <c r="M384" s="86">
        <v>6.2893112227826366E-5</v>
      </c>
      <c r="N384" s="86">
        <v>3.9680325525217282E-5</v>
      </c>
      <c r="O384" s="86">
        <v>4.4789108219130659E-5</v>
      </c>
      <c r="P384" s="86">
        <v>3.953904076335658E-5</v>
      </c>
      <c r="Q384" s="86">
        <v>4.5671780073043396E-5</v>
      </c>
      <c r="R384" s="86">
        <v>4.7075171944347858E-5</v>
      </c>
      <c r="S384" s="86">
        <v>4.723173077913036E-5</v>
      </c>
      <c r="T384" s="86">
        <v>1.0917986138661044E-4</v>
      </c>
      <c r="U384" s="86">
        <v>1.0879165660882849E-4</v>
      </c>
      <c r="V384" s="86">
        <v>5.8738929227564062E-5</v>
      </c>
      <c r="W384" s="86">
        <v>3.9425363505336667E-5</v>
      </c>
      <c r="X384" s="86">
        <v>7.369028734227486E-5</v>
      </c>
      <c r="Y384" s="86">
        <v>7.2091949462168011E-5</v>
      </c>
      <c r="Z384" s="86">
        <v>1.0054004754732862E-4</v>
      </c>
      <c r="AA384" s="86">
        <v>7.6820086037516575E-5</v>
      </c>
      <c r="AB384" s="86">
        <v>6.1230297207682776E-5</v>
      </c>
      <c r="AC384" s="86">
        <v>1.0837871015327673E-4</v>
      </c>
      <c r="AD384" s="84" t="s">
        <v>755</v>
      </c>
    </row>
    <row r="385" spans="1:30" ht="14.4" x14ac:dyDescent="0.3">
      <c r="A385" s="89" t="s">
        <v>872</v>
      </c>
      <c r="B385" s="89" t="s">
        <v>9</v>
      </c>
      <c r="C385" s="89" t="s">
        <v>34</v>
      </c>
      <c r="D385" s="89" t="s">
        <v>35</v>
      </c>
      <c r="E385" s="89" t="s">
        <v>753</v>
      </c>
      <c r="F385" s="89" t="s">
        <v>423</v>
      </c>
      <c r="G385" s="89" t="s">
        <v>47</v>
      </c>
      <c r="H385" s="89" t="s">
        <v>749</v>
      </c>
      <c r="I385" s="89" t="s">
        <v>16</v>
      </c>
      <c r="J385" s="90">
        <v>25</v>
      </c>
      <c r="K385" s="91"/>
      <c r="L385" s="91"/>
      <c r="M385" s="91"/>
      <c r="N385" s="91"/>
      <c r="O385" s="91"/>
      <c r="P385" s="91"/>
      <c r="Q385" s="91"/>
      <c r="R385" s="91"/>
      <c r="S385" s="91"/>
      <c r="T385" s="91">
        <v>6.3629376294479853E-5</v>
      </c>
      <c r="U385" s="91">
        <v>3.5643899802812254E-5</v>
      </c>
      <c r="V385" s="91">
        <v>1.4744474963136427E-5</v>
      </c>
      <c r="W385" s="91">
        <v>1.6135873168485477E-5</v>
      </c>
      <c r="X385" s="91">
        <v>3.6825916391815235E-5</v>
      </c>
      <c r="Y385" s="91">
        <v>9.4895060718084981E-6</v>
      </c>
      <c r="Z385" s="91">
        <v>5.113049251312191E-6</v>
      </c>
      <c r="AA385" s="91">
        <v>2.5719002649320001E-6</v>
      </c>
      <c r="AB385" s="91">
        <v>4.2190580493869405E-6</v>
      </c>
      <c r="AC385" s="91">
        <v>1.1972917062757261E-5</v>
      </c>
      <c r="AD385" s="89" t="s">
        <v>757</v>
      </c>
    </row>
    <row r="386" spans="1:30" ht="14.4" x14ac:dyDescent="0.3">
      <c r="A386" s="84" t="s">
        <v>872</v>
      </c>
      <c r="B386" s="84" t="s">
        <v>9</v>
      </c>
      <c r="C386" s="84" t="s">
        <v>34</v>
      </c>
      <c r="D386" s="84" t="s">
        <v>35</v>
      </c>
      <c r="E386" s="84" t="s">
        <v>753</v>
      </c>
      <c r="F386" s="84" t="s">
        <v>423</v>
      </c>
      <c r="G386" s="84" t="s">
        <v>47</v>
      </c>
      <c r="H386" s="84" t="s">
        <v>749</v>
      </c>
      <c r="I386" s="84" t="s">
        <v>17</v>
      </c>
      <c r="J386" s="85">
        <v>1</v>
      </c>
      <c r="K386" s="86"/>
      <c r="L386" s="86"/>
      <c r="M386" s="86"/>
      <c r="N386" s="86"/>
      <c r="O386" s="86"/>
      <c r="P386" s="86"/>
      <c r="Q386" s="86"/>
      <c r="R386" s="86"/>
      <c r="S386" s="86"/>
      <c r="T386" s="86">
        <v>0.13456340498756597</v>
      </c>
      <c r="U386" s="86">
        <v>7.5593582701804357E-2</v>
      </c>
      <c r="V386" s="86">
        <v>3.1270082501819702E-2</v>
      </c>
      <c r="W386" s="86">
        <v>3.4220959815724004E-2</v>
      </c>
      <c r="X386" s="86">
        <v>7.8100403483761793E-2</v>
      </c>
      <c r="Y386" s="86">
        <v>2.0142181723618899E-2</v>
      </c>
      <c r="Z386" s="86">
        <v>1.0903816137388301E-2</v>
      </c>
      <c r="AA386" s="86">
        <v>5.41211402500303E-3</v>
      </c>
      <c r="AB386" s="86">
        <v>9.0610267114128399E-3</v>
      </c>
      <c r="AC386" s="86">
        <v>2.69574638742687E-2</v>
      </c>
      <c r="AD386" s="84" t="s">
        <v>757</v>
      </c>
    </row>
    <row r="387" spans="1:30" ht="14.4" x14ac:dyDescent="0.3">
      <c r="A387" s="89" t="s">
        <v>872</v>
      </c>
      <c r="B387" s="89" t="s">
        <v>9</v>
      </c>
      <c r="C387" s="89" t="s">
        <v>34</v>
      </c>
      <c r="D387" s="89" t="s">
        <v>35</v>
      </c>
      <c r="E387" s="89" t="s">
        <v>753</v>
      </c>
      <c r="F387" s="89" t="s">
        <v>423</v>
      </c>
      <c r="G387" s="89" t="s">
        <v>47</v>
      </c>
      <c r="H387" s="89" t="s">
        <v>749</v>
      </c>
      <c r="I387" s="89" t="s">
        <v>18</v>
      </c>
      <c r="J387" s="90">
        <v>298</v>
      </c>
      <c r="K387" s="91"/>
      <c r="L387" s="91"/>
      <c r="M387" s="91"/>
      <c r="N387" s="91"/>
      <c r="O387" s="91"/>
      <c r="P387" s="91"/>
      <c r="Q387" s="91"/>
      <c r="R387" s="91"/>
      <c r="S387" s="91"/>
      <c r="T387" s="91">
        <v>7.5846216543019984E-5</v>
      </c>
      <c r="U387" s="91">
        <v>4.2487528564952212E-5</v>
      </c>
      <c r="V387" s="91">
        <v>1.7575414156058552E-5</v>
      </c>
      <c r="W387" s="91">
        <v>1.9233960816834698E-5</v>
      </c>
      <c r="X387" s="91">
        <v>4.3896492339043769E-5</v>
      </c>
      <c r="Y387" s="91">
        <v>1.131149123759579E-5</v>
      </c>
      <c r="Z387" s="91">
        <v>6.0947547075641246E-6</v>
      </c>
      <c r="AA387" s="91">
        <v>3.0657051157989441E-6</v>
      </c>
      <c r="AB387" s="91">
        <v>5.0291171948692372E-6</v>
      </c>
      <c r="AC387" s="91">
        <v>1.4271717138806651E-5</v>
      </c>
      <c r="AD387" s="89" t="s">
        <v>757</v>
      </c>
    </row>
    <row r="388" spans="1:30" ht="14.4" x14ac:dyDescent="0.3">
      <c r="A388" s="84" t="s">
        <v>872</v>
      </c>
      <c r="B388" s="84" t="s">
        <v>9</v>
      </c>
      <c r="C388" s="84" t="s">
        <v>34</v>
      </c>
      <c r="D388" s="84" t="s">
        <v>35</v>
      </c>
      <c r="E388" s="84" t="s">
        <v>876</v>
      </c>
      <c r="F388" s="84" t="s">
        <v>877</v>
      </c>
      <c r="G388" s="84" t="s">
        <v>47</v>
      </c>
      <c r="H388" s="84" t="s">
        <v>751</v>
      </c>
      <c r="I388" s="84" t="s">
        <v>16</v>
      </c>
      <c r="J388" s="85">
        <v>25</v>
      </c>
      <c r="K388" s="86"/>
      <c r="L388" s="86"/>
      <c r="M388" s="86"/>
      <c r="N388" s="86"/>
      <c r="O388" s="86"/>
      <c r="P388" s="86"/>
      <c r="Q388" s="86"/>
      <c r="R388" s="86"/>
      <c r="S388" s="86"/>
      <c r="T388" s="86"/>
      <c r="U388" s="86"/>
      <c r="V388" s="86"/>
      <c r="W388" s="86"/>
      <c r="X388" s="86">
        <v>4.5602587235493699E-3</v>
      </c>
      <c r="Y388" s="86">
        <v>4.1603010771356069E-3</v>
      </c>
      <c r="Z388" s="86">
        <v>4.1538057495680595E-3</v>
      </c>
      <c r="AA388" s="86">
        <v>4.2225751259952742E-3</v>
      </c>
      <c r="AB388" s="86">
        <v>4.3884670389755477E-3</v>
      </c>
      <c r="AC388" s="86">
        <v>4.1804604736355834E-3</v>
      </c>
      <c r="AD388" s="84" t="s">
        <v>878</v>
      </c>
    </row>
    <row r="389" spans="1:30" ht="14.4" x14ac:dyDescent="0.3">
      <c r="A389" s="89" t="s">
        <v>872</v>
      </c>
      <c r="B389" s="89" t="s">
        <v>9</v>
      </c>
      <c r="C389" s="89" t="s">
        <v>34</v>
      </c>
      <c r="D389" s="89" t="s">
        <v>35</v>
      </c>
      <c r="E389" s="89" t="s">
        <v>876</v>
      </c>
      <c r="F389" s="89" t="s">
        <v>877</v>
      </c>
      <c r="G389" s="89" t="s">
        <v>47</v>
      </c>
      <c r="H389" s="89" t="s">
        <v>751</v>
      </c>
      <c r="I389" s="89" t="s">
        <v>17</v>
      </c>
      <c r="J389" s="90">
        <v>1</v>
      </c>
      <c r="K389" s="91"/>
      <c r="L389" s="91"/>
      <c r="M389" s="91"/>
      <c r="N389" s="91"/>
      <c r="O389" s="91"/>
      <c r="P389" s="91"/>
      <c r="Q389" s="91"/>
      <c r="R389" s="91"/>
      <c r="S389" s="91"/>
      <c r="T389" s="91"/>
      <c r="U389" s="91"/>
      <c r="V389" s="91"/>
      <c r="W389" s="91"/>
      <c r="X389" s="91">
        <v>9.7891284613441081E-3</v>
      </c>
      <c r="Y389" s="91">
        <v>5.9484154478959507E-3</v>
      </c>
      <c r="Z389" s="91">
        <v>3.0655697393265199E-3</v>
      </c>
      <c r="AA389" s="91">
        <v>2.9695748785976395E-3</v>
      </c>
      <c r="AB389" s="91">
        <v>2.1740559686136197E-3</v>
      </c>
      <c r="AC389" s="91">
        <v>1.86207268937852E-3</v>
      </c>
      <c r="AD389" s="89" t="s">
        <v>878</v>
      </c>
    </row>
    <row r="390" spans="1:30" ht="14.4" x14ac:dyDescent="0.3">
      <c r="A390" s="84" t="s">
        <v>872</v>
      </c>
      <c r="B390" s="84" t="s">
        <v>9</v>
      </c>
      <c r="C390" s="84" t="s">
        <v>34</v>
      </c>
      <c r="D390" s="84" t="s">
        <v>35</v>
      </c>
      <c r="E390" s="84" t="s">
        <v>876</v>
      </c>
      <c r="F390" s="84" t="s">
        <v>877</v>
      </c>
      <c r="G390" s="84" t="s">
        <v>47</v>
      </c>
      <c r="H390" s="84" t="s">
        <v>751</v>
      </c>
      <c r="I390" s="84" t="s">
        <v>18</v>
      </c>
      <c r="J390" s="85">
        <v>298</v>
      </c>
      <c r="K390" s="86"/>
      <c r="L390" s="86"/>
      <c r="M390" s="86"/>
      <c r="N390" s="86"/>
      <c r="O390" s="86"/>
      <c r="P390" s="86"/>
      <c r="Q390" s="86"/>
      <c r="R390" s="86"/>
      <c r="S390" s="86"/>
      <c r="T390" s="86"/>
      <c r="U390" s="86"/>
      <c r="V390" s="86"/>
      <c r="W390" s="86"/>
      <c r="X390" s="86">
        <v>7.1328248404437782E-3</v>
      </c>
      <c r="Y390" s="86">
        <v>6.5077462479500719E-3</v>
      </c>
      <c r="Z390" s="86">
        <v>6.4984311197609232E-3</v>
      </c>
      <c r="AA390" s="86">
        <v>6.6057261316583666E-3</v>
      </c>
      <c r="AB390" s="86">
        <v>6.8653748285314306E-3</v>
      </c>
      <c r="AC390" s="86">
        <v>6.5400033541956615E-3</v>
      </c>
      <c r="AD390" s="84" t="s">
        <v>878</v>
      </c>
    </row>
    <row r="391" spans="1:30" ht="14.4" x14ac:dyDescent="0.3">
      <c r="A391" s="89" t="s">
        <v>872</v>
      </c>
      <c r="B391" s="89" t="s">
        <v>9</v>
      </c>
      <c r="C391" s="89" t="s">
        <v>34</v>
      </c>
      <c r="D391" s="89" t="s">
        <v>35</v>
      </c>
      <c r="E391" s="89" t="s">
        <v>763</v>
      </c>
      <c r="F391" s="89" t="s">
        <v>434</v>
      </c>
      <c r="G391" s="89" t="s">
        <v>47</v>
      </c>
      <c r="H391" s="89" t="s">
        <v>751</v>
      </c>
      <c r="I391" s="89" t="s">
        <v>16</v>
      </c>
      <c r="J391" s="90">
        <v>25</v>
      </c>
      <c r="K391" s="91"/>
      <c r="L391" s="91"/>
      <c r="M391" s="91"/>
      <c r="N391" s="91"/>
      <c r="O391" s="91"/>
      <c r="P391" s="91"/>
      <c r="Q391" s="91"/>
      <c r="R391" s="91"/>
      <c r="S391" s="91"/>
      <c r="T391" s="91">
        <v>9.4082360391792023E-5</v>
      </c>
      <c r="U391" s="91"/>
      <c r="V391" s="91"/>
      <c r="W391" s="91"/>
      <c r="X391" s="91"/>
      <c r="Y391" s="91"/>
      <c r="Z391" s="91"/>
      <c r="AA391" s="91"/>
      <c r="AB391" s="91"/>
      <c r="AC391" s="91"/>
      <c r="AD391" s="89" t="s">
        <v>764</v>
      </c>
    </row>
    <row r="392" spans="1:30" ht="14.4" x14ac:dyDescent="0.3">
      <c r="A392" s="84" t="s">
        <v>872</v>
      </c>
      <c r="B392" s="84" t="s">
        <v>9</v>
      </c>
      <c r="C392" s="84" t="s">
        <v>34</v>
      </c>
      <c r="D392" s="84" t="s">
        <v>35</v>
      </c>
      <c r="E392" s="84" t="s">
        <v>763</v>
      </c>
      <c r="F392" s="84" t="s">
        <v>434</v>
      </c>
      <c r="G392" s="84" t="s">
        <v>47</v>
      </c>
      <c r="H392" s="84" t="s">
        <v>751</v>
      </c>
      <c r="I392" s="84" t="s">
        <v>17</v>
      </c>
      <c r="J392" s="85">
        <v>1</v>
      </c>
      <c r="K392" s="86"/>
      <c r="L392" s="86"/>
      <c r="M392" s="86"/>
      <c r="N392" s="86"/>
      <c r="O392" s="86"/>
      <c r="P392" s="86"/>
      <c r="Q392" s="86"/>
      <c r="R392" s="86"/>
      <c r="S392" s="86"/>
      <c r="T392" s="86">
        <v>7.0007622826059124E-3</v>
      </c>
      <c r="U392" s="86"/>
      <c r="V392" s="86"/>
      <c r="W392" s="86"/>
      <c r="X392" s="86"/>
      <c r="Y392" s="86"/>
      <c r="Z392" s="86"/>
      <c r="AA392" s="86"/>
      <c r="AB392" s="86"/>
      <c r="AC392" s="86"/>
      <c r="AD392" s="84" t="s">
        <v>764</v>
      </c>
    </row>
    <row r="393" spans="1:30" ht="14.4" x14ac:dyDescent="0.3">
      <c r="A393" s="89" t="s">
        <v>872</v>
      </c>
      <c r="B393" s="89" t="s">
        <v>9</v>
      </c>
      <c r="C393" s="89" t="s">
        <v>34</v>
      </c>
      <c r="D393" s="89" t="s">
        <v>35</v>
      </c>
      <c r="E393" s="89" t="s">
        <v>763</v>
      </c>
      <c r="F393" s="89" t="s">
        <v>434</v>
      </c>
      <c r="G393" s="89" t="s">
        <v>47</v>
      </c>
      <c r="H393" s="89" t="s">
        <v>751</v>
      </c>
      <c r="I393" s="89" t="s">
        <v>18</v>
      </c>
      <c r="J393" s="90">
        <v>298</v>
      </c>
      <c r="K393" s="91"/>
      <c r="L393" s="91"/>
      <c r="M393" s="91"/>
      <c r="N393" s="91"/>
      <c r="O393" s="91"/>
      <c r="P393" s="91"/>
      <c r="Q393" s="91"/>
      <c r="R393" s="91"/>
      <c r="S393" s="91"/>
      <c r="T393" s="91">
        <v>1.70580347743316E-4</v>
      </c>
      <c r="U393" s="91"/>
      <c r="V393" s="91"/>
      <c r="W393" s="91"/>
      <c r="X393" s="91"/>
      <c r="Y393" s="91"/>
      <c r="Z393" s="91"/>
      <c r="AA393" s="91"/>
      <c r="AB393" s="91"/>
      <c r="AC393" s="91"/>
      <c r="AD393" s="89" t="s">
        <v>764</v>
      </c>
    </row>
    <row r="394" spans="1:30" ht="14.4" x14ac:dyDescent="0.3">
      <c r="A394" s="84" t="s">
        <v>872</v>
      </c>
      <c r="B394" s="84" t="s">
        <v>9</v>
      </c>
      <c r="C394" s="84" t="s">
        <v>34</v>
      </c>
      <c r="D394" s="84" t="s">
        <v>35</v>
      </c>
      <c r="E394" s="84" t="s">
        <v>763</v>
      </c>
      <c r="F394" s="84" t="s">
        <v>792</v>
      </c>
      <c r="G394" s="84" t="s">
        <v>47</v>
      </c>
      <c r="H394" s="84" t="s">
        <v>751</v>
      </c>
      <c r="I394" s="84" t="s">
        <v>16</v>
      </c>
      <c r="J394" s="85">
        <v>25</v>
      </c>
      <c r="K394" s="86"/>
      <c r="L394" s="86"/>
      <c r="M394" s="86"/>
      <c r="N394" s="86"/>
      <c r="O394" s="86"/>
      <c r="P394" s="86"/>
      <c r="Q394" s="86"/>
      <c r="R394" s="86"/>
      <c r="S394" s="86"/>
      <c r="T394" s="86"/>
      <c r="U394" s="86">
        <v>8.7447096626204707E-4</v>
      </c>
      <c r="V394" s="86"/>
      <c r="W394" s="86"/>
      <c r="X394" s="86"/>
      <c r="Y394" s="86"/>
      <c r="Z394" s="86"/>
      <c r="AA394" s="86"/>
      <c r="AB394" s="86"/>
      <c r="AC394" s="86"/>
      <c r="AD394" s="84" t="s">
        <v>793</v>
      </c>
    </row>
    <row r="395" spans="1:30" ht="14.4" x14ac:dyDescent="0.3">
      <c r="A395" s="89" t="s">
        <v>872</v>
      </c>
      <c r="B395" s="89" t="s">
        <v>9</v>
      </c>
      <c r="C395" s="89" t="s">
        <v>34</v>
      </c>
      <c r="D395" s="89" t="s">
        <v>35</v>
      </c>
      <c r="E395" s="89" t="s">
        <v>763</v>
      </c>
      <c r="F395" s="89" t="s">
        <v>792</v>
      </c>
      <c r="G395" s="89" t="s">
        <v>47</v>
      </c>
      <c r="H395" s="89" t="s">
        <v>751</v>
      </c>
      <c r="I395" s="89" t="s">
        <v>17</v>
      </c>
      <c r="J395" s="90">
        <v>1</v>
      </c>
      <c r="K395" s="91"/>
      <c r="L395" s="91"/>
      <c r="M395" s="91"/>
      <c r="N395" s="91"/>
      <c r="O395" s="91"/>
      <c r="P395" s="91"/>
      <c r="Q395" s="91"/>
      <c r="R395" s="91"/>
      <c r="S395" s="91"/>
      <c r="T395" s="91"/>
      <c r="U395" s="91">
        <v>1.2008567698248423E-3</v>
      </c>
      <c r="V395" s="91"/>
      <c r="W395" s="91"/>
      <c r="X395" s="91"/>
      <c r="Y395" s="91"/>
      <c r="Z395" s="91"/>
      <c r="AA395" s="91"/>
      <c r="AB395" s="91"/>
      <c r="AC395" s="91"/>
      <c r="AD395" s="89" t="s">
        <v>793</v>
      </c>
    </row>
    <row r="396" spans="1:30" ht="14.4" x14ac:dyDescent="0.3">
      <c r="A396" s="84" t="s">
        <v>872</v>
      </c>
      <c r="B396" s="84" t="s">
        <v>9</v>
      </c>
      <c r="C396" s="84" t="s">
        <v>34</v>
      </c>
      <c r="D396" s="84" t="s">
        <v>35</v>
      </c>
      <c r="E396" s="84" t="s">
        <v>763</v>
      </c>
      <c r="F396" s="84" t="s">
        <v>792</v>
      </c>
      <c r="G396" s="84" t="s">
        <v>47</v>
      </c>
      <c r="H396" s="84" t="s">
        <v>751</v>
      </c>
      <c r="I396" s="84" t="s">
        <v>18</v>
      </c>
      <c r="J396" s="85">
        <v>298</v>
      </c>
      <c r="K396" s="86"/>
      <c r="L396" s="86"/>
      <c r="M396" s="86"/>
      <c r="N396" s="86"/>
      <c r="O396" s="86"/>
      <c r="P396" s="86"/>
      <c r="Q396" s="86"/>
      <c r="R396" s="86"/>
      <c r="S396" s="86"/>
      <c r="T396" s="86"/>
      <c r="U396" s="86">
        <v>1.3679331581486793E-3</v>
      </c>
      <c r="V396" s="86"/>
      <c r="W396" s="86"/>
      <c r="X396" s="86"/>
      <c r="Y396" s="86"/>
      <c r="Z396" s="86"/>
      <c r="AA396" s="86"/>
      <c r="AB396" s="86"/>
      <c r="AC396" s="86"/>
      <c r="AD396" s="84" t="s">
        <v>793</v>
      </c>
    </row>
    <row r="397" spans="1:30" ht="14.4" x14ac:dyDescent="0.3">
      <c r="A397" s="89" t="s">
        <v>872</v>
      </c>
      <c r="B397" s="89" t="s">
        <v>9</v>
      </c>
      <c r="C397" s="89" t="s">
        <v>34</v>
      </c>
      <c r="D397" s="89" t="s">
        <v>35</v>
      </c>
      <c r="E397" s="89" t="s">
        <v>888</v>
      </c>
      <c r="F397" s="89" t="s">
        <v>889</v>
      </c>
      <c r="G397" s="89" t="s">
        <v>47</v>
      </c>
      <c r="H397" s="89" t="s">
        <v>748</v>
      </c>
      <c r="I397" s="89" t="s">
        <v>16</v>
      </c>
      <c r="J397" s="90">
        <v>25</v>
      </c>
      <c r="K397" s="91"/>
      <c r="L397" s="91"/>
      <c r="M397" s="91"/>
      <c r="N397" s="91"/>
      <c r="O397" s="91"/>
      <c r="P397" s="91"/>
      <c r="Q397" s="91"/>
      <c r="R397" s="91"/>
      <c r="S397" s="91"/>
      <c r="T397" s="91"/>
      <c r="U397" s="91"/>
      <c r="V397" s="91"/>
      <c r="W397" s="91"/>
      <c r="X397" s="91">
        <v>2.0467130251028455E-7</v>
      </c>
      <c r="Y397" s="91"/>
      <c r="Z397" s="91"/>
      <c r="AA397" s="91"/>
      <c r="AB397" s="91"/>
      <c r="AC397" s="91">
        <v>2.9741568752273569E-7</v>
      </c>
      <c r="AD397" s="89" t="s">
        <v>917</v>
      </c>
    </row>
    <row r="398" spans="1:30" ht="14.4" x14ac:dyDescent="0.3">
      <c r="A398" s="84" t="s">
        <v>872</v>
      </c>
      <c r="B398" s="84" t="s">
        <v>9</v>
      </c>
      <c r="C398" s="84" t="s">
        <v>34</v>
      </c>
      <c r="D398" s="84" t="s">
        <v>35</v>
      </c>
      <c r="E398" s="84" t="s">
        <v>888</v>
      </c>
      <c r="F398" s="84" t="s">
        <v>889</v>
      </c>
      <c r="G398" s="84" t="s">
        <v>47</v>
      </c>
      <c r="H398" s="84" t="s">
        <v>748</v>
      </c>
      <c r="I398" s="84" t="s">
        <v>17</v>
      </c>
      <c r="J398" s="85">
        <v>1</v>
      </c>
      <c r="K398" s="86"/>
      <c r="L398" s="86"/>
      <c r="M398" s="86"/>
      <c r="N398" s="86"/>
      <c r="O398" s="86"/>
      <c r="P398" s="86"/>
      <c r="Q398" s="86"/>
      <c r="R398" s="86"/>
      <c r="S398" s="86"/>
      <c r="T398" s="86"/>
      <c r="U398" s="86"/>
      <c r="V398" s="86"/>
      <c r="W398" s="86"/>
      <c r="X398" s="86">
        <v>7.0813857407460407E-5</v>
      </c>
      <c r="Y398" s="86"/>
      <c r="Z398" s="86"/>
      <c r="AA398" s="86"/>
      <c r="AB398" s="86"/>
      <c r="AC398" s="86">
        <v>1.02900326122272E-4</v>
      </c>
      <c r="AD398" s="84" t="s">
        <v>917</v>
      </c>
    </row>
    <row r="399" spans="1:30" ht="14.4" x14ac:dyDescent="0.3">
      <c r="A399" s="89" t="s">
        <v>872</v>
      </c>
      <c r="B399" s="89" t="s">
        <v>9</v>
      </c>
      <c r="C399" s="89" t="s">
        <v>34</v>
      </c>
      <c r="D399" s="89" t="s">
        <v>35</v>
      </c>
      <c r="E399" s="89" t="s">
        <v>888</v>
      </c>
      <c r="F399" s="89" t="s">
        <v>889</v>
      </c>
      <c r="G399" s="89" t="s">
        <v>47</v>
      </c>
      <c r="H399" s="89" t="s">
        <v>748</v>
      </c>
      <c r="I399" s="89" t="s">
        <v>18</v>
      </c>
      <c r="J399" s="90">
        <v>298</v>
      </c>
      <c r="K399" s="91"/>
      <c r="L399" s="91"/>
      <c r="M399" s="91"/>
      <c r="N399" s="91"/>
      <c r="O399" s="91"/>
      <c r="P399" s="91"/>
      <c r="Q399" s="91"/>
      <c r="R399" s="91"/>
      <c r="S399" s="91"/>
      <c r="T399" s="91"/>
      <c r="U399" s="91"/>
      <c r="V399" s="91"/>
      <c r="W399" s="91"/>
      <c r="X399" s="91">
        <v>3.5486154242020312E-7</v>
      </c>
      <c r="Y399" s="91"/>
      <c r="Z399" s="91"/>
      <c r="AA399" s="91"/>
      <c r="AB399" s="91"/>
      <c r="AC399" s="91">
        <v>5.1566298943223921E-7</v>
      </c>
      <c r="AD399" s="89" t="s">
        <v>917</v>
      </c>
    </row>
    <row r="400" spans="1:30" ht="14.4" x14ac:dyDescent="0.3">
      <c r="A400" s="84" t="s">
        <v>872</v>
      </c>
      <c r="B400" s="84" t="s">
        <v>9</v>
      </c>
      <c r="C400" s="84" t="s">
        <v>34</v>
      </c>
      <c r="D400" s="84" t="s">
        <v>35</v>
      </c>
      <c r="E400" s="84" t="s">
        <v>888</v>
      </c>
      <c r="F400" s="84" t="s">
        <v>890</v>
      </c>
      <c r="G400" s="84" t="s">
        <v>47</v>
      </c>
      <c r="H400" s="84" t="s">
        <v>749</v>
      </c>
      <c r="I400" s="84" t="s">
        <v>16</v>
      </c>
      <c r="J400" s="85">
        <v>25</v>
      </c>
      <c r="K400" s="86"/>
      <c r="L400" s="86"/>
      <c r="M400" s="86"/>
      <c r="N400" s="86"/>
      <c r="O400" s="86"/>
      <c r="P400" s="86"/>
      <c r="Q400" s="86"/>
      <c r="R400" s="86"/>
      <c r="S400" s="86"/>
      <c r="T400" s="86"/>
      <c r="U400" s="86"/>
      <c r="V400" s="86"/>
      <c r="W400" s="86"/>
      <c r="X400" s="86">
        <v>5.5895881674602746E-8</v>
      </c>
      <c r="Y400" s="86"/>
      <c r="Z400" s="86"/>
      <c r="AA400" s="86"/>
      <c r="AB400" s="86"/>
      <c r="AC400" s="86"/>
      <c r="AD400" s="84" t="s">
        <v>918</v>
      </c>
    </row>
    <row r="401" spans="1:30" ht="14.4" x14ac:dyDescent="0.3">
      <c r="A401" s="89" t="s">
        <v>872</v>
      </c>
      <c r="B401" s="89" t="s">
        <v>9</v>
      </c>
      <c r="C401" s="89" t="s">
        <v>34</v>
      </c>
      <c r="D401" s="89" t="s">
        <v>35</v>
      </c>
      <c r="E401" s="89" t="s">
        <v>888</v>
      </c>
      <c r="F401" s="89" t="s">
        <v>890</v>
      </c>
      <c r="G401" s="89" t="s">
        <v>47</v>
      </c>
      <c r="H401" s="89" t="s">
        <v>749</v>
      </c>
      <c r="I401" s="89" t="s">
        <v>17</v>
      </c>
      <c r="J401" s="90">
        <v>1</v>
      </c>
      <c r="K401" s="91"/>
      <c r="L401" s="91"/>
      <c r="M401" s="91"/>
      <c r="N401" s="91"/>
      <c r="O401" s="91"/>
      <c r="P401" s="91"/>
      <c r="Q401" s="91"/>
      <c r="R401" s="91"/>
      <c r="S401" s="91"/>
      <c r="T401" s="91"/>
      <c r="U401" s="91"/>
      <c r="V401" s="91"/>
      <c r="W401" s="91"/>
      <c r="X401" s="91">
        <v>1.95022048733907E-5</v>
      </c>
      <c r="Y401" s="91"/>
      <c r="Z401" s="91"/>
      <c r="AA401" s="91"/>
      <c r="AB401" s="91"/>
      <c r="AC401" s="91"/>
      <c r="AD401" s="89" t="s">
        <v>918</v>
      </c>
    </row>
    <row r="402" spans="1:30" ht="14.4" x14ac:dyDescent="0.3">
      <c r="A402" s="84" t="s">
        <v>872</v>
      </c>
      <c r="B402" s="84" t="s">
        <v>9</v>
      </c>
      <c r="C402" s="84" t="s">
        <v>34</v>
      </c>
      <c r="D402" s="84" t="s">
        <v>35</v>
      </c>
      <c r="E402" s="84" t="s">
        <v>888</v>
      </c>
      <c r="F402" s="84" t="s">
        <v>890</v>
      </c>
      <c r="G402" s="84" t="s">
        <v>47</v>
      </c>
      <c r="H402" s="84" t="s">
        <v>749</v>
      </c>
      <c r="I402" s="84" t="s">
        <v>18</v>
      </c>
      <c r="J402" s="85">
        <v>298</v>
      </c>
      <c r="K402" s="86"/>
      <c r="L402" s="86"/>
      <c r="M402" s="86"/>
      <c r="N402" s="86"/>
      <c r="O402" s="86"/>
      <c r="P402" s="86"/>
      <c r="Q402" s="86"/>
      <c r="R402" s="86"/>
      <c r="S402" s="86"/>
      <c r="T402" s="86"/>
      <c r="U402" s="86"/>
      <c r="V402" s="86"/>
      <c r="W402" s="86"/>
      <c r="X402" s="86">
        <v>9.6864417389178794E-8</v>
      </c>
      <c r="Y402" s="86"/>
      <c r="Z402" s="86"/>
      <c r="AA402" s="86"/>
      <c r="AB402" s="86"/>
      <c r="AC402" s="86"/>
      <c r="AD402" s="84" t="s">
        <v>918</v>
      </c>
    </row>
    <row r="403" spans="1:30" ht="14.4" x14ac:dyDescent="0.3">
      <c r="A403" s="89" t="s">
        <v>872</v>
      </c>
      <c r="B403" s="89" t="s">
        <v>1074</v>
      </c>
      <c r="C403" s="89" t="s">
        <v>34</v>
      </c>
      <c r="D403" s="89" t="s">
        <v>35</v>
      </c>
      <c r="E403" s="89" t="s">
        <v>1308</v>
      </c>
      <c r="F403" s="89" t="s">
        <v>1309</v>
      </c>
      <c r="G403" s="89" t="s">
        <v>47</v>
      </c>
      <c r="H403" s="89" t="s">
        <v>20</v>
      </c>
      <c r="I403" s="89" t="s">
        <v>16</v>
      </c>
      <c r="J403" s="90">
        <v>25</v>
      </c>
      <c r="K403" s="91"/>
      <c r="L403" s="91"/>
      <c r="M403" s="91"/>
      <c r="N403" s="91"/>
      <c r="O403" s="91"/>
      <c r="P403" s="91"/>
      <c r="Q403" s="91"/>
      <c r="R403" s="91"/>
      <c r="S403" s="91"/>
      <c r="T403" s="91"/>
      <c r="U403" s="91"/>
      <c r="V403" s="91"/>
      <c r="W403" s="91"/>
      <c r="X403" s="91"/>
      <c r="Y403" s="91"/>
      <c r="Z403" s="91"/>
      <c r="AA403" s="91"/>
      <c r="AB403" s="91"/>
      <c r="AC403" s="91">
        <v>1.3367468206436782E-8</v>
      </c>
      <c r="AD403" s="89" t="s">
        <v>1310</v>
      </c>
    </row>
    <row r="404" spans="1:30" ht="14.4" x14ac:dyDescent="0.3">
      <c r="A404" s="84" t="s">
        <v>872</v>
      </c>
      <c r="B404" s="84" t="s">
        <v>1074</v>
      </c>
      <c r="C404" s="84" t="s">
        <v>34</v>
      </c>
      <c r="D404" s="84" t="s">
        <v>35</v>
      </c>
      <c r="E404" s="84" t="s">
        <v>1308</v>
      </c>
      <c r="F404" s="84" t="s">
        <v>1309</v>
      </c>
      <c r="G404" s="84" t="s">
        <v>47</v>
      </c>
      <c r="H404" s="84" t="s">
        <v>20</v>
      </c>
      <c r="I404" s="84" t="s">
        <v>17</v>
      </c>
      <c r="J404" s="85">
        <v>1</v>
      </c>
      <c r="K404" s="86"/>
      <c r="L404" s="86"/>
      <c r="M404" s="86"/>
      <c r="N404" s="86"/>
      <c r="O404" s="86"/>
      <c r="P404" s="86"/>
      <c r="Q404" s="86"/>
      <c r="R404" s="86"/>
      <c r="S404" s="86"/>
      <c r="T404" s="86"/>
      <c r="U404" s="86"/>
      <c r="V404" s="86"/>
      <c r="W404" s="86"/>
      <c r="X404" s="86"/>
      <c r="Y404" s="86"/>
      <c r="Z404" s="86"/>
      <c r="AA404" s="86"/>
      <c r="AB404" s="86"/>
      <c r="AC404" s="86">
        <v>2.8799267492484099E-5</v>
      </c>
      <c r="AD404" s="84" t="s">
        <v>1310</v>
      </c>
    </row>
    <row r="405" spans="1:30" ht="14.4" x14ac:dyDescent="0.3">
      <c r="A405" s="89" t="s">
        <v>872</v>
      </c>
      <c r="B405" s="89" t="s">
        <v>1074</v>
      </c>
      <c r="C405" s="89" t="s">
        <v>34</v>
      </c>
      <c r="D405" s="89" t="s">
        <v>35</v>
      </c>
      <c r="E405" s="89" t="s">
        <v>1308</v>
      </c>
      <c r="F405" s="89" t="s">
        <v>1309</v>
      </c>
      <c r="G405" s="89" t="s">
        <v>47</v>
      </c>
      <c r="H405" s="89" t="s">
        <v>20</v>
      </c>
      <c r="I405" s="89" t="s">
        <v>18</v>
      </c>
      <c r="J405" s="90">
        <v>298</v>
      </c>
      <c r="K405" s="91"/>
      <c r="L405" s="91"/>
      <c r="M405" s="91"/>
      <c r="N405" s="91"/>
      <c r="O405" s="91"/>
      <c r="P405" s="91"/>
      <c r="Q405" s="91"/>
      <c r="R405" s="91"/>
      <c r="S405" s="91"/>
      <c r="T405" s="91"/>
      <c r="U405" s="91"/>
      <c r="V405" s="91"/>
      <c r="W405" s="91"/>
      <c r="X405" s="91"/>
      <c r="Y405" s="91"/>
      <c r="Z405" s="91"/>
      <c r="AA405" s="91"/>
      <c r="AB405" s="91"/>
      <c r="AC405" s="91">
        <v>1.593402210207273E-8</v>
      </c>
      <c r="AD405" s="89" t="s">
        <v>1310</v>
      </c>
    </row>
    <row r="406" spans="1:30" ht="14.4" x14ac:dyDescent="0.3">
      <c r="A406" s="84" t="s">
        <v>872</v>
      </c>
      <c r="B406" s="84" t="s">
        <v>1074</v>
      </c>
      <c r="C406" s="84" t="s">
        <v>34</v>
      </c>
      <c r="D406" s="84" t="s">
        <v>35</v>
      </c>
      <c r="E406" s="84" t="s">
        <v>1308</v>
      </c>
      <c r="F406" s="84" t="s">
        <v>1311</v>
      </c>
      <c r="G406" s="84" t="s">
        <v>47</v>
      </c>
      <c r="H406" s="84" t="s">
        <v>20</v>
      </c>
      <c r="I406" s="84" t="s">
        <v>16</v>
      </c>
      <c r="J406" s="85">
        <v>25</v>
      </c>
      <c r="K406" s="86"/>
      <c r="L406" s="86"/>
      <c r="M406" s="86"/>
      <c r="N406" s="86"/>
      <c r="O406" s="86"/>
      <c r="P406" s="86"/>
      <c r="Q406" s="86"/>
      <c r="R406" s="86"/>
      <c r="S406" s="86"/>
      <c r="T406" s="86"/>
      <c r="U406" s="86"/>
      <c r="V406" s="86"/>
      <c r="W406" s="86"/>
      <c r="X406" s="86"/>
      <c r="Y406" s="86"/>
      <c r="Z406" s="86"/>
      <c r="AA406" s="86"/>
      <c r="AB406" s="86"/>
      <c r="AC406" s="86">
        <v>1.3525810696318215E-8</v>
      </c>
      <c r="AD406" s="84" t="s">
        <v>1312</v>
      </c>
    </row>
    <row r="407" spans="1:30" ht="14.4" x14ac:dyDescent="0.3">
      <c r="A407" s="89" t="s">
        <v>872</v>
      </c>
      <c r="B407" s="89" t="s">
        <v>1074</v>
      </c>
      <c r="C407" s="89" t="s">
        <v>34</v>
      </c>
      <c r="D407" s="89" t="s">
        <v>35</v>
      </c>
      <c r="E407" s="89" t="s">
        <v>1308</v>
      </c>
      <c r="F407" s="89" t="s">
        <v>1311</v>
      </c>
      <c r="G407" s="89" t="s">
        <v>47</v>
      </c>
      <c r="H407" s="89" t="s">
        <v>20</v>
      </c>
      <c r="I407" s="89" t="s">
        <v>17</v>
      </c>
      <c r="J407" s="90">
        <v>1</v>
      </c>
      <c r="K407" s="91"/>
      <c r="L407" s="91"/>
      <c r="M407" s="91"/>
      <c r="N407" s="91"/>
      <c r="O407" s="91"/>
      <c r="P407" s="91"/>
      <c r="Q407" s="91"/>
      <c r="R407" s="91"/>
      <c r="S407" s="91"/>
      <c r="T407" s="91"/>
      <c r="U407" s="91"/>
      <c r="V407" s="91"/>
      <c r="W407" s="91"/>
      <c r="X407" s="91"/>
      <c r="Y407" s="91"/>
      <c r="Z407" s="91"/>
      <c r="AA407" s="91"/>
      <c r="AB407" s="91"/>
      <c r="AC407" s="91">
        <v>2.9154977598453001E-5</v>
      </c>
      <c r="AD407" s="89" t="s">
        <v>1312</v>
      </c>
    </row>
    <row r="408" spans="1:30" ht="14.4" x14ac:dyDescent="0.3">
      <c r="A408" s="84" t="s">
        <v>872</v>
      </c>
      <c r="B408" s="84" t="s">
        <v>1074</v>
      </c>
      <c r="C408" s="84" t="s">
        <v>34</v>
      </c>
      <c r="D408" s="84" t="s">
        <v>35</v>
      </c>
      <c r="E408" s="84" t="s">
        <v>1308</v>
      </c>
      <c r="F408" s="84" t="s">
        <v>1311</v>
      </c>
      <c r="G408" s="84" t="s">
        <v>47</v>
      </c>
      <c r="H408" s="84" t="s">
        <v>20</v>
      </c>
      <c r="I408" s="84" t="s">
        <v>18</v>
      </c>
      <c r="J408" s="85">
        <v>298</v>
      </c>
      <c r="K408" s="86"/>
      <c r="L408" s="86"/>
      <c r="M408" s="86"/>
      <c r="N408" s="86"/>
      <c r="O408" s="86"/>
      <c r="P408" s="86"/>
      <c r="Q408" s="86"/>
      <c r="R408" s="86"/>
      <c r="S408" s="86"/>
      <c r="T408" s="86"/>
      <c r="U408" s="86"/>
      <c r="V408" s="86"/>
      <c r="W408" s="86"/>
      <c r="X408" s="86"/>
      <c r="Y408" s="86"/>
      <c r="Z408" s="86"/>
      <c r="AA408" s="86"/>
      <c r="AB408" s="86"/>
      <c r="AC408" s="86">
        <v>1.6122766350011325E-8</v>
      </c>
      <c r="AD408" s="84" t="s">
        <v>1312</v>
      </c>
    </row>
    <row r="409" spans="1:30" ht="14.4" x14ac:dyDescent="0.3">
      <c r="A409" s="89" t="s">
        <v>872</v>
      </c>
      <c r="B409" s="89" t="s">
        <v>1074</v>
      </c>
      <c r="C409" s="89" t="s">
        <v>34</v>
      </c>
      <c r="D409" s="89" t="s">
        <v>35</v>
      </c>
      <c r="E409" s="89" t="s">
        <v>1308</v>
      </c>
      <c r="F409" s="89" t="s">
        <v>1313</v>
      </c>
      <c r="G409" s="89" t="s">
        <v>47</v>
      </c>
      <c r="H409" s="89" t="s">
        <v>20</v>
      </c>
      <c r="I409" s="89" t="s">
        <v>16</v>
      </c>
      <c r="J409" s="90">
        <v>25</v>
      </c>
      <c r="K409" s="91"/>
      <c r="L409" s="91"/>
      <c r="M409" s="91"/>
      <c r="N409" s="91"/>
      <c r="O409" s="91"/>
      <c r="P409" s="91"/>
      <c r="Q409" s="91"/>
      <c r="R409" s="91"/>
      <c r="S409" s="91"/>
      <c r="T409" s="91"/>
      <c r="U409" s="91"/>
      <c r="V409" s="91"/>
      <c r="W409" s="91"/>
      <c r="X409" s="91"/>
      <c r="Y409" s="91"/>
      <c r="Z409" s="91"/>
      <c r="AA409" s="91"/>
      <c r="AB409" s="91"/>
      <c r="AC409" s="91">
        <v>2.4950462299433689E-5</v>
      </c>
      <c r="AD409" s="89" t="s">
        <v>1314</v>
      </c>
    </row>
    <row r="410" spans="1:30" ht="14.4" x14ac:dyDescent="0.3">
      <c r="A410" s="84" t="s">
        <v>872</v>
      </c>
      <c r="B410" s="84" t="s">
        <v>1074</v>
      </c>
      <c r="C410" s="84" t="s">
        <v>34</v>
      </c>
      <c r="D410" s="84" t="s">
        <v>35</v>
      </c>
      <c r="E410" s="84" t="s">
        <v>1308</v>
      </c>
      <c r="F410" s="84" t="s">
        <v>1313</v>
      </c>
      <c r="G410" s="84" t="s">
        <v>47</v>
      </c>
      <c r="H410" s="84" t="s">
        <v>20</v>
      </c>
      <c r="I410" s="84" t="s">
        <v>17</v>
      </c>
      <c r="J410" s="85">
        <v>1</v>
      </c>
      <c r="K410" s="86"/>
      <c r="L410" s="86"/>
      <c r="M410" s="86"/>
      <c r="N410" s="86"/>
      <c r="O410" s="86"/>
      <c r="P410" s="86"/>
      <c r="Q410" s="86"/>
      <c r="R410" s="86"/>
      <c r="S410" s="86"/>
      <c r="T410" s="86"/>
      <c r="U410" s="86"/>
      <c r="V410" s="86"/>
      <c r="W410" s="86"/>
      <c r="X410" s="86"/>
      <c r="Y410" s="86"/>
      <c r="Z410" s="86"/>
      <c r="AA410" s="86"/>
      <c r="AB410" s="86"/>
      <c r="AC410" s="86">
        <v>5.3813082528939904E-2</v>
      </c>
      <c r="AD410" s="84" t="s">
        <v>1314</v>
      </c>
    </row>
    <row r="411" spans="1:30" ht="14.4" x14ac:dyDescent="0.3">
      <c r="A411" s="89" t="s">
        <v>872</v>
      </c>
      <c r="B411" s="89" t="s">
        <v>1074</v>
      </c>
      <c r="C411" s="89" t="s">
        <v>34</v>
      </c>
      <c r="D411" s="89" t="s">
        <v>35</v>
      </c>
      <c r="E411" s="89" t="s">
        <v>1308</v>
      </c>
      <c r="F411" s="89" t="s">
        <v>1313</v>
      </c>
      <c r="G411" s="89" t="s">
        <v>47</v>
      </c>
      <c r="H411" s="89" t="s">
        <v>20</v>
      </c>
      <c r="I411" s="89" t="s">
        <v>18</v>
      </c>
      <c r="J411" s="90">
        <v>298</v>
      </c>
      <c r="K411" s="91"/>
      <c r="L411" s="91"/>
      <c r="M411" s="91"/>
      <c r="N411" s="91"/>
      <c r="O411" s="91"/>
      <c r="P411" s="91"/>
      <c r="Q411" s="91"/>
      <c r="R411" s="91"/>
      <c r="S411" s="91"/>
      <c r="T411" s="91"/>
      <c r="U411" s="91"/>
      <c r="V411" s="91"/>
      <c r="W411" s="91"/>
      <c r="X411" s="91"/>
      <c r="Y411" s="91"/>
      <c r="Z411" s="91"/>
      <c r="AA411" s="91"/>
      <c r="AB411" s="91"/>
      <c r="AC411" s="91">
        <v>2.9740951060924889E-5</v>
      </c>
      <c r="AD411" s="89" t="s">
        <v>1314</v>
      </c>
    </row>
    <row r="412" spans="1:30" ht="14.4" x14ac:dyDescent="0.3">
      <c r="A412" s="84" t="s">
        <v>872</v>
      </c>
      <c r="B412" s="84" t="s">
        <v>9</v>
      </c>
      <c r="C412" s="84" t="s">
        <v>34</v>
      </c>
      <c r="D412" s="84" t="s">
        <v>35</v>
      </c>
      <c r="E412" s="84" t="s">
        <v>765</v>
      </c>
      <c r="F412" s="84" t="s">
        <v>337</v>
      </c>
      <c r="G412" s="84" t="s">
        <v>47</v>
      </c>
      <c r="H412" s="84" t="s">
        <v>749</v>
      </c>
      <c r="I412" s="84" t="s">
        <v>16</v>
      </c>
      <c r="J412" s="85">
        <v>25</v>
      </c>
      <c r="K412" s="86"/>
      <c r="L412" s="86"/>
      <c r="M412" s="86"/>
      <c r="N412" s="86"/>
      <c r="O412" s="86"/>
      <c r="P412" s="86"/>
      <c r="Q412" s="86"/>
      <c r="R412" s="86"/>
      <c r="S412" s="86">
        <v>4.5523904999999999E-4</v>
      </c>
      <c r="T412" s="86">
        <v>3.7184373704113137E-4</v>
      </c>
      <c r="U412" s="86">
        <v>3.2386296552627141E-4</v>
      </c>
      <c r="V412" s="86">
        <v>3.1483714314411044E-4</v>
      </c>
      <c r="W412" s="86">
        <v>5.1912064770887533E-4</v>
      </c>
      <c r="X412" s="86">
        <v>4.8055293792828119E-4</v>
      </c>
      <c r="Y412" s="86">
        <v>5.3949127279247027E-4</v>
      </c>
      <c r="Z412" s="86"/>
      <c r="AA412" s="86">
        <v>5.3670844041444645E-4</v>
      </c>
      <c r="AB412" s="86">
        <v>2.7079404337609187E-4</v>
      </c>
      <c r="AC412" s="86">
        <v>2.8479732297958572E-4</v>
      </c>
      <c r="AD412" s="84" t="s">
        <v>766</v>
      </c>
    </row>
    <row r="413" spans="1:30" ht="14.4" x14ac:dyDescent="0.3">
      <c r="A413" s="89" t="s">
        <v>872</v>
      </c>
      <c r="B413" s="89" t="s">
        <v>9</v>
      </c>
      <c r="C413" s="89" t="s">
        <v>34</v>
      </c>
      <c r="D413" s="89" t="s">
        <v>35</v>
      </c>
      <c r="E413" s="89" t="s">
        <v>765</v>
      </c>
      <c r="F413" s="89" t="s">
        <v>337</v>
      </c>
      <c r="G413" s="89" t="s">
        <v>47</v>
      </c>
      <c r="H413" s="89" t="s">
        <v>749</v>
      </c>
      <c r="I413" s="89" t="s">
        <v>17</v>
      </c>
      <c r="J413" s="90">
        <v>1</v>
      </c>
      <c r="K413" s="91"/>
      <c r="L413" s="91"/>
      <c r="M413" s="91"/>
      <c r="N413" s="91"/>
      <c r="O413" s="91"/>
      <c r="P413" s="91"/>
      <c r="Q413" s="91"/>
      <c r="R413" s="91"/>
      <c r="S413" s="91">
        <v>0.96547097723999997</v>
      </c>
      <c r="T413" s="91">
        <v>0.78860619751683181</v>
      </c>
      <c r="U413" s="91">
        <v>0.68684857728811721</v>
      </c>
      <c r="V413" s="91">
        <v>0.66770661318003</v>
      </c>
      <c r="W413" s="91">
        <v>1.100951069660983</v>
      </c>
      <c r="X413" s="91">
        <v>1.0199255554589841</v>
      </c>
      <c r="Y413" s="91">
        <v>0.96108859672414604</v>
      </c>
      <c r="Z413" s="91">
        <v>1.2781113422048154</v>
      </c>
      <c r="AA413" s="91">
        <v>1.1382512604309625</v>
      </c>
      <c r="AB413" s="91">
        <v>0.57430000719201491</v>
      </c>
      <c r="AC413" s="91">
        <v>0.60399816257510397</v>
      </c>
      <c r="AD413" s="89" t="s">
        <v>766</v>
      </c>
    </row>
    <row r="414" spans="1:30" ht="14.4" x14ac:dyDescent="0.3">
      <c r="A414" s="84" t="s">
        <v>872</v>
      </c>
      <c r="B414" s="84" t="s">
        <v>9</v>
      </c>
      <c r="C414" s="84" t="s">
        <v>34</v>
      </c>
      <c r="D414" s="84" t="s">
        <v>35</v>
      </c>
      <c r="E414" s="84" t="s">
        <v>765</v>
      </c>
      <c r="F414" s="84" t="s">
        <v>337</v>
      </c>
      <c r="G414" s="84" t="s">
        <v>47</v>
      </c>
      <c r="H414" s="84" t="s">
        <v>749</v>
      </c>
      <c r="I414" s="84" t="s">
        <v>18</v>
      </c>
      <c r="J414" s="85">
        <v>298</v>
      </c>
      <c r="K414" s="86"/>
      <c r="L414" s="86"/>
      <c r="M414" s="86"/>
      <c r="N414" s="86"/>
      <c r="O414" s="86"/>
      <c r="P414" s="86"/>
      <c r="Q414" s="86"/>
      <c r="R414" s="86"/>
      <c r="S414" s="86">
        <v>5.4264494759999999E-4</v>
      </c>
      <c r="T414" s="86">
        <v>4.4323773455302856E-4</v>
      </c>
      <c r="U414" s="86">
        <v>3.8604465490731554E-4</v>
      </c>
      <c r="V414" s="86">
        <v>3.7528587462778024E-4</v>
      </c>
      <c r="W414" s="86">
        <v>6.1879181206897895E-4</v>
      </c>
      <c r="X414" s="86">
        <v>5.7281910201051084E-4</v>
      </c>
      <c r="Y414" s="86">
        <v>5.1927155755886981E-4</v>
      </c>
      <c r="Z414" s="86"/>
      <c r="AA414" s="86">
        <v>6.3975646097402035E-4</v>
      </c>
      <c r="AB414" s="86">
        <v>3.2278649970430157E-4</v>
      </c>
      <c r="AC414" s="86">
        <v>3.3947840899166588E-4</v>
      </c>
      <c r="AD414" s="84" t="s">
        <v>766</v>
      </c>
    </row>
    <row r="415" spans="1:30" ht="14.4" x14ac:dyDescent="0.3">
      <c r="A415" s="89" t="s">
        <v>872</v>
      </c>
      <c r="B415" s="89" t="s">
        <v>9</v>
      </c>
      <c r="C415" s="89" t="s">
        <v>34</v>
      </c>
      <c r="D415" s="89" t="s">
        <v>35</v>
      </c>
      <c r="E415" s="89" t="s">
        <v>765</v>
      </c>
      <c r="F415" s="89" t="s">
        <v>338</v>
      </c>
      <c r="G415" s="89" t="s">
        <v>47</v>
      </c>
      <c r="H415" s="89" t="s">
        <v>749</v>
      </c>
      <c r="I415" s="89" t="s">
        <v>16</v>
      </c>
      <c r="J415" s="90">
        <v>25</v>
      </c>
      <c r="K415" s="91"/>
      <c r="L415" s="91"/>
      <c r="M415" s="91"/>
      <c r="N415" s="91"/>
      <c r="O415" s="91"/>
      <c r="P415" s="91"/>
      <c r="Q415" s="91"/>
      <c r="R415" s="91">
        <v>5.8461787499999981E-4</v>
      </c>
      <c r="S415" s="91">
        <v>7.4193507500000056E-4</v>
      </c>
      <c r="T415" s="91">
        <v>7.6641745933626274E-4</v>
      </c>
      <c r="U415" s="91">
        <v>5.019021994883407E-4</v>
      </c>
      <c r="V415" s="91">
        <v>5.3986429696812872E-4</v>
      </c>
      <c r="W415" s="91">
        <v>6.8258010688710357E-4</v>
      </c>
      <c r="X415" s="91">
        <v>6.4502555428655006E-4</v>
      </c>
      <c r="Y415" s="91">
        <v>8.8037327038680707E-4</v>
      </c>
      <c r="Z415" s="91">
        <v>6.7471081795476915E-4</v>
      </c>
      <c r="AA415" s="91">
        <v>4.8704630189390363E-4</v>
      </c>
      <c r="AB415" s="91">
        <v>5.2745223036542496E-4</v>
      </c>
      <c r="AC415" s="91">
        <v>6.3004264116009641E-4</v>
      </c>
      <c r="AD415" s="89" t="s">
        <v>767</v>
      </c>
    </row>
    <row r="416" spans="1:30" ht="14.4" x14ac:dyDescent="0.3">
      <c r="A416" s="84" t="s">
        <v>872</v>
      </c>
      <c r="B416" s="84" t="s">
        <v>9</v>
      </c>
      <c r="C416" s="84" t="s">
        <v>34</v>
      </c>
      <c r="D416" s="84" t="s">
        <v>35</v>
      </c>
      <c r="E416" s="84" t="s">
        <v>765</v>
      </c>
      <c r="F416" s="84" t="s">
        <v>338</v>
      </c>
      <c r="G416" s="84" t="s">
        <v>47</v>
      </c>
      <c r="H416" s="84" t="s">
        <v>749</v>
      </c>
      <c r="I416" s="84" t="s">
        <v>17</v>
      </c>
      <c r="J416" s="85">
        <v>1</v>
      </c>
      <c r="K416" s="86"/>
      <c r="L416" s="86"/>
      <c r="M416" s="86"/>
      <c r="N416" s="86"/>
      <c r="O416" s="86"/>
      <c r="P416" s="86"/>
      <c r="Q416" s="86"/>
      <c r="R416" s="86">
        <v>1.2398575893000012</v>
      </c>
      <c r="S416" s="86">
        <v>1.5734959070600001</v>
      </c>
      <c r="T416" s="86">
        <v>1.6254181477603458</v>
      </c>
      <c r="U416" s="86">
        <v>1.0644341846748739</v>
      </c>
      <c r="V416" s="86">
        <v>1.1449442010100099</v>
      </c>
      <c r="W416" s="86">
        <v>1.44761589068617</v>
      </c>
      <c r="X416" s="86">
        <v>1.3690022364177701</v>
      </c>
      <c r="Y416" s="86">
        <v>1.56836033074253</v>
      </c>
      <c r="Z416" s="86">
        <v>1.43092670271848</v>
      </c>
      <c r="AA416" s="86">
        <v>1.03292779705659</v>
      </c>
      <c r="AB416" s="86">
        <v>1.1186206901589899</v>
      </c>
      <c r="AC416" s="86">
        <v>1.3361944333723299</v>
      </c>
      <c r="AD416" s="84" t="s">
        <v>767</v>
      </c>
    </row>
    <row r="417" spans="1:30" ht="14.4" x14ac:dyDescent="0.3">
      <c r="A417" s="89" t="s">
        <v>872</v>
      </c>
      <c r="B417" s="89" t="s">
        <v>9</v>
      </c>
      <c r="C417" s="89" t="s">
        <v>34</v>
      </c>
      <c r="D417" s="89" t="s">
        <v>35</v>
      </c>
      <c r="E417" s="89" t="s">
        <v>765</v>
      </c>
      <c r="F417" s="89" t="s">
        <v>338</v>
      </c>
      <c r="G417" s="89" t="s">
        <v>47</v>
      </c>
      <c r="H417" s="89" t="s">
        <v>749</v>
      </c>
      <c r="I417" s="89" t="s">
        <v>18</v>
      </c>
      <c r="J417" s="90">
        <v>298</v>
      </c>
      <c r="K417" s="91"/>
      <c r="L417" s="91"/>
      <c r="M417" s="91"/>
      <c r="N417" s="91"/>
      <c r="O417" s="91"/>
      <c r="P417" s="91"/>
      <c r="Q417" s="91"/>
      <c r="R417" s="91">
        <v>6.9686450699999976E-4</v>
      </c>
      <c r="S417" s="91">
        <v>8.8438660939999946E-4</v>
      </c>
      <c r="T417" s="91">
        <v>9.1356961152882501E-4</v>
      </c>
      <c r="U417" s="91">
        <v>5.9826742179010196E-4</v>
      </c>
      <c r="V417" s="91">
        <v>6.4351824198600875E-4</v>
      </c>
      <c r="W417" s="91">
        <v>8.1363548740942798E-4</v>
      </c>
      <c r="X417" s="91">
        <v>7.6887046070956767E-4</v>
      </c>
      <c r="Y417" s="91">
        <v>8.4737756179201543E-4</v>
      </c>
      <c r="Z417" s="91">
        <v>8.0425529500208507E-4</v>
      </c>
      <c r="AA417" s="91">
        <v>5.8055919185753357E-4</v>
      </c>
      <c r="AB417" s="91">
        <v>6.2872305859558669E-4</v>
      </c>
      <c r="AC417" s="91">
        <v>7.5101082826283634E-4</v>
      </c>
      <c r="AD417" s="89" t="s">
        <v>767</v>
      </c>
    </row>
    <row r="418" spans="1:30" ht="14.4" x14ac:dyDescent="0.3">
      <c r="A418" s="84" t="s">
        <v>872</v>
      </c>
      <c r="B418" s="84" t="s">
        <v>9</v>
      </c>
      <c r="C418" s="84" t="s">
        <v>34</v>
      </c>
      <c r="D418" s="84" t="s">
        <v>35</v>
      </c>
      <c r="E418" s="84" t="s">
        <v>808</v>
      </c>
      <c r="F418" s="84" t="s">
        <v>891</v>
      </c>
      <c r="G418" s="84" t="s">
        <v>47</v>
      </c>
      <c r="H418" s="84" t="s">
        <v>748</v>
      </c>
      <c r="I418" s="84" t="s">
        <v>16</v>
      </c>
      <c r="J418" s="85">
        <v>25</v>
      </c>
      <c r="K418" s="86"/>
      <c r="L418" s="86"/>
      <c r="M418" s="86"/>
      <c r="N418" s="86"/>
      <c r="O418" s="86"/>
      <c r="P418" s="86"/>
      <c r="Q418" s="86"/>
      <c r="R418" s="86"/>
      <c r="S418" s="86"/>
      <c r="T418" s="86"/>
      <c r="U418" s="86"/>
      <c r="V418" s="86"/>
      <c r="W418" s="86"/>
      <c r="X418" s="86">
        <v>5.1356767555953408E-6</v>
      </c>
      <c r="Y418" s="86">
        <v>3.2840301455668692E-7</v>
      </c>
      <c r="Z418" s="86">
        <v>1.3020935450151362E-6</v>
      </c>
      <c r="AA418" s="86">
        <v>6.308196780353726E-7</v>
      </c>
      <c r="AB418" s="86">
        <v>1.5231674894874526E-7</v>
      </c>
      <c r="AC418" s="86">
        <v>1.3970912623955506E-7</v>
      </c>
      <c r="AD418" s="84" t="s">
        <v>914</v>
      </c>
    </row>
    <row r="419" spans="1:30" ht="14.4" x14ac:dyDescent="0.3">
      <c r="A419" s="89" t="s">
        <v>872</v>
      </c>
      <c r="B419" s="89" t="s">
        <v>9</v>
      </c>
      <c r="C419" s="89" t="s">
        <v>34</v>
      </c>
      <c r="D419" s="89" t="s">
        <v>35</v>
      </c>
      <c r="E419" s="89" t="s">
        <v>808</v>
      </c>
      <c r="F419" s="89" t="s">
        <v>891</v>
      </c>
      <c r="G419" s="89" t="s">
        <v>47</v>
      </c>
      <c r="H419" s="89" t="s">
        <v>748</v>
      </c>
      <c r="I419" s="89" t="s">
        <v>17</v>
      </c>
      <c r="J419" s="90">
        <v>1</v>
      </c>
      <c r="K419" s="91"/>
      <c r="L419" s="91"/>
      <c r="M419" s="91"/>
      <c r="N419" s="91"/>
      <c r="O419" s="91"/>
      <c r="P419" s="91"/>
      <c r="Q419" s="91"/>
      <c r="R419" s="91"/>
      <c r="S419" s="91"/>
      <c r="T419" s="91"/>
      <c r="U419" s="91"/>
      <c r="V419" s="91"/>
      <c r="W419" s="91"/>
      <c r="X419" s="91">
        <v>1.8915716012618358E-3</v>
      </c>
      <c r="Y419" s="91">
        <v>1.1959515199919101E-4</v>
      </c>
      <c r="Z419" s="91">
        <v>4.7376117141355642E-4</v>
      </c>
      <c r="AA419" s="91">
        <v>2.2986010385768E-4</v>
      </c>
      <c r="AB419" s="91">
        <v>5.4522642524911705E-5</v>
      </c>
      <c r="AC419" s="91">
        <v>4.8636714449147297E-5</v>
      </c>
      <c r="AD419" s="89" t="s">
        <v>914</v>
      </c>
    </row>
    <row r="420" spans="1:30" ht="14.4" x14ac:dyDescent="0.3">
      <c r="A420" s="84" t="s">
        <v>872</v>
      </c>
      <c r="B420" s="84" t="s">
        <v>9</v>
      </c>
      <c r="C420" s="84" t="s">
        <v>34</v>
      </c>
      <c r="D420" s="84" t="s">
        <v>35</v>
      </c>
      <c r="E420" s="84" t="s">
        <v>808</v>
      </c>
      <c r="F420" s="84" t="s">
        <v>891</v>
      </c>
      <c r="G420" s="84" t="s">
        <v>47</v>
      </c>
      <c r="H420" s="84" t="s">
        <v>748</v>
      </c>
      <c r="I420" s="84" t="s">
        <v>18</v>
      </c>
      <c r="J420" s="85">
        <v>298</v>
      </c>
      <c r="K420" s="86"/>
      <c r="L420" s="86"/>
      <c r="M420" s="86"/>
      <c r="N420" s="86"/>
      <c r="O420" s="86"/>
      <c r="P420" s="86"/>
      <c r="Q420" s="86"/>
      <c r="R420" s="86"/>
      <c r="S420" s="86"/>
      <c r="T420" s="86"/>
      <c r="U420" s="86"/>
      <c r="V420" s="86"/>
      <c r="W420" s="86"/>
      <c r="X420" s="86">
        <v>8.904739053633992E-6</v>
      </c>
      <c r="Y420" s="86">
        <v>5.6940877601173847E-7</v>
      </c>
      <c r="Z420" s="86">
        <v>2.2578398128218259E-6</v>
      </c>
      <c r="AA420" s="86">
        <v>1.0938142167324854E-6</v>
      </c>
      <c r="AB420" s="86">
        <v>2.6412026633467137E-7</v>
      </c>
      <c r="AC420" s="86">
        <v>2.4225900371774473E-7</v>
      </c>
      <c r="AD420" s="84" t="s">
        <v>914</v>
      </c>
    </row>
    <row r="421" spans="1:30" ht="14.4" x14ac:dyDescent="0.3">
      <c r="A421" s="89" t="s">
        <v>872</v>
      </c>
      <c r="B421" s="89" t="s">
        <v>9</v>
      </c>
      <c r="C421" s="89" t="s">
        <v>34</v>
      </c>
      <c r="D421" s="89" t="s">
        <v>35</v>
      </c>
      <c r="E421" s="89" t="s">
        <v>808</v>
      </c>
      <c r="F421" s="89" t="s">
        <v>809</v>
      </c>
      <c r="G421" s="89" t="s">
        <v>47</v>
      </c>
      <c r="H421" s="89" t="s">
        <v>748</v>
      </c>
      <c r="I421" s="89" t="s">
        <v>16</v>
      </c>
      <c r="J421" s="90">
        <v>25</v>
      </c>
      <c r="K421" s="91"/>
      <c r="L421" s="91"/>
      <c r="M421" s="91"/>
      <c r="N421" s="91"/>
      <c r="O421" s="91"/>
      <c r="P421" s="91"/>
      <c r="Q421" s="91"/>
      <c r="R421" s="91"/>
      <c r="S421" s="91"/>
      <c r="T421" s="91"/>
      <c r="U421" s="91"/>
      <c r="V421" s="91"/>
      <c r="W421" s="91">
        <v>1.1759582184261439E-5</v>
      </c>
      <c r="X421" s="91">
        <v>2.4384241551208569E-5</v>
      </c>
      <c r="Y421" s="91">
        <v>4.706280881606953E-5</v>
      </c>
      <c r="Z421" s="91">
        <v>1.7355486700844285E-5</v>
      </c>
      <c r="AA421" s="91">
        <v>6.6161411937701544E-6</v>
      </c>
      <c r="AB421" s="91">
        <v>2.1389821700871306E-6</v>
      </c>
      <c r="AC421" s="91">
        <v>5.5930423288432864E-6</v>
      </c>
      <c r="AD421" s="89" t="s">
        <v>810</v>
      </c>
    </row>
    <row r="422" spans="1:30" ht="14.4" x14ac:dyDescent="0.3">
      <c r="A422" s="84" t="s">
        <v>872</v>
      </c>
      <c r="B422" s="84" t="s">
        <v>9</v>
      </c>
      <c r="C422" s="84" t="s">
        <v>34</v>
      </c>
      <c r="D422" s="84" t="s">
        <v>35</v>
      </c>
      <c r="E422" s="84" t="s">
        <v>808</v>
      </c>
      <c r="F422" s="84" t="s">
        <v>809</v>
      </c>
      <c r="G422" s="84" t="s">
        <v>47</v>
      </c>
      <c r="H422" s="84" t="s">
        <v>748</v>
      </c>
      <c r="I422" s="84" t="s">
        <v>17</v>
      </c>
      <c r="J422" s="85">
        <v>1</v>
      </c>
      <c r="K422" s="86"/>
      <c r="L422" s="86"/>
      <c r="M422" s="86"/>
      <c r="N422" s="86"/>
      <c r="O422" s="86"/>
      <c r="P422" s="86"/>
      <c r="Q422" s="86"/>
      <c r="R422" s="86"/>
      <c r="S422" s="86"/>
      <c r="T422" s="86"/>
      <c r="U422" s="86"/>
      <c r="V422" s="86">
        <v>6.8293066076999989E-2</v>
      </c>
      <c r="W422" s="86">
        <v>4.5636586540681798E-2</v>
      </c>
      <c r="X422" s="86">
        <v>8.4412088442348699E-3</v>
      </c>
      <c r="Y422" s="86">
        <v>1.62846347594559E-2</v>
      </c>
      <c r="Z422" s="86">
        <v>6.0062285079190694E-3</v>
      </c>
      <c r="AA422" s="86">
        <v>2.2898079238041001E-3</v>
      </c>
      <c r="AB422" s="86">
        <v>7.3952001607108405E-4</v>
      </c>
      <c r="AC422" s="86">
        <v>1.9404470958600099E-3</v>
      </c>
      <c r="AD422" s="84" t="s">
        <v>810</v>
      </c>
    </row>
    <row r="423" spans="1:30" ht="14.4" x14ac:dyDescent="0.3">
      <c r="A423" s="89" t="s">
        <v>872</v>
      </c>
      <c r="B423" s="89" t="s">
        <v>9</v>
      </c>
      <c r="C423" s="89" t="s">
        <v>34</v>
      </c>
      <c r="D423" s="89" t="s">
        <v>35</v>
      </c>
      <c r="E423" s="89" t="s">
        <v>808</v>
      </c>
      <c r="F423" s="89" t="s">
        <v>809</v>
      </c>
      <c r="G423" s="89" t="s">
        <v>47</v>
      </c>
      <c r="H423" s="89" t="s">
        <v>748</v>
      </c>
      <c r="I423" s="89" t="s">
        <v>18</v>
      </c>
      <c r="J423" s="90">
        <v>298</v>
      </c>
      <c r="K423" s="91"/>
      <c r="L423" s="91"/>
      <c r="M423" s="91"/>
      <c r="N423" s="91"/>
      <c r="O423" s="91"/>
      <c r="P423" s="91"/>
      <c r="Q423" s="91"/>
      <c r="R423" s="91"/>
      <c r="S423" s="91"/>
      <c r="T423" s="91"/>
      <c r="U423" s="91"/>
      <c r="V423" s="91"/>
      <c r="W423" s="91">
        <v>2.242787514182342E-4</v>
      </c>
      <c r="X423" s="91">
        <v>4.2273917435257518E-5</v>
      </c>
      <c r="Y423" s="91">
        <v>8.1593749259184294E-5</v>
      </c>
      <c r="Z423" s="91">
        <v>3.0090295808629129E-5</v>
      </c>
      <c r="AA423" s="91">
        <v>1.1470271289697577E-5</v>
      </c>
      <c r="AB423" s="91">
        <v>3.708651768719674E-6</v>
      </c>
      <c r="AC423" s="91">
        <v>9.693921158528665E-6</v>
      </c>
      <c r="AD423" s="89" t="s">
        <v>810</v>
      </c>
    </row>
    <row r="424" spans="1:30" ht="14.4" x14ac:dyDescent="0.3">
      <c r="A424" s="84" t="s">
        <v>872</v>
      </c>
      <c r="B424" s="84" t="s">
        <v>9</v>
      </c>
      <c r="C424" s="84" t="s">
        <v>34</v>
      </c>
      <c r="D424" s="84" t="s">
        <v>35</v>
      </c>
      <c r="E424" s="84" t="s">
        <v>892</v>
      </c>
      <c r="F424" s="84" t="s">
        <v>893</v>
      </c>
      <c r="G424" s="84" t="s">
        <v>47</v>
      </c>
      <c r="H424" s="84" t="s">
        <v>748</v>
      </c>
      <c r="I424" s="84" t="s">
        <v>16</v>
      </c>
      <c r="J424" s="85">
        <v>25</v>
      </c>
      <c r="K424" s="86"/>
      <c r="L424" s="86"/>
      <c r="M424" s="86"/>
      <c r="N424" s="86"/>
      <c r="O424" s="86"/>
      <c r="P424" s="86"/>
      <c r="Q424" s="86"/>
      <c r="R424" s="86"/>
      <c r="S424" s="86"/>
      <c r="T424" s="86"/>
      <c r="U424" s="86"/>
      <c r="V424" s="86"/>
      <c r="W424" s="86"/>
      <c r="X424" s="86">
        <v>3.376787867587857E-7</v>
      </c>
      <c r="Y424" s="86"/>
      <c r="Z424" s="86"/>
      <c r="AA424" s="86"/>
      <c r="AB424" s="86"/>
      <c r="AC424" s="86"/>
      <c r="AD424" s="84" t="s">
        <v>919</v>
      </c>
    </row>
    <row r="425" spans="1:30" ht="14.4" x14ac:dyDescent="0.3">
      <c r="A425" s="89" t="s">
        <v>872</v>
      </c>
      <c r="B425" s="89" t="s">
        <v>9</v>
      </c>
      <c r="C425" s="89" t="s">
        <v>34</v>
      </c>
      <c r="D425" s="89" t="s">
        <v>35</v>
      </c>
      <c r="E425" s="89" t="s">
        <v>892</v>
      </c>
      <c r="F425" s="89" t="s">
        <v>893</v>
      </c>
      <c r="G425" s="89" t="s">
        <v>47</v>
      </c>
      <c r="H425" s="89" t="s">
        <v>748</v>
      </c>
      <c r="I425" s="89" t="s">
        <v>17</v>
      </c>
      <c r="J425" s="90">
        <v>1</v>
      </c>
      <c r="K425" s="91"/>
      <c r="L425" s="91"/>
      <c r="M425" s="91"/>
      <c r="N425" s="91"/>
      <c r="O425" s="91"/>
      <c r="P425" s="91"/>
      <c r="Q425" s="91"/>
      <c r="R425" s="91"/>
      <c r="S425" s="91"/>
      <c r="T425" s="91"/>
      <c r="U425" s="91"/>
      <c r="V425" s="91"/>
      <c r="W425" s="91"/>
      <c r="X425" s="91">
        <v>1.1708475398809E-4</v>
      </c>
      <c r="Y425" s="91"/>
      <c r="Z425" s="91"/>
      <c r="AA425" s="91"/>
      <c r="AB425" s="91"/>
      <c r="AC425" s="91"/>
      <c r="AD425" s="89" t="s">
        <v>919</v>
      </c>
    </row>
    <row r="426" spans="1:30" ht="14.4" x14ac:dyDescent="0.3">
      <c r="A426" s="84" t="s">
        <v>872</v>
      </c>
      <c r="B426" s="84" t="s">
        <v>9</v>
      </c>
      <c r="C426" s="84" t="s">
        <v>34</v>
      </c>
      <c r="D426" s="84" t="s">
        <v>35</v>
      </c>
      <c r="E426" s="84" t="s">
        <v>892</v>
      </c>
      <c r="F426" s="84" t="s">
        <v>893</v>
      </c>
      <c r="G426" s="84" t="s">
        <v>47</v>
      </c>
      <c r="H426" s="84" t="s">
        <v>748</v>
      </c>
      <c r="I426" s="84" t="s">
        <v>18</v>
      </c>
      <c r="J426" s="85">
        <v>298</v>
      </c>
      <c r="K426" s="86"/>
      <c r="L426" s="86"/>
      <c r="M426" s="86"/>
      <c r="N426" s="86"/>
      <c r="O426" s="86"/>
      <c r="P426" s="86"/>
      <c r="Q426" s="86"/>
      <c r="R426" s="86"/>
      <c r="S426" s="86"/>
      <c r="T426" s="86"/>
      <c r="U426" s="86"/>
      <c r="V426" s="86"/>
      <c r="W426" s="86"/>
      <c r="X426" s="86">
        <v>5.856225019781809E-7</v>
      </c>
      <c r="Y426" s="86"/>
      <c r="Z426" s="86"/>
      <c r="AA426" s="86"/>
      <c r="AB426" s="86"/>
      <c r="AC426" s="86"/>
      <c r="AD426" s="84" t="s">
        <v>919</v>
      </c>
    </row>
    <row r="427" spans="1:30" ht="14.4" x14ac:dyDescent="0.3">
      <c r="A427" s="89" t="s">
        <v>872</v>
      </c>
      <c r="B427" s="89" t="s">
        <v>9</v>
      </c>
      <c r="C427" s="89" t="s">
        <v>34</v>
      </c>
      <c r="D427" s="89" t="s">
        <v>35</v>
      </c>
      <c r="E427" s="89" t="s">
        <v>771</v>
      </c>
      <c r="F427" s="89" t="s">
        <v>431</v>
      </c>
      <c r="G427" s="89" t="s">
        <v>47</v>
      </c>
      <c r="H427" s="89" t="s">
        <v>749</v>
      </c>
      <c r="I427" s="89" t="s">
        <v>16</v>
      </c>
      <c r="J427" s="90">
        <v>25</v>
      </c>
      <c r="K427" s="91"/>
      <c r="L427" s="91"/>
      <c r="M427" s="91"/>
      <c r="N427" s="91"/>
      <c r="O427" s="91"/>
      <c r="P427" s="91"/>
      <c r="Q427" s="91"/>
      <c r="R427" s="91"/>
      <c r="S427" s="91"/>
      <c r="T427" s="91">
        <v>4.7929035821325127E-4</v>
      </c>
      <c r="U427" s="91">
        <v>2.7216264159373777E-4</v>
      </c>
      <c r="V427" s="91">
        <v>1.0866774715794553E-4</v>
      </c>
      <c r="W427" s="91">
        <v>1.8132031489280831E-4</v>
      </c>
      <c r="X427" s="91">
        <v>1.6606800887525474E-5</v>
      </c>
      <c r="Y427" s="91">
        <v>3.1716269644824316E-4</v>
      </c>
      <c r="Z427" s="91">
        <v>4.7150385902344636E-4</v>
      </c>
      <c r="AA427" s="91">
        <v>5.9280921347716305E-4</v>
      </c>
      <c r="AB427" s="91">
        <v>5.5090860887534285E-4</v>
      </c>
      <c r="AC427" s="91">
        <v>4.0363201771252618E-4</v>
      </c>
      <c r="AD427" s="89" t="s">
        <v>775</v>
      </c>
    </row>
    <row r="428" spans="1:30" ht="14.4" x14ac:dyDescent="0.3">
      <c r="A428" s="84" t="s">
        <v>872</v>
      </c>
      <c r="B428" s="84" t="s">
        <v>9</v>
      </c>
      <c r="C428" s="84" t="s">
        <v>34</v>
      </c>
      <c r="D428" s="84" t="s">
        <v>35</v>
      </c>
      <c r="E428" s="84" t="s">
        <v>771</v>
      </c>
      <c r="F428" s="84" t="s">
        <v>431</v>
      </c>
      <c r="G428" s="84" t="s">
        <v>47</v>
      </c>
      <c r="H428" s="84" t="s">
        <v>749</v>
      </c>
      <c r="I428" s="84" t="s">
        <v>17</v>
      </c>
      <c r="J428" s="85">
        <v>1</v>
      </c>
      <c r="K428" s="86"/>
      <c r="L428" s="86"/>
      <c r="M428" s="86"/>
      <c r="N428" s="86"/>
      <c r="O428" s="86"/>
      <c r="P428" s="86"/>
      <c r="Q428" s="86"/>
      <c r="R428" s="86"/>
      <c r="S428" s="86"/>
      <c r="T428" s="86">
        <v>1.0164789916986636</v>
      </c>
      <c r="U428" s="86">
        <v>0.57720253029199931</v>
      </c>
      <c r="V428" s="86">
        <v>0.23047245244514231</v>
      </c>
      <c r="W428" s="86">
        <v>0.38454412382466802</v>
      </c>
      <c r="X428" s="86">
        <v>3.5810164303902998E-2</v>
      </c>
      <c r="Y428" s="86">
        <v>0.68506244618418477</v>
      </c>
      <c r="Z428" s="86">
        <v>1.0172016938076101</v>
      </c>
      <c r="AA428" s="86">
        <v>1.2782943535233702</v>
      </c>
      <c r="AB428" s="86">
        <v>1.1884803668503601</v>
      </c>
      <c r="AC428" s="86">
        <v>0.87069563186964605</v>
      </c>
      <c r="AD428" s="84" t="s">
        <v>775</v>
      </c>
    </row>
    <row r="429" spans="1:30" ht="14.4" x14ac:dyDescent="0.3">
      <c r="A429" s="89" t="s">
        <v>872</v>
      </c>
      <c r="B429" s="89" t="s">
        <v>9</v>
      </c>
      <c r="C429" s="89" t="s">
        <v>34</v>
      </c>
      <c r="D429" s="89" t="s">
        <v>35</v>
      </c>
      <c r="E429" s="89" t="s">
        <v>771</v>
      </c>
      <c r="F429" s="89" t="s">
        <v>431</v>
      </c>
      <c r="G429" s="89" t="s">
        <v>47</v>
      </c>
      <c r="H429" s="89" t="s">
        <v>749</v>
      </c>
      <c r="I429" s="89" t="s">
        <v>18</v>
      </c>
      <c r="J429" s="90">
        <v>298</v>
      </c>
      <c r="K429" s="91"/>
      <c r="L429" s="91"/>
      <c r="M429" s="91"/>
      <c r="N429" s="91"/>
      <c r="O429" s="91"/>
      <c r="P429" s="91"/>
      <c r="Q429" s="91"/>
      <c r="R429" s="91"/>
      <c r="S429" s="91"/>
      <c r="T429" s="91">
        <v>5.7131410699019552E-4</v>
      </c>
      <c r="U429" s="91">
        <v>3.244178687797354E-4</v>
      </c>
      <c r="V429" s="91">
        <v>1.295464978362342E-4</v>
      </c>
      <c r="W429" s="91">
        <v>2.161338153522282E-4</v>
      </c>
      <c r="X429" s="91">
        <v>1.9795306657930378E-5</v>
      </c>
      <c r="Y429" s="91">
        <v>3.7805793416630654E-4</v>
      </c>
      <c r="Z429" s="91">
        <v>5.6203259995594849E-4</v>
      </c>
      <c r="AA429" s="91">
        <v>7.0662858246477828E-4</v>
      </c>
      <c r="AB429" s="91">
        <v>6.5668306177940855E-4</v>
      </c>
      <c r="AC429" s="91">
        <v>4.8112936511332977E-4</v>
      </c>
      <c r="AD429" s="89" t="s">
        <v>775</v>
      </c>
    </row>
    <row r="430" spans="1:30" ht="14.4" x14ac:dyDescent="0.3">
      <c r="A430" s="84" t="s">
        <v>872</v>
      </c>
      <c r="B430" s="84" t="s">
        <v>187</v>
      </c>
      <c r="C430" s="84" t="s">
        <v>34</v>
      </c>
      <c r="D430" s="84" t="s">
        <v>35</v>
      </c>
      <c r="E430" s="84" t="s">
        <v>771</v>
      </c>
      <c r="F430" s="84" t="s">
        <v>339</v>
      </c>
      <c r="G430" s="84" t="s">
        <v>47</v>
      </c>
      <c r="H430" s="84" t="s">
        <v>752</v>
      </c>
      <c r="I430" s="84" t="s">
        <v>17</v>
      </c>
      <c r="J430" s="85">
        <v>1</v>
      </c>
      <c r="K430" s="86">
        <v>7.6080011941693754E-2</v>
      </c>
      <c r="L430" s="86">
        <v>7.2751583074566181E-2</v>
      </c>
      <c r="M430" s="86">
        <v>7.4658373506643352E-2</v>
      </c>
      <c r="N430" s="86">
        <v>6.991317014837968E-2</v>
      </c>
      <c r="O430" s="86">
        <v>8.0202469096890078E-2</v>
      </c>
      <c r="P430" s="86">
        <v>8.0923650833399988E-2</v>
      </c>
      <c r="Q430" s="86">
        <v>7.9200221883204205E-2</v>
      </c>
      <c r="R430" s="86">
        <v>7.6064033916821497E-2</v>
      </c>
      <c r="S430" s="86">
        <v>6.102073482541754E-2</v>
      </c>
      <c r="T430" s="86">
        <v>6.9578611536911264E-2</v>
      </c>
      <c r="U430" s="86">
        <v>6.4052254134791584E-2</v>
      </c>
      <c r="V430" s="86">
        <v>3.61454915274129E-2</v>
      </c>
      <c r="W430" s="86">
        <v>3.6273240538596901E-2</v>
      </c>
      <c r="X430" s="86">
        <v>3.6825861450984099E-2</v>
      </c>
      <c r="Y430" s="86">
        <v>3.5769522041265503E-2</v>
      </c>
      <c r="Z430" s="86">
        <v>3.3813489594771998E-2</v>
      </c>
      <c r="AA430" s="86">
        <v>3.5455681710124198E-2</v>
      </c>
      <c r="AB430" s="86">
        <v>3.4694860515593999E-2</v>
      </c>
      <c r="AC430" s="86">
        <v>3.5049520407415199E-2</v>
      </c>
      <c r="AD430" s="84" t="s">
        <v>789</v>
      </c>
    </row>
    <row r="431" spans="1:30" ht="14.4" x14ac:dyDescent="0.3">
      <c r="A431" s="89" t="s">
        <v>872</v>
      </c>
      <c r="B431" s="89" t="s">
        <v>9</v>
      </c>
      <c r="C431" s="89" t="s">
        <v>34</v>
      </c>
      <c r="D431" s="89" t="s">
        <v>35</v>
      </c>
      <c r="E431" s="89" t="s">
        <v>771</v>
      </c>
      <c r="F431" s="89" t="s">
        <v>1044</v>
      </c>
      <c r="G431" s="89" t="s">
        <v>47</v>
      </c>
      <c r="H431" s="89" t="s">
        <v>749</v>
      </c>
      <c r="I431" s="89" t="s">
        <v>16</v>
      </c>
      <c r="J431" s="90">
        <v>25</v>
      </c>
      <c r="K431" s="91"/>
      <c r="L431" s="91"/>
      <c r="M431" s="91"/>
      <c r="N431" s="91"/>
      <c r="O431" s="91"/>
      <c r="P431" s="91"/>
      <c r="Q431" s="91"/>
      <c r="R431" s="91"/>
      <c r="S431" s="91"/>
      <c r="T431" s="91"/>
      <c r="U431" s="91"/>
      <c r="V431" s="91"/>
      <c r="W431" s="91"/>
      <c r="X431" s="91"/>
      <c r="Y431" s="91"/>
      <c r="Z431" s="91"/>
      <c r="AA431" s="91">
        <v>1.9902641948690243E-8</v>
      </c>
      <c r="AB431" s="91">
        <v>1.896191954397262E-6</v>
      </c>
      <c r="AC431" s="91">
        <v>2.1998854776270712E-6</v>
      </c>
      <c r="AD431" s="89" t="s">
        <v>1045</v>
      </c>
    </row>
    <row r="432" spans="1:30" ht="14.4" x14ac:dyDescent="0.3">
      <c r="A432" s="84" t="s">
        <v>872</v>
      </c>
      <c r="B432" s="84" t="s">
        <v>9</v>
      </c>
      <c r="C432" s="84" t="s">
        <v>34</v>
      </c>
      <c r="D432" s="84" t="s">
        <v>35</v>
      </c>
      <c r="E432" s="84" t="s">
        <v>771</v>
      </c>
      <c r="F432" s="84" t="s">
        <v>1044</v>
      </c>
      <c r="G432" s="84" t="s">
        <v>47</v>
      </c>
      <c r="H432" s="84" t="s">
        <v>749</v>
      </c>
      <c r="I432" s="84" t="s">
        <v>17</v>
      </c>
      <c r="J432" s="85">
        <v>1</v>
      </c>
      <c r="K432" s="86"/>
      <c r="L432" s="86"/>
      <c r="M432" s="86"/>
      <c r="N432" s="86"/>
      <c r="O432" s="86"/>
      <c r="P432" s="86"/>
      <c r="Q432" s="86"/>
      <c r="R432" s="86"/>
      <c r="S432" s="86"/>
      <c r="T432" s="86"/>
      <c r="U432" s="86"/>
      <c r="V432" s="86"/>
      <c r="W432" s="86"/>
      <c r="X432" s="86"/>
      <c r="Y432" s="86"/>
      <c r="Z432" s="86"/>
      <c r="AA432" s="86">
        <v>4.2911673330413794E-5</v>
      </c>
      <c r="AB432" s="86">
        <v>4.0894514944864206E-3</v>
      </c>
      <c r="AC432" s="86">
        <v>4.7439855066062899E-3</v>
      </c>
      <c r="AD432" s="84" t="s">
        <v>1045</v>
      </c>
    </row>
    <row r="433" spans="1:30" ht="14.4" x14ac:dyDescent="0.3">
      <c r="A433" s="89" t="s">
        <v>872</v>
      </c>
      <c r="B433" s="89" t="s">
        <v>9</v>
      </c>
      <c r="C433" s="89" t="s">
        <v>34</v>
      </c>
      <c r="D433" s="89" t="s">
        <v>35</v>
      </c>
      <c r="E433" s="89" t="s">
        <v>771</v>
      </c>
      <c r="F433" s="89" t="s">
        <v>1044</v>
      </c>
      <c r="G433" s="89" t="s">
        <v>47</v>
      </c>
      <c r="H433" s="89" t="s">
        <v>749</v>
      </c>
      <c r="I433" s="89" t="s">
        <v>18</v>
      </c>
      <c r="J433" s="90">
        <v>298</v>
      </c>
      <c r="K433" s="91"/>
      <c r="L433" s="91"/>
      <c r="M433" s="91"/>
      <c r="N433" s="91"/>
      <c r="O433" s="91"/>
      <c r="P433" s="91"/>
      <c r="Q433" s="91"/>
      <c r="R433" s="91"/>
      <c r="S433" s="91"/>
      <c r="T433" s="91"/>
      <c r="U433" s="91"/>
      <c r="V433" s="91"/>
      <c r="W433" s="91"/>
      <c r="X433" s="91"/>
      <c r="Y433" s="91"/>
      <c r="Z433" s="91"/>
      <c r="AA433" s="91">
        <v>2.372394920283877E-8</v>
      </c>
      <c r="AB433" s="91">
        <v>2.2602608096415315E-6</v>
      </c>
      <c r="AC433" s="91">
        <v>2.6222634893314612E-6</v>
      </c>
      <c r="AD433" s="89" t="s">
        <v>1045</v>
      </c>
    </row>
    <row r="434" spans="1:30" ht="14.4" x14ac:dyDescent="0.3">
      <c r="A434" s="84" t="s">
        <v>872</v>
      </c>
      <c r="B434" s="84" t="s">
        <v>9</v>
      </c>
      <c r="C434" s="84" t="s">
        <v>34</v>
      </c>
      <c r="D434" s="84" t="s">
        <v>35</v>
      </c>
      <c r="E434" s="84" t="s">
        <v>771</v>
      </c>
      <c r="F434" s="84" t="s">
        <v>1022</v>
      </c>
      <c r="G434" s="84" t="s">
        <v>47</v>
      </c>
      <c r="H434" s="84" t="s">
        <v>749</v>
      </c>
      <c r="I434" s="84" t="s">
        <v>16</v>
      </c>
      <c r="J434" s="85">
        <v>25</v>
      </c>
      <c r="K434" s="86"/>
      <c r="L434" s="86"/>
      <c r="M434" s="86"/>
      <c r="N434" s="86"/>
      <c r="O434" s="86"/>
      <c r="P434" s="86"/>
      <c r="Q434" s="86"/>
      <c r="R434" s="86"/>
      <c r="S434" s="86"/>
      <c r="T434" s="86"/>
      <c r="U434" s="86"/>
      <c r="V434" s="86"/>
      <c r="W434" s="86"/>
      <c r="X434" s="86"/>
      <c r="Y434" s="86"/>
      <c r="Z434" s="86">
        <v>4.5426056969605832E-8</v>
      </c>
      <c r="AA434" s="86"/>
      <c r="AB434" s="86"/>
      <c r="AC434" s="86"/>
      <c r="AD434" s="84" t="s">
        <v>1023</v>
      </c>
    </row>
    <row r="435" spans="1:30" ht="14.4" x14ac:dyDescent="0.3">
      <c r="A435" s="89" t="s">
        <v>872</v>
      </c>
      <c r="B435" s="89" t="s">
        <v>9</v>
      </c>
      <c r="C435" s="89" t="s">
        <v>34</v>
      </c>
      <c r="D435" s="89" t="s">
        <v>35</v>
      </c>
      <c r="E435" s="89" t="s">
        <v>771</v>
      </c>
      <c r="F435" s="89" t="s">
        <v>1022</v>
      </c>
      <c r="G435" s="89" t="s">
        <v>47</v>
      </c>
      <c r="H435" s="89" t="s">
        <v>749</v>
      </c>
      <c r="I435" s="89" t="s">
        <v>17</v>
      </c>
      <c r="J435" s="90">
        <v>1</v>
      </c>
      <c r="K435" s="91"/>
      <c r="L435" s="91"/>
      <c r="M435" s="91"/>
      <c r="N435" s="91"/>
      <c r="O435" s="91"/>
      <c r="P435" s="91"/>
      <c r="Q435" s="91"/>
      <c r="R435" s="91"/>
      <c r="S435" s="91"/>
      <c r="T435" s="91"/>
      <c r="U435" s="91"/>
      <c r="V435" s="91"/>
      <c r="W435" s="91"/>
      <c r="X435" s="91"/>
      <c r="Y435" s="91"/>
      <c r="Z435" s="91">
        <v>9.6921035150350894E-5</v>
      </c>
      <c r="AA435" s="91"/>
      <c r="AB435" s="91"/>
      <c r="AC435" s="91"/>
      <c r="AD435" s="89" t="s">
        <v>1023</v>
      </c>
    </row>
    <row r="436" spans="1:30" ht="14.4" x14ac:dyDescent="0.3">
      <c r="A436" s="84" t="s">
        <v>872</v>
      </c>
      <c r="B436" s="84" t="s">
        <v>9</v>
      </c>
      <c r="C436" s="84" t="s">
        <v>34</v>
      </c>
      <c r="D436" s="84" t="s">
        <v>35</v>
      </c>
      <c r="E436" s="84" t="s">
        <v>771</v>
      </c>
      <c r="F436" s="84" t="s">
        <v>1022</v>
      </c>
      <c r="G436" s="84" t="s">
        <v>47</v>
      </c>
      <c r="H436" s="84" t="s">
        <v>749</v>
      </c>
      <c r="I436" s="84" t="s">
        <v>18</v>
      </c>
      <c r="J436" s="85">
        <v>298</v>
      </c>
      <c r="K436" s="86"/>
      <c r="L436" s="86"/>
      <c r="M436" s="86"/>
      <c r="N436" s="86"/>
      <c r="O436" s="86"/>
      <c r="P436" s="86"/>
      <c r="Q436" s="86"/>
      <c r="R436" s="86"/>
      <c r="S436" s="86"/>
      <c r="T436" s="86"/>
      <c r="U436" s="86"/>
      <c r="V436" s="86"/>
      <c r="W436" s="86"/>
      <c r="X436" s="86"/>
      <c r="Y436" s="86"/>
      <c r="Z436" s="86">
        <v>5.4147859907770114E-8</v>
      </c>
      <c r="AA436" s="86"/>
      <c r="AB436" s="86"/>
      <c r="AC436" s="86"/>
      <c r="AD436" s="84" t="s">
        <v>1023</v>
      </c>
    </row>
    <row r="437" spans="1:30" ht="14.4" x14ac:dyDescent="0.3">
      <c r="A437" s="89" t="s">
        <v>872</v>
      </c>
      <c r="B437" s="89" t="s">
        <v>9</v>
      </c>
      <c r="C437" s="89" t="s">
        <v>34</v>
      </c>
      <c r="D437" s="89" t="s">
        <v>35</v>
      </c>
      <c r="E437" s="89" t="s">
        <v>771</v>
      </c>
      <c r="F437" s="89" t="s">
        <v>424</v>
      </c>
      <c r="G437" s="89" t="s">
        <v>47</v>
      </c>
      <c r="H437" s="89" t="s">
        <v>749</v>
      </c>
      <c r="I437" s="89" t="s">
        <v>16</v>
      </c>
      <c r="J437" s="90">
        <v>25</v>
      </c>
      <c r="K437" s="91"/>
      <c r="L437" s="91"/>
      <c r="M437" s="91"/>
      <c r="N437" s="91"/>
      <c r="O437" s="91"/>
      <c r="P437" s="91"/>
      <c r="Q437" s="91"/>
      <c r="R437" s="91"/>
      <c r="S437" s="91"/>
      <c r="T437" s="91">
        <v>1.9268009386257548E-3</v>
      </c>
      <c r="U437" s="91">
        <v>1.9198132978235272E-3</v>
      </c>
      <c r="V437" s="91">
        <v>4.9687833284218369E-4</v>
      </c>
      <c r="W437" s="91">
        <v>1.7632345319174952E-4</v>
      </c>
      <c r="X437" s="91">
        <v>5.0766963122640479E-4</v>
      </c>
      <c r="Y437" s="91">
        <v>2.7137119973493336E-4</v>
      </c>
      <c r="Z437" s="91">
        <v>3.9492891462074758E-4</v>
      </c>
      <c r="AA437" s="91">
        <v>2.2238717928411549E-4</v>
      </c>
      <c r="AB437" s="91">
        <v>1.9956246841870237E-4</v>
      </c>
      <c r="AC437" s="91">
        <v>3.2138680370779167E-4</v>
      </c>
      <c r="AD437" s="89" t="s">
        <v>774</v>
      </c>
    </row>
    <row r="438" spans="1:30" ht="14.4" x14ac:dyDescent="0.3">
      <c r="A438" s="84" t="s">
        <v>872</v>
      </c>
      <c r="B438" s="84" t="s">
        <v>9</v>
      </c>
      <c r="C438" s="84" t="s">
        <v>34</v>
      </c>
      <c r="D438" s="84" t="s">
        <v>35</v>
      </c>
      <c r="E438" s="84" t="s">
        <v>771</v>
      </c>
      <c r="F438" s="84" t="s">
        <v>424</v>
      </c>
      <c r="G438" s="84" t="s">
        <v>47</v>
      </c>
      <c r="H438" s="84" t="s">
        <v>749</v>
      </c>
      <c r="I438" s="84" t="s">
        <v>17</v>
      </c>
      <c r="J438" s="85">
        <v>1</v>
      </c>
      <c r="K438" s="86"/>
      <c r="L438" s="86"/>
      <c r="M438" s="86"/>
      <c r="N438" s="86"/>
      <c r="O438" s="86"/>
      <c r="P438" s="86"/>
      <c r="Q438" s="86"/>
      <c r="R438" s="86"/>
      <c r="S438" s="86"/>
      <c r="T438" s="86">
        <v>4.0863594306375042</v>
      </c>
      <c r="U438" s="86">
        <v>4.0715400420241341</v>
      </c>
      <c r="V438" s="86">
        <v>1.0537795682917033</v>
      </c>
      <c r="W438" s="86">
        <v>0.37394677952906347</v>
      </c>
      <c r="X438" s="86">
        <v>1.09450879195146</v>
      </c>
      <c r="Y438" s="86">
        <v>0.58508025890650095</v>
      </c>
      <c r="Z438" s="86">
        <v>0.87858244555158393</v>
      </c>
      <c r="AA438" s="86">
        <v>0.49048376614868094</v>
      </c>
      <c r="AB438" s="86">
        <v>0.43742284744332494</v>
      </c>
      <c r="AC438" s="86">
        <v>0.70414471320361205</v>
      </c>
      <c r="AD438" s="84" t="s">
        <v>774</v>
      </c>
    </row>
    <row r="439" spans="1:30" ht="14.4" x14ac:dyDescent="0.3">
      <c r="A439" s="89" t="s">
        <v>872</v>
      </c>
      <c r="B439" s="89" t="s">
        <v>9</v>
      </c>
      <c r="C439" s="89" t="s">
        <v>34</v>
      </c>
      <c r="D439" s="89" t="s">
        <v>35</v>
      </c>
      <c r="E439" s="89" t="s">
        <v>771</v>
      </c>
      <c r="F439" s="89" t="s">
        <v>424</v>
      </c>
      <c r="G439" s="89" t="s">
        <v>47</v>
      </c>
      <c r="H439" s="89" t="s">
        <v>749</v>
      </c>
      <c r="I439" s="89" t="s">
        <v>18</v>
      </c>
      <c r="J439" s="90">
        <v>298</v>
      </c>
      <c r="K439" s="91"/>
      <c r="L439" s="91"/>
      <c r="M439" s="91"/>
      <c r="N439" s="91"/>
      <c r="O439" s="91"/>
      <c r="P439" s="91"/>
      <c r="Q439" s="91"/>
      <c r="R439" s="91"/>
      <c r="S439" s="91"/>
      <c r="T439" s="91">
        <v>2.2967467188418998E-3</v>
      </c>
      <c r="U439" s="91">
        <v>2.2884174510056443E-3</v>
      </c>
      <c r="V439" s="91">
        <v>5.9227897274788225E-4</v>
      </c>
      <c r="W439" s="91">
        <v>2.1017755620456605E-4</v>
      </c>
      <c r="X439" s="91">
        <v>6.0514220042187465E-4</v>
      </c>
      <c r="Y439" s="91">
        <v>3.2347447008404122E-4</v>
      </c>
      <c r="Z439" s="91">
        <v>4.7075526622793109E-4</v>
      </c>
      <c r="AA439" s="91">
        <v>2.6508551770666646E-4</v>
      </c>
      <c r="AB439" s="91">
        <v>2.3787846235509425E-4</v>
      </c>
      <c r="AC439" s="91">
        <v>3.8309307001968708E-4</v>
      </c>
      <c r="AD439" s="89" t="s">
        <v>774</v>
      </c>
    </row>
    <row r="440" spans="1:30" ht="14.4" x14ac:dyDescent="0.3">
      <c r="A440" s="84" t="s">
        <v>872</v>
      </c>
      <c r="B440" s="84" t="s">
        <v>1074</v>
      </c>
      <c r="C440" s="84" t="s">
        <v>34</v>
      </c>
      <c r="D440" s="84" t="s">
        <v>35</v>
      </c>
      <c r="E440" s="84" t="s">
        <v>771</v>
      </c>
      <c r="F440" s="84" t="s">
        <v>1153</v>
      </c>
      <c r="G440" s="84" t="s">
        <v>47</v>
      </c>
      <c r="H440" s="84" t="s">
        <v>20</v>
      </c>
      <c r="I440" s="84" t="s">
        <v>16</v>
      </c>
      <c r="J440" s="85">
        <v>25</v>
      </c>
      <c r="K440" s="86"/>
      <c r="L440" s="86"/>
      <c r="M440" s="86"/>
      <c r="N440" s="86"/>
      <c r="O440" s="86"/>
      <c r="P440" s="86"/>
      <c r="Q440" s="86"/>
      <c r="R440" s="86"/>
      <c r="S440" s="86"/>
      <c r="T440" s="86"/>
      <c r="U440" s="86"/>
      <c r="V440" s="86"/>
      <c r="W440" s="86"/>
      <c r="X440" s="86"/>
      <c r="Y440" s="86"/>
      <c r="Z440" s="86"/>
      <c r="AA440" s="86"/>
      <c r="AB440" s="86"/>
      <c r="AC440" s="86">
        <v>1.7865834678500596E-7</v>
      </c>
      <c r="AD440" s="84" t="s">
        <v>1154</v>
      </c>
    </row>
    <row r="441" spans="1:30" ht="14.4" x14ac:dyDescent="0.3">
      <c r="A441" s="89" t="s">
        <v>872</v>
      </c>
      <c r="B441" s="89" t="s">
        <v>1074</v>
      </c>
      <c r="C441" s="89" t="s">
        <v>34</v>
      </c>
      <c r="D441" s="89" t="s">
        <v>35</v>
      </c>
      <c r="E441" s="89" t="s">
        <v>771</v>
      </c>
      <c r="F441" s="89" t="s">
        <v>1153</v>
      </c>
      <c r="G441" s="89" t="s">
        <v>47</v>
      </c>
      <c r="H441" s="89" t="s">
        <v>20</v>
      </c>
      <c r="I441" s="89" t="s">
        <v>17</v>
      </c>
      <c r="J441" s="90">
        <v>1</v>
      </c>
      <c r="K441" s="91"/>
      <c r="L441" s="91"/>
      <c r="M441" s="91"/>
      <c r="N441" s="91"/>
      <c r="O441" s="91"/>
      <c r="P441" s="91"/>
      <c r="Q441" s="91"/>
      <c r="R441" s="91"/>
      <c r="S441" s="91"/>
      <c r="T441" s="91"/>
      <c r="U441" s="91"/>
      <c r="V441" s="91"/>
      <c r="W441" s="91"/>
      <c r="X441" s="91"/>
      <c r="Y441" s="91"/>
      <c r="Z441" s="91"/>
      <c r="AA441" s="91"/>
      <c r="AB441" s="91"/>
      <c r="AC441" s="91">
        <v>3.8582379716279306E-4</v>
      </c>
      <c r="AD441" s="89" t="s">
        <v>1154</v>
      </c>
    </row>
    <row r="442" spans="1:30" ht="14.4" x14ac:dyDescent="0.3">
      <c r="A442" s="84" t="s">
        <v>872</v>
      </c>
      <c r="B442" s="84" t="s">
        <v>1074</v>
      </c>
      <c r="C442" s="84" t="s">
        <v>34</v>
      </c>
      <c r="D442" s="84" t="s">
        <v>35</v>
      </c>
      <c r="E442" s="84" t="s">
        <v>771</v>
      </c>
      <c r="F442" s="84" t="s">
        <v>1153</v>
      </c>
      <c r="G442" s="84" t="s">
        <v>47</v>
      </c>
      <c r="H442" s="84" t="s">
        <v>20</v>
      </c>
      <c r="I442" s="84" t="s">
        <v>18</v>
      </c>
      <c r="J442" s="85">
        <v>298</v>
      </c>
      <c r="K442" s="86"/>
      <c r="L442" s="86"/>
      <c r="M442" s="86"/>
      <c r="N442" s="86"/>
      <c r="O442" s="86"/>
      <c r="P442" s="86"/>
      <c r="Q442" s="86"/>
      <c r="R442" s="86"/>
      <c r="S442" s="86"/>
      <c r="T442" s="86"/>
      <c r="U442" s="86"/>
      <c r="V442" s="86"/>
      <c r="W442" s="86"/>
      <c r="X442" s="86"/>
      <c r="Y442" s="86"/>
      <c r="Z442" s="86"/>
      <c r="AA442" s="86"/>
      <c r="AB442" s="86"/>
      <c r="AC442" s="86">
        <v>2.1296074936772769E-7</v>
      </c>
      <c r="AD442" s="84" t="s">
        <v>1154</v>
      </c>
    </row>
    <row r="443" spans="1:30" ht="14.4" x14ac:dyDescent="0.3">
      <c r="A443" s="89" t="s">
        <v>872</v>
      </c>
      <c r="B443" s="89" t="s">
        <v>9</v>
      </c>
      <c r="C443" s="89" t="s">
        <v>34</v>
      </c>
      <c r="D443" s="89" t="s">
        <v>35</v>
      </c>
      <c r="E443" s="89" t="s">
        <v>771</v>
      </c>
      <c r="F443" s="89" t="s">
        <v>1046</v>
      </c>
      <c r="G443" s="89" t="s">
        <v>47</v>
      </c>
      <c r="H443" s="89" t="s">
        <v>749</v>
      </c>
      <c r="I443" s="89" t="s">
        <v>16</v>
      </c>
      <c r="J443" s="90">
        <v>25</v>
      </c>
      <c r="K443" s="91"/>
      <c r="L443" s="91"/>
      <c r="M443" s="91"/>
      <c r="N443" s="91"/>
      <c r="O443" s="91"/>
      <c r="P443" s="91"/>
      <c r="Q443" s="91"/>
      <c r="R443" s="91"/>
      <c r="S443" s="91"/>
      <c r="T443" s="91"/>
      <c r="U443" s="91"/>
      <c r="V443" s="91"/>
      <c r="W443" s="91"/>
      <c r="X443" s="91"/>
      <c r="Y443" s="91"/>
      <c r="Z443" s="91"/>
      <c r="AA443" s="91">
        <v>9.0758154016119763E-7</v>
      </c>
      <c r="AB443" s="91">
        <v>1.9376408316923093E-8</v>
      </c>
      <c r="AC443" s="91">
        <v>1.443694518810762E-6</v>
      </c>
      <c r="AD443" s="89" t="s">
        <v>1047</v>
      </c>
    </row>
    <row r="444" spans="1:30" ht="14.4" x14ac:dyDescent="0.3">
      <c r="A444" s="84" t="s">
        <v>872</v>
      </c>
      <c r="B444" s="84" t="s">
        <v>9</v>
      </c>
      <c r="C444" s="84" t="s">
        <v>34</v>
      </c>
      <c r="D444" s="84" t="s">
        <v>35</v>
      </c>
      <c r="E444" s="84" t="s">
        <v>771</v>
      </c>
      <c r="F444" s="84" t="s">
        <v>1046</v>
      </c>
      <c r="G444" s="84" t="s">
        <v>47</v>
      </c>
      <c r="H444" s="84" t="s">
        <v>749</v>
      </c>
      <c r="I444" s="84" t="s">
        <v>17</v>
      </c>
      <c r="J444" s="85">
        <v>1</v>
      </c>
      <c r="K444" s="86"/>
      <c r="L444" s="86"/>
      <c r="M444" s="86"/>
      <c r="N444" s="86"/>
      <c r="O444" s="86"/>
      <c r="P444" s="86"/>
      <c r="Q444" s="86"/>
      <c r="R444" s="86"/>
      <c r="S444" s="86"/>
      <c r="T444" s="86"/>
      <c r="U444" s="86"/>
      <c r="V444" s="86"/>
      <c r="W444" s="86"/>
      <c r="X444" s="86"/>
      <c r="Y444" s="86"/>
      <c r="Z444" s="86"/>
      <c r="AA444" s="86">
        <v>1.95680675421197E-3</v>
      </c>
      <c r="AB444" s="86">
        <v>4.1782733988184706E-5</v>
      </c>
      <c r="AC444" s="86">
        <v>3.1134700993249399E-3</v>
      </c>
      <c r="AD444" s="84" t="s">
        <v>1047</v>
      </c>
    </row>
    <row r="445" spans="1:30" ht="14.4" x14ac:dyDescent="0.3">
      <c r="A445" s="89" t="s">
        <v>872</v>
      </c>
      <c r="B445" s="89" t="s">
        <v>9</v>
      </c>
      <c r="C445" s="89" t="s">
        <v>34</v>
      </c>
      <c r="D445" s="89" t="s">
        <v>35</v>
      </c>
      <c r="E445" s="89" t="s">
        <v>771</v>
      </c>
      <c r="F445" s="89" t="s">
        <v>1046</v>
      </c>
      <c r="G445" s="89" t="s">
        <v>47</v>
      </c>
      <c r="H445" s="89" t="s">
        <v>749</v>
      </c>
      <c r="I445" s="89" t="s">
        <v>18</v>
      </c>
      <c r="J445" s="90">
        <v>298</v>
      </c>
      <c r="K445" s="91"/>
      <c r="L445" s="91"/>
      <c r="M445" s="91"/>
      <c r="N445" s="91"/>
      <c r="O445" s="91"/>
      <c r="P445" s="91"/>
      <c r="Q445" s="91"/>
      <c r="R445" s="91"/>
      <c r="S445" s="91"/>
      <c r="T445" s="91"/>
      <c r="U445" s="91"/>
      <c r="V445" s="91"/>
      <c r="W445" s="91"/>
      <c r="X445" s="91"/>
      <c r="Y445" s="91"/>
      <c r="Z445" s="91"/>
      <c r="AA445" s="91">
        <v>1.0818371958721427E-6</v>
      </c>
      <c r="AB445" s="91">
        <v>2.3096678713772392E-8</v>
      </c>
      <c r="AC445" s="91">
        <v>1.7208838664224329E-6</v>
      </c>
      <c r="AD445" s="89" t="s">
        <v>1047</v>
      </c>
    </row>
    <row r="446" spans="1:30" ht="14.4" x14ac:dyDescent="0.3">
      <c r="A446" s="84" t="s">
        <v>872</v>
      </c>
      <c r="B446" s="84" t="s">
        <v>1074</v>
      </c>
      <c r="C446" s="84" t="s">
        <v>34</v>
      </c>
      <c r="D446" s="84" t="s">
        <v>35</v>
      </c>
      <c r="E446" s="84" t="s">
        <v>771</v>
      </c>
      <c r="F446" s="84" t="s">
        <v>1228</v>
      </c>
      <c r="G446" s="84" t="s">
        <v>47</v>
      </c>
      <c r="H446" s="84" t="s">
        <v>20</v>
      </c>
      <c r="I446" s="84" t="s">
        <v>16</v>
      </c>
      <c r="J446" s="85">
        <v>25</v>
      </c>
      <c r="K446" s="86"/>
      <c r="L446" s="86"/>
      <c r="M446" s="86"/>
      <c r="N446" s="86"/>
      <c r="O446" s="86"/>
      <c r="P446" s="86"/>
      <c r="Q446" s="86"/>
      <c r="R446" s="86"/>
      <c r="S446" s="86"/>
      <c r="T446" s="86"/>
      <c r="U446" s="86"/>
      <c r="V446" s="86"/>
      <c r="W446" s="86"/>
      <c r="X446" s="86"/>
      <c r="Y446" s="86"/>
      <c r="Z446" s="86"/>
      <c r="AA446" s="86"/>
      <c r="AB446" s="86"/>
      <c r="AC446" s="86">
        <v>2.0669885914412501E-8</v>
      </c>
      <c r="AD446" s="84" t="s">
        <v>1229</v>
      </c>
    </row>
    <row r="447" spans="1:30" ht="14.4" x14ac:dyDescent="0.3">
      <c r="A447" s="89" t="s">
        <v>872</v>
      </c>
      <c r="B447" s="89" t="s">
        <v>1074</v>
      </c>
      <c r="C447" s="89" t="s">
        <v>34</v>
      </c>
      <c r="D447" s="89" t="s">
        <v>35</v>
      </c>
      <c r="E447" s="89" t="s">
        <v>771</v>
      </c>
      <c r="F447" s="89" t="s">
        <v>1228</v>
      </c>
      <c r="G447" s="89" t="s">
        <v>47</v>
      </c>
      <c r="H447" s="89" t="s">
        <v>20</v>
      </c>
      <c r="I447" s="89" t="s">
        <v>17</v>
      </c>
      <c r="J447" s="90">
        <v>1</v>
      </c>
      <c r="K447" s="91"/>
      <c r="L447" s="91"/>
      <c r="M447" s="91"/>
      <c r="N447" s="91"/>
      <c r="O447" s="91"/>
      <c r="P447" s="91"/>
      <c r="Q447" s="91"/>
      <c r="R447" s="91"/>
      <c r="S447" s="91"/>
      <c r="T447" s="91"/>
      <c r="U447" s="91"/>
      <c r="V447" s="91"/>
      <c r="W447" s="91"/>
      <c r="X447" s="91"/>
      <c r="Y447" s="91"/>
      <c r="Z447" s="91"/>
      <c r="AA447" s="91"/>
      <c r="AB447" s="91"/>
      <c r="AC447" s="91">
        <v>4.3839675932467101E-5</v>
      </c>
      <c r="AD447" s="89" t="s">
        <v>1229</v>
      </c>
    </row>
    <row r="448" spans="1:30" ht="14.4" x14ac:dyDescent="0.3">
      <c r="A448" s="84" t="s">
        <v>872</v>
      </c>
      <c r="B448" s="84" t="s">
        <v>1074</v>
      </c>
      <c r="C448" s="84" t="s">
        <v>34</v>
      </c>
      <c r="D448" s="84" t="s">
        <v>35</v>
      </c>
      <c r="E448" s="84" t="s">
        <v>771</v>
      </c>
      <c r="F448" s="84" t="s">
        <v>1228</v>
      </c>
      <c r="G448" s="84" t="s">
        <v>47</v>
      </c>
      <c r="H448" s="84" t="s">
        <v>20</v>
      </c>
      <c r="I448" s="84" t="s">
        <v>18</v>
      </c>
      <c r="J448" s="85">
        <v>298</v>
      </c>
      <c r="K448" s="86"/>
      <c r="L448" s="86"/>
      <c r="M448" s="86"/>
      <c r="N448" s="86"/>
      <c r="O448" s="86"/>
      <c r="P448" s="86"/>
      <c r="Q448" s="86"/>
      <c r="R448" s="86"/>
      <c r="S448" s="86"/>
      <c r="T448" s="86"/>
      <c r="U448" s="86"/>
      <c r="V448" s="86"/>
      <c r="W448" s="86"/>
      <c r="X448" s="86"/>
      <c r="Y448" s="86"/>
      <c r="Z448" s="86"/>
      <c r="AA448" s="86"/>
      <c r="AB448" s="86"/>
      <c r="AC448" s="86">
        <v>2.4773140643914031E-8</v>
      </c>
      <c r="AD448" s="84" t="s">
        <v>1229</v>
      </c>
    </row>
    <row r="449" spans="1:30" ht="14.4" x14ac:dyDescent="0.3">
      <c r="A449" s="89" t="s">
        <v>872</v>
      </c>
      <c r="B449" s="89" t="s">
        <v>9</v>
      </c>
      <c r="C449" s="89" t="s">
        <v>34</v>
      </c>
      <c r="D449" s="89" t="s">
        <v>35</v>
      </c>
      <c r="E449" s="89" t="s">
        <v>771</v>
      </c>
      <c r="F449" s="89" t="s">
        <v>1060</v>
      </c>
      <c r="G449" s="89" t="s">
        <v>47</v>
      </c>
      <c r="H449" s="89" t="s">
        <v>749</v>
      </c>
      <c r="I449" s="89" t="s">
        <v>16</v>
      </c>
      <c r="J449" s="90">
        <v>25</v>
      </c>
      <c r="K449" s="91"/>
      <c r="L449" s="91"/>
      <c r="M449" s="91"/>
      <c r="N449" s="91"/>
      <c r="O449" s="91"/>
      <c r="P449" s="91"/>
      <c r="Q449" s="91"/>
      <c r="R449" s="91"/>
      <c r="S449" s="91"/>
      <c r="T449" s="91"/>
      <c r="U449" s="91"/>
      <c r="V449" s="91"/>
      <c r="W449" s="91"/>
      <c r="X449" s="91"/>
      <c r="Y449" s="91"/>
      <c r="Z449" s="91">
        <v>1.5014582981310598E-7</v>
      </c>
      <c r="AA449" s="91">
        <v>1.1186456176121755E-5</v>
      </c>
      <c r="AB449" s="91">
        <v>8.9846493135194395E-6</v>
      </c>
      <c r="AC449" s="91">
        <v>2.4575603042918257E-6</v>
      </c>
      <c r="AD449" s="89" t="s">
        <v>1024</v>
      </c>
    </row>
    <row r="450" spans="1:30" ht="14.4" x14ac:dyDescent="0.3">
      <c r="A450" s="84" t="s">
        <v>872</v>
      </c>
      <c r="B450" s="84" t="s">
        <v>9</v>
      </c>
      <c r="C450" s="84" t="s">
        <v>34</v>
      </c>
      <c r="D450" s="84" t="s">
        <v>35</v>
      </c>
      <c r="E450" s="84" t="s">
        <v>771</v>
      </c>
      <c r="F450" s="84" t="s">
        <v>1060</v>
      </c>
      <c r="G450" s="84" t="s">
        <v>47</v>
      </c>
      <c r="H450" s="84" t="s">
        <v>749</v>
      </c>
      <c r="I450" s="84" t="s">
        <v>17</v>
      </c>
      <c r="J450" s="85">
        <v>1</v>
      </c>
      <c r="K450" s="86"/>
      <c r="L450" s="86"/>
      <c r="M450" s="86"/>
      <c r="N450" s="86"/>
      <c r="O450" s="86"/>
      <c r="P450" s="86"/>
      <c r="Q450" s="86"/>
      <c r="R450" s="86"/>
      <c r="S450" s="86"/>
      <c r="T450" s="86"/>
      <c r="U450" s="86"/>
      <c r="V450" s="86"/>
      <c r="W450" s="86"/>
      <c r="X450" s="86"/>
      <c r="Y450" s="86"/>
      <c r="Z450" s="86">
        <v>3.2413198396070997E-4</v>
      </c>
      <c r="AA450" s="86">
        <v>2.4125956713095909E-2</v>
      </c>
      <c r="AB450" s="86">
        <v>1.9370633991828503E-2</v>
      </c>
      <c r="AC450" s="86">
        <v>5.3027713250890958E-3</v>
      </c>
      <c r="AD450" s="84" t="s">
        <v>1024</v>
      </c>
    </row>
    <row r="451" spans="1:30" ht="14.4" x14ac:dyDescent="0.3">
      <c r="A451" s="89" t="s">
        <v>872</v>
      </c>
      <c r="B451" s="89" t="s">
        <v>9</v>
      </c>
      <c r="C451" s="89" t="s">
        <v>34</v>
      </c>
      <c r="D451" s="89" t="s">
        <v>35</v>
      </c>
      <c r="E451" s="89" t="s">
        <v>771</v>
      </c>
      <c r="F451" s="89" t="s">
        <v>1060</v>
      </c>
      <c r="G451" s="89" t="s">
        <v>47</v>
      </c>
      <c r="H451" s="89" t="s">
        <v>749</v>
      </c>
      <c r="I451" s="89" t="s">
        <v>18</v>
      </c>
      <c r="J451" s="90">
        <v>298</v>
      </c>
      <c r="K451" s="91"/>
      <c r="L451" s="91"/>
      <c r="M451" s="91"/>
      <c r="N451" s="91"/>
      <c r="O451" s="91"/>
      <c r="P451" s="91"/>
      <c r="Q451" s="91"/>
      <c r="R451" s="91"/>
      <c r="S451" s="91"/>
      <c r="T451" s="91"/>
      <c r="U451" s="91"/>
      <c r="V451" s="91"/>
      <c r="W451" s="91"/>
      <c r="X451" s="91"/>
      <c r="Y451" s="91"/>
      <c r="Z451" s="91">
        <v>1.7897382913722194E-7</v>
      </c>
      <c r="AA451" s="91">
        <v>1.3334255761937101E-5</v>
      </c>
      <c r="AB451" s="91">
        <v>1.0709701981715166E-5</v>
      </c>
      <c r="AC451" s="91">
        <v>2.9294118827158648E-6</v>
      </c>
      <c r="AD451" s="89" t="s">
        <v>1024</v>
      </c>
    </row>
    <row r="452" spans="1:30" ht="14.4" x14ac:dyDescent="0.3">
      <c r="A452" s="84" t="s">
        <v>872</v>
      </c>
      <c r="B452" s="84" t="s">
        <v>9</v>
      </c>
      <c r="C452" s="84" t="s">
        <v>34</v>
      </c>
      <c r="D452" s="84" t="s">
        <v>35</v>
      </c>
      <c r="E452" s="84" t="s">
        <v>771</v>
      </c>
      <c r="F452" s="84" t="s">
        <v>39</v>
      </c>
      <c r="G452" s="84" t="s">
        <v>47</v>
      </c>
      <c r="H452" s="84" t="s">
        <v>748</v>
      </c>
      <c r="I452" s="84" t="s">
        <v>16</v>
      </c>
      <c r="J452" s="85">
        <v>25</v>
      </c>
      <c r="K452" s="86">
        <v>2.0519201314114269E-3</v>
      </c>
      <c r="L452" s="86">
        <v>1.9469512469863393E-3</v>
      </c>
      <c r="M452" s="86">
        <v>1.6973957900204286E-3</v>
      </c>
      <c r="N452" s="86">
        <v>1.6230120890927398E-3</v>
      </c>
      <c r="O452" s="86">
        <v>1.702586210092558E-3</v>
      </c>
      <c r="P452" s="86">
        <v>1.7742045530425847E-3</v>
      </c>
      <c r="Q452" s="86"/>
      <c r="R452" s="86"/>
      <c r="S452" s="86"/>
      <c r="T452" s="86"/>
      <c r="U452" s="86"/>
      <c r="V452" s="86"/>
      <c r="W452" s="86"/>
      <c r="X452" s="86"/>
      <c r="Y452" s="86"/>
      <c r="Z452" s="86"/>
      <c r="AA452" s="86"/>
      <c r="AB452" s="86"/>
      <c r="AC452" s="86"/>
      <c r="AD452" s="84" t="s">
        <v>772</v>
      </c>
    </row>
    <row r="453" spans="1:30" ht="14.4" x14ac:dyDescent="0.3">
      <c r="A453" s="89" t="s">
        <v>872</v>
      </c>
      <c r="B453" s="89" t="s">
        <v>9</v>
      </c>
      <c r="C453" s="89" t="s">
        <v>34</v>
      </c>
      <c r="D453" s="89" t="s">
        <v>35</v>
      </c>
      <c r="E453" s="89" t="s">
        <v>771</v>
      </c>
      <c r="F453" s="89" t="s">
        <v>39</v>
      </c>
      <c r="G453" s="89" t="s">
        <v>47</v>
      </c>
      <c r="H453" s="89" t="s">
        <v>748</v>
      </c>
      <c r="I453" s="89" t="s">
        <v>17</v>
      </c>
      <c r="J453" s="90">
        <v>1</v>
      </c>
      <c r="K453" s="91">
        <v>7.6450899530716834</v>
      </c>
      <c r="L453" s="91">
        <v>7.2646014562850594</v>
      </c>
      <c r="M453" s="91">
        <v>6.3365633585563588</v>
      </c>
      <c r="N453" s="91">
        <v>6.0570169338089128</v>
      </c>
      <c r="O453" s="91">
        <v>6.3560438412114619</v>
      </c>
      <c r="P453" s="91">
        <v>6.6233187649070624</v>
      </c>
      <c r="Q453" s="91"/>
      <c r="R453" s="91"/>
      <c r="S453" s="91"/>
      <c r="T453" s="91"/>
      <c r="U453" s="91"/>
      <c r="V453" s="91"/>
      <c r="W453" s="91"/>
      <c r="X453" s="91"/>
      <c r="Y453" s="91"/>
      <c r="Z453" s="91"/>
      <c r="AA453" s="91"/>
      <c r="AB453" s="91"/>
      <c r="AC453" s="91"/>
      <c r="AD453" s="89" t="s">
        <v>772</v>
      </c>
    </row>
    <row r="454" spans="1:30" ht="14.4" x14ac:dyDescent="0.3">
      <c r="A454" s="84" t="s">
        <v>872</v>
      </c>
      <c r="B454" s="84" t="s">
        <v>9</v>
      </c>
      <c r="C454" s="84" t="s">
        <v>34</v>
      </c>
      <c r="D454" s="84" t="s">
        <v>35</v>
      </c>
      <c r="E454" s="84" t="s">
        <v>771</v>
      </c>
      <c r="F454" s="84" t="s">
        <v>39</v>
      </c>
      <c r="G454" s="84" t="s">
        <v>47</v>
      </c>
      <c r="H454" s="84" t="s">
        <v>748</v>
      </c>
      <c r="I454" s="84" t="s">
        <v>18</v>
      </c>
      <c r="J454" s="85">
        <v>298</v>
      </c>
      <c r="K454" s="86">
        <v>3.8903042066907881E-2</v>
      </c>
      <c r="L454" s="86">
        <v>3.7030318672424491E-2</v>
      </c>
      <c r="M454" s="86">
        <v>3.2318409354889548E-2</v>
      </c>
      <c r="N454" s="86">
        <v>3.0881510157144368E-2</v>
      </c>
      <c r="O454" s="86">
        <v>3.2418387072997157E-2</v>
      </c>
      <c r="P454" s="86">
        <v>3.3781068511724452E-2</v>
      </c>
      <c r="Q454" s="86"/>
      <c r="R454" s="86"/>
      <c r="S454" s="86"/>
      <c r="T454" s="86"/>
      <c r="U454" s="86"/>
      <c r="V454" s="86"/>
      <c r="W454" s="86"/>
      <c r="X454" s="86"/>
      <c r="Y454" s="86"/>
      <c r="Z454" s="86"/>
      <c r="AA454" s="86"/>
      <c r="AB454" s="86"/>
      <c r="AC454" s="86"/>
      <c r="AD454" s="84" t="s">
        <v>772</v>
      </c>
    </row>
    <row r="455" spans="1:30" ht="14.4" x14ac:dyDescent="0.3">
      <c r="A455" s="89" t="s">
        <v>872</v>
      </c>
      <c r="B455" s="89" t="s">
        <v>9</v>
      </c>
      <c r="C455" s="89" t="s">
        <v>34</v>
      </c>
      <c r="D455" s="89" t="s">
        <v>35</v>
      </c>
      <c r="E455" s="89" t="s">
        <v>771</v>
      </c>
      <c r="F455" s="89" t="s">
        <v>41</v>
      </c>
      <c r="G455" s="89" t="s">
        <v>47</v>
      </c>
      <c r="H455" s="89" t="s">
        <v>748</v>
      </c>
      <c r="I455" s="89" t="s">
        <v>16</v>
      </c>
      <c r="J455" s="90">
        <v>25</v>
      </c>
      <c r="K455" s="91">
        <v>3.461930758836221E-4</v>
      </c>
      <c r="L455" s="91">
        <v>3.1255983833557041E-4</v>
      </c>
      <c r="M455" s="91">
        <v>3.3868828247263444E-4</v>
      </c>
      <c r="N455" s="91">
        <v>3.2468771272733986E-4</v>
      </c>
      <c r="O455" s="91">
        <v>3.2407051868974819E-4</v>
      </c>
      <c r="P455" s="91">
        <v>3.2412998091188919E-4</v>
      </c>
      <c r="Q455" s="91">
        <v>3.072830011661157E-4</v>
      </c>
      <c r="R455" s="91">
        <v>3.0683472749582332E-4</v>
      </c>
      <c r="S455" s="91">
        <v>2.7497289040986786E-4</v>
      </c>
      <c r="T455" s="91">
        <v>3.2835558771558042E-4</v>
      </c>
      <c r="U455" s="91">
        <v>2.6041392934722334E-4</v>
      </c>
      <c r="V455" s="91">
        <v>2.4576725760149047E-4</v>
      </c>
      <c r="W455" s="91">
        <v>3.0314498441150119E-4</v>
      </c>
      <c r="X455" s="91">
        <v>1.5547547160940833E-3</v>
      </c>
      <c r="Y455" s="91"/>
      <c r="Z455" s="91"/>
      <c r="AA455" s="91"/>
      <c r="AB455" s="91"/>
      <c r="AC455" s="91"/>
      <c r="AD455" s="89" t="s">
        <v>773</v>
      </c>
    </row>
    <row r="456" spans="1:30" ht="14.4" x14ac:dyDescent="0.3">
      <c r="A456" s="84" t="s">
        <v>872</v>
      </c>
      <c r="B456" s="84" t="s">
        <v>9</v>
      </c>
      <c r="C456" s="84" t="s">
        <v>34</v>
      </c>
      <c r="D456" s="84" t="s">
        <v>35</v>
      </c>
      <c r="E456" s="84" t="s">
        <v>771</v>
      </c>
      <c r="F456" s="84" t="s">
        <v>41</v>
      </c>
      <c r="G456" s="84" t="s">
        <v>47</v>
      </c>
      <c r="H456" s="84" t="s">
        <v>748</v>
      </c>
      <c r="I456" s="84" t="s">
        <v>17</v>
      </c>
      <c r="J456" s="85">
        <v>1</v>
      </c>
      <c r="K456" s="86">
        <v>1.2863087077896267</v>
      </c>
      <c r="L456" s="86">
        <v>1.1615241726150154</v>
      </c>
      <c r="M456" s="86">
        <v>1.2553693484826904</v>
      </c>
      <c r="N456" s="86">
        <v>1.2056936675025631</v>
      </c>
      <c r="O456" s="86">
        <v>1.2057259797376449</v>
      </c>
      <c r="P456" s="86">
        <v>1.2019737178289338</v>
      </c>
      <c r="Q456" s="86">
        <v>1.1436077200113623</v>
      </c>
      <c r="R456" s="86">
        <v>1.1447072730275343</v>
      </c>
      <c r="S456" s="86">
        <v>1.0272904386687636</v>
      </c>
      <c r="T456" s="86">
        <v>1.219357655589199</v>
      </c>
      <c r="U456" s="86">
        <v>0.97495682112014781</v>
      </c>
      <c r="V456" s="86">
        <v>0.92012153423282594</v>
      </c>
      <c r="W456" s="86">
        <v>1.1385393499303902</v>
      </c>
      <c r="X456" s="86">
        <v>0.53793157355609</v>
      </c>
      <c r="Y456" s="86"/>
      <c r="Z456" s="86"/>
      <c r="AA456" s="86"/>
      <c r="AB456" s="86"/>
      <c r="AC456" s="86"/>
      <c r="AD456" s="84" t="s">
        <v>773</v>
      </c>
    </row>
    <row r="457" spans="1:30" ht="14.4" x14ac:dyDescent="0.3">
      <c r="A457" s="89" t="s">
        <v>872</v>
      </c>
      <c r="B457" s="89" t="s">
        <v>9</v>
      </c>
      <c r="C457" s="89" t="s">
        <v>34</v>
      </c>
      <c r="D457" s="89" t="s">
        <v>35</v>
      </c>
      <c r="E457" s="89" t="s">
        <v>771</v>
      </c>
      <c r="F457" s="89" t="s">
        <v>41</v>
      </c>
      <c r="G457" s="89" t="s">
        <v>47</v>
      </c>
      <c r="H457" s="89" t="s">
        <v>748</v>
      </c>
      <c r="I457" s="89" t="s">
        <v>18</v>
      </c>
      <c r="J457" s="90">
        <v>298</v>
      </c>
      <c r="K457" s="91">
        <v>6.5596972843045016E-3</v>
      </c>
      <c r="L457" s="91">
        <v>5.9235192998091137E-3</v>
      </c>
      <c r="M457" s="91">
        <v>6.3989579501626728E-3</v>
      </c>
      <c r="N457" s="91">
        <v>6.1479023704500797E-3</v>
      </c>
      <c r="O457" s="91">
        <v>6.1503206730733765E-3</v>
      </c>
      <c r="P457" s="91">
        <v>6.1273353852177755E-3</v>
      </c>
      <c r="Q457" s="91">
        <v>5.8337897615677783E-3</v>
      </c>
      <c r="R457" s="91">
        <v>5.8420765845957397E-3</v>
      </c>
      <c r="S457" s="91">
        <v>5.2442327180014757E-3</v>
      </c>
      <c r="T457" s="91">
        <v>5.8241288149161021E-3</v>
      </c>
      <c r="U457" s="91">
        <v>4.9399540176640307E-3</v>
      </c>
      <c r="V457" s="91">
        <v>4.6621121790300516E-3</v>
      </c>
      <c r="W457" s="91">
        <v>5.7412259495940761E-3</v>
      </c>
      <c r="X457" s="91">
        <v>2.6956342390389429E-3</v>
      </c>
      <c r="Y457" s="91"/>
      <c r="Z457" s="91"/>
      <c r="AA457" s="91"/>
      <c r="AB457" s="91"/>
      <c r="AC457" s="91"/>
      <c r="AD457" s="89" t="s">
        <v>773</v>
      </c>
    </row>
    <row r="458" spans="1:30" ht="14.4" x14ac:dyDescent="0.3">
      <c r="A458" s="84" t="s">
        <v>872</v>
      </c>
      <c r="B458" s="84" t="s">
        <v>9</v>
      </c>
      <c r="C458" s="84" t="s">
        <v>34</v>
      </c>
      <c r="D458" s="84" t="s">
        <v>35</v>
      </c>
      <c r="E458" s="84" t="s">
        <v>771</v>
      </c>
      <c r="F458" s="84" t="s">
        <v>1061</v>
      </c>
      <c r="G458" s="84" t="s">
        <v>47</v>
      </c>
      <c r="H458" s="84" t="s">
        <v>749</v>
      </c>
      <c r="I458" s="84" t="s">
        <v>16</v>
      </c>
      <c r="J458" s="85">
        <v>25</v>
      </c>
      <c r="K458" s="86"/>
      <c r="L458" s="86"/>
      <c r="M458" s="86"/>
      <c r="N458" s="86"/>
      <c r="O458" s="86"/>
      <c r="P458" s="86"/>
      <c r="Q458" s="86"/>
      <c r="R458" s="86"/>
      <c r="S458" s="86"/>
      <c r="T458" s="86"/>
      <c r="U458" s="86"/>
      <c r="V458" s="86"/>
      <c r="W458" s="86"/>
      <c r="X458" s="86"/>
      <c r="Y458" s="86"/>
      <c r="Z458" s="86"/>
      <c r="AA458" s="86"/>
      <c r="AB458" s="86">
        <v>7.7347522943377865E-9</v>
      </c>
      <c r="AC458" s="86">
        <v>2.3876573860613687E-8</v>
      </c>
      <c r="AD458" s="84" t="s">
        <v>1062</v>
      </c>
    </row>
    <row r="459" spans="1:30" ht="14.4" x14ac:dyDescent="0.3">
      <c r="A459" s="89" t="s">
        <v>872</v>
      </c>
      <c r="B459" s="89" t="s">
        <v>9</v>
      </c>
      <c r="C459" s="89" t="s">
        <v>34</v>
      </c>
      <c r="D459" s="89" t="s">
        <v>35</v>
      </c>
      <c r="E459" s="89" t="s">
        <v>771</v>
      </c>
      <c r="F459" s="89" t="s">
        <v>1061</v>
      </c>
      <c r="G459" s="89" t="s">
        <v>47</v>
      </c>
      <c r="H459" s="89" t="s">
        <v>749</v>
      </c>
      <c r="I459" s="89" t="s">
        <v>17</v>
      </c>
      <c r="J459" s="90">
        <v>1</v>
      </c>
      <c r="K459" s="91"/>
      <c r="L459" s="91"/>
      <c r="M459" s="91"/>
      <c r="N459" s="91"/>
      <c r="O459" s="91"/>
      <c r="P459" s="91"/>
      <c r="Q459" s="91"/>
      <c r="R459" s="91"/>
      <c r="S459" s="91"/>
      <c r="T459" s="91"/>
      <c r="U459" s="91"/>
      <c r="V459" s="91"/>
      <c r="W459" s="91"/>
      <c r="X459" s="91"/>
      <c r="Y459" s="91"/>
      <c r="Z459" s="91"/>
      <c r="AA459" s="91"/>
      <c r="AB459" s="91">
        <v>1.6685375971179096E-5</v>
      </c>
      <c r="AC459" s="91">
        <v>5.1488814565230201E-5</v>
      </c>
      <c r="AD459" s="89" t="s">
        <v>1062</v>
      </c>
    </row>
    <row r="460" spans="1:30" ht="14.4" x14ac:dyDescent="0.3">
      <c r="A460" s="84" t="s">
        <v>872</v>
      </c>
      <c r="B460" s="84" t="s">
        <v>9</v>
      </c>
      <c r="C460" s="84" t="s">
        <v>34</v>
      </c>
      <c r="D460" s="84" t="s">
        <v>35</v>
      </c>
      <c r="E460" s="84" t="s">
        <v>771</v>
      </c>
      <c r="F460" s="84" t="s">
        <v>1061</v>
      </c>
      <c r="G460" s="84" t="s">
        <v>47</v>
      </c>
      <c r="H460" s="84" t="s">
        <v>749</v>
      </c>
      <c r="I460" s="84" t="s">
        <v>18</v>
      </c>
      <c r="J460" s="85">
        <v>298</v>
      </c>
      <c r="K460" s="86"/>
      <c r="L460" s="86"/>
      <c r="M460" s="86"/>
      <c r="N460" s="86"/>
      <c r="O460" s="86"/>
      <c r="P460" s="86"/>
      <c r="Q460" s="86"/>
      <c r="R460" s="86"/>
      <c r="S460" s="86"/>
      <c r="T460" s="86"/>
      <c r="U460" s="86"/>
      <c r="V460" s="86"/>
      <c r="W460" s="86"/>
      <c r="X460" s="86"/>
      <c r="Y460" s="86"/>
      <c r="Z460" s="86"/>
      <c r="AA460" s="86"/>
      <c r="AB460" s="86">
        <v>9.2198247348506358E-9</v>
      </c>
      <c r="AC460" s="86">
        <v>2.8460876041851444E-8</v>
      </c>
      <c r="AD460" s="84" t="s">
        <v>1062</v>
      </c>
    </row>
    <row r="461" spans="1:30" ht="14.4" x14ac:dyDescent="0.3">
      <c r="A461" s="89" t="s">
        <v>872</v>
      </c>
      <c r="B461" s="89" t="s">
        <v>187</v>
      </c>
      <c r="C461" s="89" t="s">
        <v>34</v>
      </c>
      <c r="D461" s="89" t="s">
        <v>35</v>
      </c>
      <c r="E461" s="89" t="s">
        <v>771</v>
      </c>
      <c r="F461" s="89" t="s">
        <v>1332</v>
      </c>
      <c r="G461" s="89" t="s">
        <v>47</v>
      </c>
      <c r="H461" s="89" t="s">
        <v>752</v>
      </c>
      <c r="I461" s="89" t="s">
        <v>17</v>
      </c>
      <c r="J461" s="90">
        <v>1</v>
      </c>
      <c r="K461" s="91"/>
      <c r="L461" s="91"/>
      <c r="M461" s="91"/>
      <c r="N461" s="91"/>
      <c r="O461" s="91"/>
      <c r="P461" s="91"/>
      <c r="Q461" s="91"/>
      <c r="R461" s="91"/>
      <c r="S461" s="91"/>
      <c r="T461" s="91"/>
      <c r="U461" s="91"/>
      <c r="V461" s="91"/>
      <c r="W461" s="91"/>
      <c r="X461" s="91"/>
      <c r="Y461" s="91"/>
      <c r="Z461" s="91"/>
      <c r="AA461" s="91"/>
      <c r="AB461" s="91"/>
      <c r="AC461" s="91">
        <v>2.9706647949508795E-3</v>
      </c>
      <c r="AD461" s="89" t="s">
        <v>1333</v>
      </c>
    </row>
    <row r="462" spans="1:30" ht="14.4" x14ac:dyDescent="0.3">
      <c r="A462" s="84" t="s">
        <v>872</v>
      </c>
      <c r="B462" s="84" t="s">
        <v>9</v>
      </c>
      <c r="C462" s="84" t="s">
        <v>34</v>
      </c>
      <c r="D462" s="84" t="s">
        <v>35</v>
      </c>
      <c r="E462" s="84" t="s">
        <v>768</v>
      </c>
      <c r="F462" s="84" t="s">
        <v>37</v>
      </c>
      <c r="G462" s="84" t="s">
        <v>47</v>
      </c>
      <c r="H462" s="84" t="s">
        <v>748</v>
      </c>
      <c r="I462" s="84" t="s">
        <v>16</v>
      </c>
      <c r="J462" s="85">
        <v>25</v>
      </c>
      <c r="K462" s="86">
        <v>1.3153861019444676E-3</v>
      </c>
      <c r="L462" s="86">
        <v>1.3733716059801955E-3</v>
      </c>
      <c r="M462" s="86">
        <v>1.1874358908366034E-3</v>
      </c>
      <c r="N462" s="86">
        <v>1.4328660973205061E-3</v>
      </c>
      <c r="O462" s="86">
        <v>1.3801394513582625E-3</v>
      </c>
      <c r="P462" s="86">
        <v>1.4274966918081278E-3</v>
      </c>
      <c r="Q462" s="86">
        <v>1.4646639255603113E-3</v>
      </c>
      <c r="R462" s="86">
        <v>1.3417040289657365E-3</v>
      </c>
      <c r="S462" s="86">
        <v>1.3326139498843741E-3</v>
      </c>
      <c r="T462" s="86">
        <v>1.3877084467578066E-3</v>
      </c>
      <c r="U462" s="86">
        <v>1.1947482274864722E-3</v>
      </c>
      <c r="V462" s="86">
        <v>1.2755261968003925E-3</v>
      </c>
      <c r="W462" s="86">
        <v>1.2980446026339644E-3</v>
      </c>
      <c r="X462" s="86">
        <v>2.4422863373854705E-6</v>
      </c>
      <c r="Y462" s="86">
        <v>1.6475058059083116E-6</v>
      </c>
      <c r="Z462" s="86">
        <v>2.691313923296369E-7</v>
      </c>
      <c r="AA462" s="86">
        <v>1.8173802266976766E-5</v>
      </c>
      <c r="AB462" s="86">
        <v>2.4531407353319959E-7</v>
      </c>
      <c r="AC462" s="86"/>
      <c r="AD462" s="84" t="s">
        <v>769</v>
      </c>
    </row>
    <row r="463" spans="1:30" ht="14.4" x14ac:dyDescent="0.3">
      <c r="A463" s="89" t="s">
        <v>872</v>
      </c>
      <c r="B463" s="89" t="s">
        <v>9</v>
      </c>
      <c r="C463" s="89" t="s">
        <v>34</v>
      </c>
      <c r="D463" s="89" t="s">
        <v>35</v>
      </c>
      <c r="E463" s="89" t="s">
        <v>768</v>
      </c>
      <c r="F463" s="89" t="s">
        <v>37</v>
      </c>
      <c r="G463" s="89" t="s">
        <v>47</v>
      </c>
      <c r="H463" s="89" t="s">
        <v>748</v>
      </c>
      <c r="I463" s="89" t="s">
        <v>17</v>
      </c>
      <c r="J463" s="90">
        <v>1</v>
      </c>
      <c r="K463" s="91">
        <v>5.0960206623539275</v>
      </c>
      <c r="L463" s="91">
        <v>5.3210787011631595</v>
      </c>
      <c r="M463" s="91">
        <v>4.5977395810347677</v>
      </c>
      <c r="N463" s="91">
        <v>5.5527166381997821</v>
      </c>
      <c r="O463" s="91">
        <v>5.3492375536889485</v>
      </c>
      <c r="P463" s="91">
        <v>5.5340471782054701</v>
      </c>
      <c r="Q463" s="91">
        <v>5.6792220158471274</v>
      </c>
      <c r="R463" s="91">
        <v>5.2018183505632498</v>
      </c>
      <c r="S463" s="91">
        <v>5.1657151133993198</v>
      </c>
      <c r="T463" s="91">
        <v>5.3800738141106308</v>
      </c>
      <c r="U463" s="91">
        <v>4.6294548648145613</v>
      </c>
      <c r="V463" s="91">
        <v>4.9424563444626202</v>
      </c>
      <c r="W463" s="91">
        <v>5.0100885160181106</v>
      </c>
      <c r="X463" s="91">
        <v>3.8697793197798465</v>
      </c>
      <c r="Y463" s="91">
        <v>5.5776371045477603E-4</v>
      </c>
      <c r="Z463" s="91">
        <v>9.1121017070719008E-5</v>
      </c>
      <c r="AA463" s="91">
        <v>6.1492109941672212E-3</v>
      </c>
      <c r="AB463" s="91">
        <v>8.3090433389276891E-5</v>
      </c>
      <c r="AC463" s="91"/>
      <c r="AD463" s="89" t="s">
        <v>769</v>
      </c>
    </row>
    <row r="464" spans="1:30" ht="14.4" x14ac:dyDescent="0.3">
      <c r="A464" s="84" t="s">
        <v>872</v>
      </c>
      <c r="B464" s="84" t="s">
        <v>9</v>
      </c>
      <c r="C464" s="84" t="s">
        <v>34</v>
      </c>
      <c r="D464" s="84" t="s">
        <v>35</v>
      </c>
      <c r="E464" s="84" t="s">
        <v>768</v>
      </c>
      <c r="F464" s="84" t="s">
        <v>37</v>
      </c>
      <c r="G464" s="84" t="s">
        <v>47</v>
      </c>
      <c r="H464" s="84" t="s">
        <v>748</v>
      </c>
      <c r="I464" s="84" t="s">
        <v>18</v>
      </c>
      <c r="J464" s="85">
        <v>298</v>
      </c>
      <c r="K464" s="86">
        <v>2.4998357696142622E-2</v>
      </c>
      <c r="L464" s="86">
        <v>2.6104540614386752E-2</v>
      </c>
      <c r="M464" s="86">
        <v>2.2540496719504088E-2</v>
      </c>
      <c r="N464" s="86">
        <v>2.7246856294690026E-2</v>
      </c>
      <c r="O464" s="86">
        <v>2.6252860292973881E-2</v>
      </c>
      <c r="P464" s="86">
        <v>2.7166477211539943E-2</v>
      </c>
      <c r="Q464" s="86">
        <v>2.7884842009402215E-2</v>
      </c>
      <c r="R464" s="86">
        <v>2.5537506732798046E-2</v>
      </c>
      <c r="S464" s="86">
        <v>2.5355744679912005E-2</v>
      </c>
      <c r="T464" s="86">
        <v>2.4761717705375288E-2</v>
      </c>
      <c r="U464" s="86">
        <v>2.2713864257861208E-2</v>
      </c>
      <c r="V464" s="86">
        <v>2.4249568423651852E-2</v>
      </c>
      <c r="W464" s="86">
        <v>2.4650357626881877E-2</v>
      </c>
      <c r="X464" s="86">
        <v>4.2344872699376148E-6</v>
      </c>
      <c r="Y464" s="86">
        <v>2.8564290627632077E-6</v>
      </c>
      <c r="Z464" s="86">
        <v>4.6661888687158411E-7</v>
      </c>
      <c r="AA464" s="86">
        <v>3.1509704740492206E-5</v>
      </c>
      <c r="AB464" s="86">
        <v>4.253061203143615E-7</v>
      </c>
      <c r="AC464" s="86"/>
      <c r="AD464" s="84" t="s">
        <v>769</v>
      </c>
    </row>
    <row r="465" spans="1:30" ht="14.4" x14ac:dyDescent="0.3">
      <c r="A465" s="89" t="s">
        <v>872</v>
      </c>
      <c r="B465" s="89" t="s">
        <v>9</v>
      </c>
      <c r="C465" s="89" t="s">
        <v>34</v>
      </c>
      <c r="D465" s="89" t="s">
        <v>35</v>
      </c>
      <c r="E465" s="89" t="s">
        <v>768</v>
      </c>
      <c r="F465" s="89" t="s">
        <v>42</v>
      </c>
      <c r="G465" s="89" t="s">
        <v>47</v>
      </c>
      <c r="H465" s="89" t="s">
        <v>748</v>
      </c>
      <c r="I465" s="89" t="s">
        <v>16</v>
      </c>
      <c r="J465" s="90">
        <v>25</v>
      </c>
      <c r="K465" s="91">
        <v>1.4491788652743566E-4</v>
      </c>
      <c r="L465" s="91">
        <v>7.6472228722443273E-4</v>
      </c>
      <c r="M465" s="91">
        <v>8.0587955046056159E-4</v>
      </c>
      <c r="N465" s="91">
        <v>7.5674448019796825E-4</v>
      </c>
      <c r="O465" s="91">
        <v>8.1323136499803774E-4</v>
      </c>
      <c r="P465" s="91">
        <v>8.2450444433695058E-4</v>
      </c>
      <c r="Q465" s="91">
        <v>8.2373669391085341E-4</v>
      </c>
      <c r="R465" s="91">
        <v>7.5997719335759762E-4</v>
      </c>
      <c r="S465" s="91">
        <v>7.0647556389650808E-4</v>
      </c>
      <c r="T465" s="91">
        <v>6.1056711371778271E-4</v>
      </c>
      <c r="U465" s="91">
        <v>4.975632757584738E-4</v>
      </c>
      <c r="V465" s="91">
        <v>6.58683953889568E-4</v>
      </c>
      <c r="W465" s="91">
        <v>5.0819632202431058E-4</v>
      </c>
      <c r="X465" s="91">
        <v>5.8364629610856145E-3</v>
      </c>
      <c r="Y465" s="91">
        <v>5.8168614890418491E-3</v>
      </c>
      <c r="Z465" s="91">
        <v>5.5600547537700811E-3</v>
      </c>
      <c r="AA465" s="91">
        <v>6.6632385340698076E-3</v>
      </c>
      <c r="AB465" s="91">
        <v>7.0377242863981808E-3</v>
      </c>
      <c r="AC465" s="91">
        <v>4.8801791025904405E-6</v>
      </c>
      <c r="AD465" s="89" t="s">
        <v>770</v>
      </c>
    </row>
    <row r="466" spans="1:30" ht="14.4" x14ac:dyDescent="0.3">
      <c r="A466" s="84" t="s">
        <v>872</v>
      </c>
      <c r="B466" s="84" t="s">
        <v>9</v>
      </c>
      <c r="C466" s="84" t="s">
        <v>34</v>
      </c>
      <c r="D466" s="84" t="s">
        <v>35</v>
      </c>
      <c r="E466" s="84" t="s">
        <v>768</v>
      </c>
      <c r="F466" s="84" t="s">
        <v>42</v>
      </c>
      <c r="G466" s="84" t="s">
        <v>47</v>
      </c>
      <c r="H466" s="84" t="s">
        <v>748</v>
      </c>
      <c r="I466" s="84" t="s">
        <v>17</v>
      </c>
      <c r="J466" s="85">
        <v>1</v>
      </c>
      <c r="K466" s="86">
        <v>0.55981418254250193</v>
      </c>
      <c r="L466" s="86">
        <v>2.9525141862334756</v>
      </c>
      <c r="M466" s="86">
        <v>3.1122720082713213</v>
      </c>
      <c r="N466" s="86">
        <v>2.9123520146589659</v>
      </c>
      <c r="O466" s="86">
        <v>3.1411942566496198</v>
      </c>
      <c r="P466" s="86">
        <v>3.1836300121319332</v>
      </c>
      <c r="Q466" s="86">
        <v>3.1783956521499097</v>
      </c>
      <c r="R466" s="86">
        <v>2.9301801483778176</v>
      </c>
      <c r="S466" s="86">
        <v>2.7162561311828157</v>
      </c>
      <c r="T466" s="86">
        <v>2.3526409692943577</v>
      </c>
      <c r="U466" s="86">
        <v>1.8421321398318347</v>
      </c>
      <c r="V466" s="86">
        <v>2.438650399995502</v>
      </c>
      <c r="W466" s="86">
        <v>1.8876401827866021</v>
      </c>
      <c r="X466" s="86">
        <v>2.0256476587247954</v>
      </c>
      <c r="Y466" s="86">
        <v>2.1127330149314925</v>
      </c>
      <c r="Z466" s="86">
        <v>1.9334427021266574</v>
      </c>
      <c r="AA466" s="86">
        <v>2.3159921667096448</v>
      </c>
      <c r="AB466" s="86">
        <v>2.4428668369584474</v>
      </c>
      <c r="AC466" s="86">
        <v>1.69183812180692E-3</v>
      </c>
      <c r="AD466" s="84" t="s">
        <v>770</v>
      </c>
    </row>
    <row r="467" spans="1:30" ht="14.4" x14ac:dyDescent="0.3">
      <c r="A467" s="89" t="s">
        <v>872</v>
      </c>
      <c r="B467" s="89" t="s">
        <v>9</v>
      </c>
      <c r="C467" s="89" t="s">
        <v>34</v>
      </c>
      <c r="D467" s="89" t="s">
        <v>35</v>
      </c>
      <c r="E467" s="89" t="s">
        <v>768</v>
      </c>
      <c r="F467" s="89" t="s">
        <v>42</v>
      </c>
      <c r="G467" s="89" t="s">
        <v>47</v>
      </c>
      <c r="H467" s="89" t="s">
        <v>748</v>
      </c>
      <c r="I467" s="89" t="s">
        <v>18</v>
      </c>
      <c r="J467" s="90">
        <v>298</v>
      </c>
      <c r="K467" s="91">
        <v>2.7489818433719679E-3</v>
      </c>
      <c r="L467" s="91">
        <v>1.4497038484332531E-2</v>
      </c>
      <c r="M467" s="91">
        <v>1.5282189942962024E-2</v>
      </c>
      <c r="N467" s="91">
        <v>1.4291836022239886E-2</v>
      </c>
      <c r="O467" s="91">
        <v>1.5424659780562275E-2</v>
      </c>
      <c r="P467" s="91">
        <v>1.5632091483488975E-2</v>
      </c>
      <c r="Q467" s="91">
        <v>1.5604449405864739E-2</v>
      </c>
      <c r="R467" s="91">
        <v>1.4383945084893494E-2</v>
      </c>
      <c r="S467" s="91">
        <v>1.332727140989474E-2</v>
      </c>
      <c r="T467" s="91">
        <v>1.0827104185467765E-2</v>
      </c>
      <c r="U467" s="91">
        <v>9.3877902465081767E-3</v>
      </c>
      <c r="V467" s="91">
        <v>1.242773954414097E-2</v>
      </c>
      <c r="W467" s="91">
        <v>9.6256786447824916E-3</v>
      </c>
      <c r="X467" s="91">
        <v>1.0124085452796574E-2</v>
      </c>
      <c r="Y467" s="91">
        <v>1.0090226808688499E-2</v>
      </c>
      <c r="Z467" s="91">
        <v>9.6461857242787583E-3</v>
      </c>
      <c r="AA467" s="91">
        <v>1.1561436419856541E-2</v>
      </c>
      <c r="AB467" s="91">
        <v>1.220813556857572E-2</v>
      </c>
      <c r="AC467" s="91">
        <v>8.4639217829667882E-6</v>
      </c>
      <c r="AD467" s="89" t="s">
        <v>770</v>
      </c>
    </row>
    <row r="468" spans="1:30" ht="14.4" x14ac:dyDescent="0.3">
      <c r="A468" s="84" t="s">
        <v>872</v>
      </c>
      <c r="B468" s="84" t="s">
        <v>9</v>
      </c>
      <c r="C468" s="84" t="s">
        <v>34</v>
      </c>
      <c r="D468" s="84" t="s">
        <v>35</v>
      </c>
      <c r="E468" s="84" t="s">
        <v>776</v>
      </c>
      <c r="F468" s="84" t="s">
        <v>36</v>
      </c>
      <c r="G468" s="84" t="s">
        <v>47</v>
      </c>
      <c r="H468" s="84" t="s">
        <v>748</v>
      </c>
      <c r="I468" s="84" t="s">
        <v>16</v>
      </c>
      <c r="J468" s="85">
        <v>25</v>
      </c>
      <c r="K468" s="86">
        <v>2.6531158070797819E-4</v>
      </c>
      <c r="L468" s="86">
        <v>2.5533211774999995E-4</v>
      </c>
      <c r="M468" s="86">
        <v>2.1647173050000013E-4</v>
      </c>
      <c r="N468" s="86">
        <v>2.5776536650000084E-4</v>
      </c>
      <c r="O468" s="86">
        <v>2.0727123374999996E-4</v>
      </c>
      <c r="P468" s="86">
        <v>2.0878608369999906E-4</v>
      </c>
      <c r="Q468" s="86">
        <v>1.4311979987499971E-4</v>
      </c>
      <c r="R468" s="86">
        <v>2.5400796325E-4</v>
      </c>
      <c r="S468" s="86">
        <v>2.3396456062500012E-4</v>
      </c>
      <c r="T468" s="86">
        <v>1.4158844280613082E-4</v>
      </c>
      <c r="U468" s="86">
        <v>1.6021385481531153E-4</v>
      </c>
      <c r="V468" s="86">
        <v>1.6533633342885083E-4</v>
      </c>
      <c r="W468" s="86">
        <v>1.3196853037378988E-4</v>
      </c>
      <c r="X468" s="86">
        <v>2.1304124669324753E-3</v>
      </c>
      <c r="Y468" s="86">
        <v>7.1357801827661891E-4</v>
      </c>
      <c r="Z468" s="86">
        <v>5.7617045653762257E-4</v>
      </c>
      <c r="AA468" s="86">
        <v>2.5328435568528455E-4</v>
      </c>
      <c r="AB468" s="86">
        <v>2.4908068682390953E-4</v>
      </c>
      <c r="AC468" s="86">
        <v>2.8202430195613682E-4</v>
      </c>
      <c r="AD468" s="84" t="s">
        <v>777</v>
      </c>
    </row>
    <row r="469" spans="1:30" ht="14.4" x14ac:dyDescent="0.3">
      <c r="A469" s="89" t="s">
        <v>872</v>
      </c>
      <c r="B469" s="89" t="s">
        <v>9</v>
      </c>
      <c r="C469" s="89" t="s">
        <v>34</v>
      </c>
      <c r="D469" s="89" t="s">
        <v>35</v>
      </c>
      <c r="E469" s="89" t="s">
        <v>776</v>
      </c>
      <c r="F469" s="89" t="s">
        <v>36</v>
      </c>
      <c r="G469" s="89" t="s">
        <v>47</v>
      </c>
      <c r="H469" s="89" t="s">
        <v>748</v>
      </c>
      <c r="I469" s="89" t="s">
        <v>17</v>
      </c>
      <c r="J469" s="90">
        <v>1</v>
      </c>
      <c r="K469" s="91">
        <v>1.0210971275750991</v>
      </c>
      <c r="L469" s="91">
        <v>0.98925569889919995</v>
      </c>
      <c r="M469" s="91">
        <v>0.83638046695740031</v>
      </c>
      <c r="N469" s="91">
        <v>0.99193977078669981</v>
      </c>
      <c r="O469" s="91">
        <v>0.8005044712689996</v>
      </c>
      <c r="P469" s="91">
        <v>0.80817355032366012</v>
      </c>
      <c r="Q469" s="91">
        <v>0.55317098507840001</v>
      </c>
      <c r="R469" s="91">
        <v>0.98398605766309999</v>
      </c>
      <c r="S469" s="91">
        <v>0.90620707973549941</v>
      </c>
      <c r="T469" s="91">
        <v>0.54819052138839297</v>
      </c>
      <c r="U469" s="91">
        <v>0.62059860620438212</v>
      </c>
      <c r="V469" s="91">
        <v>0.64044085450143995</v>
      </c>
      <c r="W469" s="91">
        <v>0.50984316559583409</v>
      </c>
      <c r="X469" s="91">
        <v>0.73843402389027202</v>
      </c>
      <c r="Y469" s="91">
        <v>0.247175626188848</v>
      </c>
      <c r="Z469" s="91">
        <v>0.19978058216200698</v>
      </c>
      <c r="AA469" s="91">
        <v>8.7789852310508495E-2</v>
      </c>
      <c r="AB469" s="91">
        <v>8.6133584407059691E-2</v>
      </c>
      <c r="AC469" s="91">
        <v>9.7981780440385524E-2</v>
      </c>
      <c r="AD469" s="89" t="s">
        <v>777</v>
      </c>
    </row>
    <row r="470" spans="1:30" ht="14.4" x14ac:dyDescent="0.3">
      <c r="A470" s="84" t="s">
        <v>872</v>
      </c>
      <c r="B470" s="84" t="s">
        <v>9</v>
      </c>
      <c r="C470" s="84" t="s">
        <v>34</v>
      </c>
      <c r="D470" s="84" t="s">
        <v>35</v>
      </c>
      <c r="E470" s="84" t="s">
        <v>776</v>
      </c>
      <c r="F470" s="84" t="s">
        <v>36</v>
      </c>
      <c r="G470" s="84" t="s">
        <v>47</v>
      </c>
      <c r="H470" s="84" t="s">
        <v>748</v>
      </c>
      <c r="I470" s="84" t="s">
        <v>18</v>
      </c>
      <c r="J470" s="85">
        <v>298</v>
      </c>
      <c r="K470" s="86">
        <v>5.0382198885065748E-3</v>
      </c>
      <c r="L470" s="86">
        <v>4.8602556463879978E-3</v>
      </c>
      <c r="M470" s="86">
        <v>4.1072005907640072E-3</v>
      </c>
      <c r="N470" s="86">
        <v>4.8676970481940042E-3</v>
      </c>
      <c r="O470" s="86">
        <v>3.9307445711520067E-3</v>
      </c>
      <c r="P470" s="86">
        <v>3.9699567295635998E-3</v>
      </c>
      <c r="Q470" s="86">
        <v>2.7166189845220005E-3</v>
      </c>
      <c r="R470" s="86">
        <v>4.8342469385740071E-3</v>
      </c>
      <c r="S470" s="86">
        <v>4.4520106351919886E-3</v>
      </c>
      <c r="T470" s="86">
        <v>2.5247446788884812E-3</v>
      </c>
      <c r="U470" s="86">
        <v>3.0489150514369854E-3</v>
      </c>
      <c r="V470" s="86">
        <v>3.1463972708335986E-3</v>
      </c>
      <c r="W470" s="86">
        <v>2.5036423449610163E-3</v>
      </c>
      <c r="X470" s="86">
        <v>3.69466324518133E-3</v>
      </c>
      <c r="Y470" s="86">
        <v>1.2374544768623231E-3</v>
      </c>
      <c r="Z470" s="86">
        <v>9.9926766480591634E-4</v>
      </c>
      <c r="AA470" s="86">
        <v>4.3925982731586361E-4</v>
      </c>
      <c r="AB470" s="86">
        <v>4.3197285344683071E-4</v>
      </c>
      <c r="AC470" s="86">
        <v>4.8930813168369881E-4</v>
      </c>
      <c r="AD470" s="84" t="s">
        <v>777</v>
      </c>
    </row>
    <row r="471" spans="1:30" ht="14.4" x14ac:dyDescent="0.3">
      <c r="A471" s="89" t="s">
        <v>872</v>
      </c>
      <c r="B471" s="89" t="s">
        <v>9</v>
      </c>
      <c r="C471" s="89" t="s">
        <v>34</v>
      </c>
      <c r="D471" s="89" t="s">
        <v>35</v>
      </c>
      <c r="E471" s="89" t="s">
        <v>776</v>
      </c>
      <c r="F471" s="89" t="s">
        <v>1063</v>
      </c>
      <c r="G471" s="89" t="s">
        <v>47</v>
      </c>
      <c r="H471" s="89" t="s">
        <v>749</v>
      </c>
      <c r="I471" s="89" t="s">
        <v>16</v>
      </c>
      <c r="J471" s="90">
        <v>25</v>
      </c>
      <c r="K471" s="91"/>
      <c r="L471" s="91"/>
      <c r="M471" s="91"/>
      <c r="N471" s="91"/>
      <c r="O471" s="91"/>
      <c r="P471" s="91"/>
      <c r="Q471" s="91"/>
      <c r="R471" s="91"/>
      <c r="S471" s="91"/>
      <c r="T471" s="91"/>
      <c r="U471" s="91"/>
      <c r="V471" s="91"/>
      <c r="W471" s="91"/>
      <c r="X471" s="91"/>
      <c r="Y471" s="91"/>
      <c r="Z471" s="91"/>
      <c r="AA471" s="91"/>
      <c r="AB471" s="91">
        <v>9.6254872165907756E-6</v>
      </c>
      <c r="AC471" s="91">
        <v>2.9746242769701785E-5</v>
      </c>
      <c r="AD471" s="89" t="s">
        <v>1064</v>
      </c>
    </row>
    <row r="472" spans="1:30" ht="14.4" x14ac:dyDescent="0.3">
      <c r="A472" s="84" t="s">
        <v>872</v>
      </c>
      <c r="B472" s="84" t="s">
        <v>9</v>
      </c>
      <c r="C472" s="84" t="s">
        <v>34</v>
      </c>
      <c r="D472" s="84" t="s">
        <v>35</v>
      </c>
      <c r="E472" s="84" t="s">
        <v>776</v>
      </c>
      <c r="F472" s="84" t="s">
        <v>1063</v>
      </c>
      <c r="G472" s="84" t="s">
        <v>47</v>
      </c>
      <c r="H472" s="84" t="s">
        <v>749</v>
      </c>
      <c r="I472" s="84" t="s">
        <v>17</v>
      </c>
      <c r="J472" s="85">
        <v>1</v>
      </c>
      <c r="K472" s="86"/>
      <c r="L472" s="86"/>
      <c r="M472" s="86"/>
      <c r="N472" s="86"/>
      <c r="O472" s="86"/>
      <c r="P472" s="86"/>
      <c r="Q472" s="86"/>
      <c r="R472" s="86"/>
      <c r="S472" s="86"/>
      <c r="T472" s="86"/>
      <c r="U472" s="86"/>
      <c r="V472" s="86"/>
      <c r="W472" s="86"/>
      <c r="X472" s="86"/>
      <c r="Y472" s="86"/>
      <c r="Z472" s="86"/>
      <c r="AA472" s="86"/>
      <c r="AB472" s="86">
        <v>2.0758360244998799E-2</v>
      </c>
      <c r="AC472" s="86">
        <v>6.4148190367114805E-2</v>
      </c>
      <c r="AD472" s="84" t="s">
        <v>1064</v>
      </c>
    </row>
    <row r="473" spans="1:30" ht="14.4" x14ac:dyDescent="0.3">
      <c r="A473" s="89" t="s">
        <v>872</v>
      </c>
      <c r="B473" s="89" t="s">
        <v>9</v>
      </c>
      <c r="C473" s="89" t="s">
        <v>34</v>
      </c>
      <c r="D473" s="89" t="s">
        <v>35</v>
      </c>
      <c r="E473" s="89" t="s">
        <v>776</v>
      </c>
      <c r="F473" s="89" t="s">
        <v>1063</v>
      </c>
      <c r="G473" s="89" t="s">
        <v>47</v>
      </c>
      <c r="H473" s="89" t="s">
        <v>749</v>
      </c>
      <c r="I473" s="89" t="s">
        <v>18</v>
      </c>
      <c r="J473" s="90">
        <v>298</v>
      </c>
      <c r="K473" s="91"/>
      <c r="L473" s="91"/>
      <c r="M473" s="91"/>
      <c r="N473" s="91"/>
      <c r="O473" s="91"/>
      <c r="P473" s="91"/>
      <c r="Q473" s="91"/>
      <c r="R473" s="91"/>
      <c r="S473" s="91"/>
      <c r="T473" s="91"/>
      <c r="U473" s="91"/>
      <c r="V473" s="91"/>
      <c r="W473" s="91"/>
      <c r="X473" s="91"/>
      <c r="Y473" s="91"/>
      <c r="Z473" s="91"/>
      <c r="AA473" s="91"/>
      <c r="AB473" s="91">
        <v>1.147358076217624E-5</v>
      </c>
      <c r="AC473" s="91">
        <v>3.5457521381484613E-5</v>
      </c>
      <c r="AD473" s="89" t="s">
        <v>1064</v>
      </c>
    </row>
    <row r="474" spans="1:30" ht="14.4" x14ac:dyDescent="0.3">
      <c r="A474" s="84" t="s">
        <v>872</v>
      </c>
      <c r="B474" s="84" t="s">
        <v>9</v>
      </c>
      <c r="C474" s="84" t="s">
        <v>34</v>
      </c>
      <c r="D474" s="84" t="s">
        <v>35</v>
      </c>
      <c r="E474" s="84" t="s">
        <v>776</v>
      </c>
      <c r="F474" s="84" t="s">
        <v>1065</v>
      </c>
      <c r="G474" s="84" t="s">
        <v>47</v>
      </c>
      <c r="H474" s="84" t="s">
        <v>749</v>
      </c>
      <c r="I474" s="84" t="s">
        <v>16</v>
      </c>
      <c r="J474" s="85">
        <v>25</v>
      </c>
      <c r="K474" s="86"/>
      <c r="L474" s="86"/>
      <c r="M474" s="86"/>
      <c r="N474" s="86"/>
      <c r="O474" s="86"/>
      <c r="P474" s="86"/>
      <c r="Q474" s="86"/>
      <c r="R474" s="86"/>
      <c r="S474" s="86"/>
      <c r="T474" s="86"/>
      <c r="U474" s="86"/>
      <c r="V474" s="86"/>
      <c r="W474" s="86"/>
      <c r="X474" s="86"/>
      <c r="Y474" s="86"/>
      <c r="Z474" s="86"/>
      <c r="AA474" s="86"/>
      <c r="AB474" s="86">
        <v>7.1524720766032612E-7</v>
      </c>
      <c r="AC474" s="86">
        <v>2.1657431467535831E-6</v>
      </c>
      <c r="AD474" s="84" t="s">
        <v>1066</v>
      </c>
    </row>
    <row r="475" spans="1:30" ht="14.4" x14ac:dyDescent="0.3">
      <c r="A475" s="89" t="s">
        <v>872</v>
      </c>
      <c r="B475" s="89" t="s">
        <v>9</v>
      </c>
      <c r="C475" s="89" t="s">
        <v>34</v>
      </c>
      <c r="D475" s="89" t="s">
        <v>35</v>
      </c>
      <c r="E475" s="89" t="s">
        <v>776</v>
      </c>
      <c r="F475" s="89" t="s">
        <v>1065</v>
      </c>
      <c r="G475" s="89" t="s">
        <v>47</v>
      </c>
      <c r="H475" s="89" t="s">
        <v>749</v>
      </c>
      <c r="I475" s="89" t="s">
        <v>17</v>
      </c>
      <c r="J475" s="90">
        <v>1</v>
      </c>
      <c r="K475" s="91"/>
      <c r="L475" s="91"/>
      <c r="M475" s="91"/>
      <c r="N475" s="91"/>
      <c r="O475" s="91"/>
      <c r="P475" s="91"/>
      <c r="Q475" s="91"/>
      <c r="R475" s="91"/>
      <c r="S475" s="91"/>
      <c r="T475" s="91"/>
      <c r="U475" s="91"/>
      <c r="V475" s="91"/>
      <c r="W475" s="91"/>
      <c r="X475" s="91"/>
      <c r="Y475" s="91"/>
      <c r="Z475" s="91"/>
      <c r="AA475" s="91"/>
      <c r="AB475" s="91">
        <v>1.5168962780060201E-3</v>
      </c>
      <c r="AC475" s="91">
        <v>4.5931080656349994E-3</v>
      </c>
      <c r="AD475" s="89" t="s">
        <v>1066</v>
      </c>
    </row>
    <row r="476" spans="1:30" ht="14.4" x14ac:dyDescent="0.3">
      <c r="A476" s="84" t="s">
        <v>872</v>
      </c>
      <c r="B476" s="84" t="s">
        <v>9</v>
      </c>
      <c r="C476" s="84" t="s">
        <v>34</v>
      </c>
      <c r="D476" s="84" t="s">
        <v>35</v>
      </c>
      <c r="E476" s="84" t="s">
        <v>776</v>
      </c>
      <c r="F476" s="84" t="s">
        <v>1065</v>
      </c>
      <c r="G476" s="84" t="s">
        <v>47</v>
      </c>
      <c r="H476" s="84" t="s">
        <v>749</v>
      </c>
      <c r="I476" s="84" t="s">
        <v>18</v>
      </c>
      <c r="J476" s="85">
        <v>298</v>
      </c>
      <c r="K476" s="86"/>
      <c r="L476" s="86"/>
      <c r="M476" s="86"/>
      <c r="N476" s="86"/>
      <c r="O476" s="86"/>
      <c r="P476" s="86"/>
      <c r="Q476" s="86"/>
      <c r="R476" s="86"/>
      <c r="S476" s="86"/>
      <c r="T476" s="86"/>
      <c r="U476" s="86"/>
      <c r="V476" s="86"/>
      <c r="W476" s="86"/>
      <c r="X476" s="86"/>
      <c r="Y476" s="86"/>
      <c r="Z476" s="86"/>
      <c r="AA476" s="86"/>
      <c r="AB476" s="86">
        <v>8.5257467153110831E-7</v>
      </c>
      <c r="AC476" s="86">
        <v>2.5815658309302682E-6</v>
      </c>
      <c r="AD476" s="84" t="s">
        <v>1066</v>
      </c>
    </row>
    <row r="477" spans="1:30" ht="14.4" x14ac:dyDescent="0.3">
      <c r="A477" s="89" t="s">
        <v>872</v>
      </c>
      <c r="B477" s="89" t="s">
        <v>9</v>
      </c>
      <c r="C477" s="89" t="s">
        <v>34</v>
      </c>
      <c r="D477" s="89" t="s">
        <v>35</v>
      </c>
      <c r="E477" s="89" t="s">
        <v>776</v>
      </c>
      <c r="F477" s="89" t="s">
        <v>811</v>
      </c>
      <c r="G477" s="89" t="s">
        <v>47</v>
      </c>
      <c r="H477" s="89" t="s">
        <v>749</v>
      </c>
      <c r="I477" s="89" t="s">
        <v>16</v>
      </c>
      <c r="J477" s="90">
        <v>25</v>
      </c>
      <c r="K477" s="91"/>
      <c r="L477" s="91"/>
      <c r="M477" s="91"/>
      <c r="N477" s="91"/>
      <c r="O477" s="91"/>
      <c r="P477" s="91"/>
      <c r="Q477" s="91"/>
      <c r="R477" s="91"/>
      <c r="S477" s="91"/>
      <c r="T477" s="91"/>
      <c r="U477" s="91"/>
      <c r="V477" s="91">
        <v>2.6877259523809524E-5</v>
      </c>
      <c r="W477" s="91"/>
      <c r="X477" s="91">
        <v>1.0114234710766241E-4</v>
      </c>
      <c r="Y477" s="91">
        <v>1.1495046444643536E-4</v>
      </c>
      <c r="Z477" s="91">
        <v>1.0824318281652749E-4</v>
      </c>
      <c r="AA477" s="91">
        <v>1.74622687995167E-4</v>
      </c>
      <c r="AB477" s="91">
        <v>7.462609331396166E-5</v>
      </c>
      <c r="AC477" s="91">
        <v>6.911219228090482E-5</v>
      </c>
      <c r="AD477" s="89" t="s">
        <v>812</v>
      </c>
    </row>
    <row r="478" spans="1:30" ht="14.4" x14ac:dyDescent="0.3">
      <c r="A478" s="84" t="s">
        <v>872</v>
      </c>
      <c r="B478" s="84" t="s">
        <v>9</v>
      </c>
      <c r="C478" s="84" t="s">
        <v>34</v>
      </c>
      <c r="D478" s="84" t="s">
        <v>35</v>
      </c>
      <c r="E478" s="84" t="s">
        <v>776</v>
      </c>
      <c r="F478" s="84" t="s">
        <v>811</v>
      </c>
      <c r="G478" s="84" t="s">
        <v>47</v>
      </c>
      <c r="H478" s="84" t="s">
        <v>749</v>
      </c>
      <c r="I478" s="84" t="s">
        <v>17</v>
      </c>
      <c r="J478" s="85">
        <v>1</v>
      </c>
      <c r="K478" s="86"/>
      <c r="L478" s="86"/>
      <c r="M478" s="86"/>
      <c r="N478" s="86"/>
      <c r="O478" s="86"/>
      <c r="P478" s="86"/>
      <c r="Q478" s="86"/>
      <c r="R478" s="86"/>
      <c r="S478" s="86"/>
      <c r="T478" s="86"/>
      <c r="U478" s="86"/>
      <c r="V478" s="86">
        <v>5.6994553975000001E-2</v>
      </c>
      <c r="W478" s="86"/>
      <c r="X478" s="86">
        <v>0.21816975879588088</v>
      </c>
      <c r="Y478" s="86">
        <v>0.24871393471468778</v>
      </c>
      <c r="Z478" s="86">
        <v>0.235007678670825</v>
      </c>
      <c r="AA478" s="86">
        <v>0.37267892204891401</v>
      </c>
      <c r="AB478" s="86">
        <v>0.1631830498715218</v>
      </c>
      <c r="AC478" s="86">
        <v>0.15392967323036419</v>
      </c>
      <c r="AD478" s="84" t="s">
        <v>812</v>
      </c>
    </row>
    <row r="479" spans="1:30" ht="14.4" x14ac:dyDescent="0.3">
      <c r="A479" s="89" t="s">
        <v>872</v>
      </c>
      <c r="B479" s="89" t="s">
        <v>9</v>
      </c>
      <c r="C479" s="89" t="s">
        <v>34</v>
      </c>
      <c r="D479" s="89" t="s">
        <v>35</v>
      </c>
      <c r="E479" s="89" t="s">
        <v>776</v>
      </c>
      <c r="F479" s="89" t="s">
        <v>811</v>
      </c>
      <c r="G479" s="89" t="s">
        <v>47</v>
      </c>
      <c r="H479" s="89" t="s">
        <v>749</v>
      </c>
      <c r="I479" s="89" t="s">
        <v>18</v>
      </c>
      <c r="J479" s="90">
        <v>298</v>
      </c>
      <c r="K479" s="91"/>
      <c r="L479" s="91"/>
      <c r="M479" s="91"/>
      <c r="N479" s="91"/>
      <c r="O479" s="91"/>
      <c r="P479" s="91"/>
      <c r="Q479" s="91"/>
      <c r="R479" s="91"/>
      <c r="S479" s="91"/>
      <c r="T479" s="91"/>
      <c r="U479" s="91"/>
      <c r="V479" s="91">
        <v>3.2035634451612904E-5</v>
      </c>
      <c r="W479" s="91"/>
      <c r="X479" s="91">
        <v>1.2056167775233405E-4</v>
      </c>
      <c r="Y479" s="91">
        <v>1.370205128914259E-4</v>
      </c>
      <c r="Z479" s="91">
        <v>1.2902587391730027E-4</v>
      </c>
      <c r="AA479" s="91">
        <v>2.0815048807487808E-4</v>
      </c>
      <c r="AB479" s="91">
        <v>8.8954303230242242E-5</v>
      </c>
      <c r="AC479" s="91">
        <v>8.2381733198838553E-5</v>
      </c>
      <c r="AD479" s="89" t="s">
        <v>812</v>
      </c>
    </row>
    <row r="480" spans="1:30" ht="14.4" x14ac:dyDescent="0.3">
      <c r="A480" s="84" t="s">
        <v>872</v>
      </c>
      <c r="B480" s="84" t="s">
        <v>9</v>
      </c>
      <c r="C480" s="84" t="s">
        <v>34</v>
      </c>
      <c r="D480" s="84" t="s">
        <v>35</v>
      </c>
      <c r="E480" s="84" t="s">
        <v>776</v>
      </c>
      <c r="F480" s="84" t="s">
        <v>425</v>
      </c>
      <c r="G480" s="84" t="s">
        <v>47</v>
      </c>
      <c r="H480" s="84" t="s">
        <v>749</v>
      </c>
      <c r="I480" s="84" t="s">
        <v>16</v>
      </c>
      <c r="J480" s="85">
        <v>25</v>
      </c>
      <c r="K480" s="86"/>
      <c r="L480" s="86"/>
      <c r="M480" s="86"/>
      <c r="N480" s="86"/>
      <c r="O480" s="86"/>
      <c r="P480" s="86"/>
      <c r="Q480" s="86"/>
      <c r="R480" s="86"/>
      <c r="S480" s="86"/>
      <c r="T480" s="86">
        <v>4.3869449166305873E-4</v>
      </c>
      <c r="U480" s="86">
        <v>4.8877098522661657E-4</v>
      </c>
      <c r="V480" s="86">
        <v>7.5113659763673006E-6</v>
      </c>
      <c r="W480" s="86">
        <v>3.7044984061786769E-5</v>
      </c>
      <c r="X480" s="86">
        <v>1.9664517621621059E-5</v>
      </c>
      <c r="Y480" s="86">
        <v>1.0232133298141252E-4</v>
      </c>
      <c r="Z480" s="86">
        <v>1.0493778451206924E-4</v>
      </c>
      <c r="AA480" s="86">
        <v>2.2347057608364766E-5</v>
      </c>
      <c r="AB480" s="86">
        <v>1.4899816636758221E-5</v>
      </c>
      <c r="AC480" s="86">
        <v>1.5278921984035357E-5</v>
      </c>
      <c r="AD480" s="84" t="s">
        <v>778</v>
      </c>
    </row>
    <row r="481" spans="1:30" ht="14.4" x14ac:dyDescent="0.3">
      <c r="A481" s="89" t="s">
        <v>872</v>
      </c>
      <c r="B481" s="89" t="s">
        <v>9</v>
      </c>
      <c r="C481" s="89" t="s">
        <v>34</v>
      </c>
      <c r="D481" s="89" t="s">
        <v>35</v>
      </c>
      <c r="E481" s="89" t="s">
        <v>776</v>
      </c>
      <c r="F481" s="89" t="s">
        <v>425</v>
      </c>
      <c r="G481" s="89" t="s">
        <v>47</v>
      </c>
      <c r="H481" s="89" t="s">
        <v>749</v>
      </c>
      <c r="I481" s="89" t="s">
        <v>17</v>
      </c>
      <c r="J481" s="90">
        <v>1</v>
      </c>
      <c r="K481" s="91"/>
      <c r="L481" s="91"/>
      <c r="M481" s="91"/>
      <c r="N481" s="91"/>
      <c r="O481" s="91"/>
      <c r="P481" s="91"/>
      <c r="Q481" s="91"/>
      <c r="R481" s="91"/>
      <c r="S481" s="91"/>
      <c r="T481" s="91">
        <v>0.92775111096903562</v>
      </c>
      <c r="U481" s="91">
        <v>1.0365855054686075</v>
      </c>
      <c r="V481" s="91">
        <v>7.746080486827589E-2</v>
      </c>
      <c r="W481" s="91">
        <v>7.8548279077570726E-2</v>
      </c>
      <c r="X481" s="91">
        <v>4.1714317748426412E-2</v>
      </c>
      <c r="Y481" s="91">
        <v>0.2206461581306676</v>
      </c>
      <c r="Z481" s="91">
        <v>0.22636207136032074</v>
      </c>
      <c r="AA481" s="91">
        <v>4.8167787536775919E-2</v>
      </c>
      <c r="AB481" s="91">
        <v>3.2040904853435456E-2</v>
      </c>
      <c r="AC481" s="91">
        <v>3.2776998736139998E-2</v>
      </c>
      <c r="AD481" s="89" t="s">
        <v>778</v>
      </c>
    </row>
    <row r="482" spans="1:30" ht="14.4" x14ac:dyDescent="0.3">
      <c r="A482" s="84" t="s">
        <v>872</v>
      </c>
      <c r="B482" s="84" t="s">
        <v>9</v>
      </c>
      <c r="C482" s="84" t="s">
        <v>34</v>
      </c>
      <c r="D482" s="84" t="s">
        <v>35</v>
      </c>
      <c r="E482" s="84" t="s">
        <v>776</v>
      </c>
      <c r="F482" s="84" t="s">
        <v>425</v>
      </c>
      <c r="G482" s="84" t="s">
        <v>47</v>
      </c>
      <c r="H482" s="84" t="s">
        <v>749</v>
      </c>
      <c r="I482" s="84" t="s">
        <v>18</v>
      </c>
      <c r="J482" s="85">
        <v>298</v>
      </c>
      <c r="K482" s="86"/>
      <c r="L482" s="86"/>
      <c r="M482" s="86"/>
      <c r="N482" s="86"/>
      <c r="O482" s="86"/>
      <c r="P482" s="86"/>
      <c r="Q482" s="86"/>
      <c r="R482" s="86"/>
      <c r="S482" s="86"/>
      <c r="T482" s="86">
        <v>5.2292383406236606E-4</v>
      </c>
      <c r="U482" s="86">
        <v>5.8261501439012698E-4</v>
      </c>
      <c r="V482" s="86">
        <v>8.9535482438298192E-6</v>
      </c>
      <c r="W482" s="86">
        <v>4.4140516122079937E-5</v>
      </c>
      <c r="X482" s="86">
        <v>2.3446875830471528E-5</v>
      </c>
      <c r="Y482" s="86">
        <v>1.2196720627240262E-4</v>
      </c>
      <c r="Z482" s="86">
        <v>1.2508583913838658E-4</v>
      </c>
      <c r="AA482" s="86">
        <v>2.6637692669170725E-5</v>
      </c>
      <c r="AB482" s="86">
        <v>1.7760581431015726E-5</v>
      </c>
      <c r="AC482" s="86">
        <v>1.82124750049702E-5</v>
      </c>
      <c r="AD482" s="84" t="s">
        <v>778</v>
      </c>
    </row>
    <row r="483" spans="1:30" ht="14.4" x14ac:dyDescent="0.3">
      <c r="A483" s="89" t="s">
        <v>872</v>
      </c>
      <c r="B483" s="89" t="s">
        <v>9</v>
      </c>
      <c r="C483" s="89" t="s">
        <v>34</v>
      </c>
      <c r="D483" s="89" t="s">
        <v>35</v>
      </c>
      <c r="E483" s="89" t="s">
        <v>776</v>
      </c>
      <c r="F483" s="89" t="s">
        <v>794</v>
      </c>
      <c r="G483" s="89" t="s">
        <v>47</v>
      </c>
      <c r="H483" s="89" t="s">
        <v>749</v>
      </c>
      <c r="I483" s="89" t="s">
        <v>16</v>
      </c>
      <c r="J483" s="90">
        <v>25</v>
      </c>
      <c r="K483" s="91"/>
      <c r="L483" s="91"/>
      <c r="M483" s="91"/>
      <c r="N483" s="91"/>
      <c r="O483" s="91"/>
      <c r="P483" s="91"/>
      <c r="Q483" s="91"/>
      <c r="R483" s="91"/>
      <c r="S483" s="91"/>
      <c r="T483" s="91"/>
      <c r="U483" s="91">
        <v>2.7090337264551184E-6</v>
      </c>
      <c r="V483" s="91">
        <v>3.3935715806889523E-6</v>
      </c>
      <c r="W483" s="91">
        <v>5.4483493688910714E-6</v>
      </c>
      <c r="X483" s="91"/>
      <c r="Y483" s="91"/>
      <c r="Z483" s="91"/>
      <c r="AA483" s="91"/>
      <c r="AB483" s="91"/>
      <c r="AC483" s="91"/>
      <c r="AD483" s="89" t="s">
        <v>795</v>
      </c>
    </row>
    <row r="484" spans="1:30" ht="14.4" x14ac:dyDescent="0.3">
      <c r="A484" s="84" t="s">
        <v>872</v>
      </c>
      <c r="B484" s="84" t="s">
        <v>9</v>
      </c>
      <c r="C484" s="84" t="s">
        <v>34</v>
      </c>
      <c r="D484" s="84" t="s">
        <v>35</v>
      </c>
      <c r="E484" s="84" t="s">
        <v>776</v>
      </c>
      <c r="F484" s="84" t="s">
        <v>794</v>
      </c>
      <c r="G484" s="84" t="s">
        <v>47</v>
      </c>
      <c r="H484" s="84" t="s">
        <v>749</v>
      </c>
      <c r="I484" s="84" t="s">
        <v>17</v>
      </c>
      <c r="J484" s="85">
        <v>1</v>
      </c>
      <c r="K484" s="86"/>
      <c r="L484" s="86"/>
      <c r="M484" s="86"/>
      <c r="N484" s="86"/>
      <c r="O484" s="86"/>
      <c r="P484" s="86"/>
      <c r="Q484" s="86"/>
      <c r="R484" s="86"/>
      <c r="S484" s="86"/>
      <c r="T484" s="86"/>
      <c r="U484" s="86">
        <v>5.7453187270660013E-3</v>
      </c>
      <c r="V484" s="86">
        <v>7.1970866083251308E-3</v>
      </c>
      <c r="W484" s="86">
        <v>1.15548593415442E-2</v>
      </c>
      <c r="X484" s="86"/>
      <c r="Y484" s="86"/>
      <c r="Z484" s="86"/>
      <c r="AA484" s="86"/>
      <c r="AB484" s="86"/>
      <c r="AC484" s="86"/>
      <c r="AD484" s="84" t="s">
        <v>795</v>
      </c>
    </row>
    <row r="485" spans="1:30" ht="14.4" x14ac:dyDescent="0.3">
      <c r="A485" s="89" t="s">
        <v>872</v>
      </c>
      <c r="B485" s="89" t="s">
        <v>9</v>
      </c>
      <c r="C485" s="89" t="s">
        <v>34</v>
      </c>
      <c r="D485" s="89" t="s">
        <v>35</v>
      </c>
      <c r="E485" s="89" t="s">
        <v>776</v>
      </c>
      <c r="F485" s="89" t="s">
        <v>794</v>
      </c>
      <c r="G485" s="89" t="s">
        <v>47</v>
      </c>
      <c r="H485" s="89" t="s">
        <v>749</v>
      </c>
      <c r="I485" s="89" t="s">
        <v>18</v>
      </c>
      <c r="J485" s="90">
        <v>298</v>
      </c>
      <c r="K485" s="91"/>
      <c r="L485" s="91"/>
      <c r="M485" s="91"/>
      <c r="N485" s="91"/>
      <c r="O485" s="91"/>
      <c r="P485" s="91"/>
      <c r="Q485" s="91"/>
      <c r="R485" s="91"/>
      <c r="S485" s="91"/>
      <c r="T485" s="91"/>
      <c r="U485" s="91">
        <v>3.2291682019345006E-6</v>
      </c>
      <c r="V485" s="91">
        <v>4.0451373241812302E-6</v>
      </c>
      <c r="W485" s="91">
        <v>6.4944324477181591E-6</v>
      </c>
      <c r="X485" s="91"/>
      <c r="Y485" s="91"/>
      <c r="Z485" s="91"/>
      <c r="AA485" s="91"/>
      <c r="AB485" s="91"/>
      <c r="AC485" s="91"/>
      <c r="AD485" s="89" t="s">
        <v>795</v>
      </c>
    </row>
    <row r="486" spans="1:30" ht="14.4" x14ac:dyDescent="0.3">
      <c r="A486" s="84" t="s">
        <v>872</v>
      </c>
      <c r="B486" s="84" t="s">
        <v>1074</v>
      </c>
      <c r="C486" s="84" t="s">
        <v>34</v>
      </c>
      <c r="D486" s="84" t="s">
        <v>35</v>
      </c>
      <c r="E486" s="84" t="s">
        <v>776</v>
      </c>
      <c r="F486" s="84" t="s">
        <v>1173</v>
      </c>
      <c r="G486" s="84" t="s">
        <v>47</v>
      </c>
      <c r="H486" s="84" t="s">
        <v>20</v>
      </c>
      <c r="I486" s="84" t="s">
        <v>16</v>
      </c>
      <c r="J486" s="85">
        <v>25</v>
      </c>
      <c r="K486" s="86"/>
      <c r="L486" s="86"/>
      <c r="M486" s="86"/>
      <c r="N486" s="86"/>
      <c r="O486" s="86"/>
      <c r="P486" s="86"/>
      <c r="Q486" s="86"/>
      <c r="R486" s="86"/>
      <c r="S486" s="86"/>
      <c r="T486" s="86"/>
      <c r="U486" s="86"/>
      <c r="V486" s="86"/>
      <c r="W486" s="86"/>
      <c r="X486" s="86"/>
      <c r="Y486" s="86"/>
      <c r="Z486" s="86"/>
      <c r="AA486" s="86"/>
      <c r="AB486" s="86"/>
      <c r="AC486" s="86">
        <v>5.0657765932863106E-9</v>
      </c>
      <c r="AD486" s="84" t="s">
        <v>1174</v>
      </c>
    </row>
    <row r="487" spans="1:30" ht="14.4" x14ac:dyDescent="0.3">
      <c r="A487" s="89" t="s">
        <v>872</v>
      </c>
      <c r="B487" s="89" t="s">
        <v>1074</v>
      </c>
      <c r="C487" s="89" t="s">
        <v>34</v>
      </c>
      <c r="D487" s="89" t="s">
        <v>35</v>
      </c>
      <c r="E487" s="89" t="s">
        <v>776</v>
      </c>
      <c r="F487" s="89" t="s">
        <v>1173</v>
      </c>
      <c r="G487" s="89" t="s">
        <v>47</v>
      </c>
      <c r="H487" s="89" t="s">
        <v>20</v>
      </c>
      <c r="I487" s="89" t="s">
        <v>17</v>
      </c>
      <c r="J487" s="90">
        <v>1</v>
      </c>
      <c r="K487" s="91"/>
      <c r="L487" s="91"/>
      <c r="M487" s="91"/>
      <c r="N487" s="91"/>
      <c r="O487" s="91"/>
      <c r="P487" s="91"/>
      <c r="Q487" s="91"/>
      <c r="R487" s="91"/>
      <c r="S487" s="91"/>
      <c r="T487" s="91"/>
      <c r="U487" s="91"/>
      <c r="V487" s="91"/>
      <c r="W487" s="91"/>
      <c r="X487" s="91"/>
      <c r="Y487" s="91"/>
      <c r="Z487" s="91"/>
      <c r="AA487" s="91"/>
      <c r="AB487" s="91"/>
      <c r="AC487" s="91">
        <v>1.0743498999041599E-5</v>
      </c>
      <c r="AD487" s="89" t="s">
        <v>1174</v>
      </c>
    </row>
    <row r="488" spans="1:30" ht="14.4" x14ac:dyDescent="0.3">
      <c r="A488" s="84" t="s">
        <v>872</v>
      </c>
      <c r="B488" s="84" t="s">
        <v>1074</v>
      </c>
      <c r="C488" s="84" t="s">
        <v>34</v>
      </c>
      <c r="D488" s="84" t="s">
        <v>35</v>
      </c>
      <c r="E488" s="84" t="s">
        <v>776</v>
      </c>
      <c r="F488" s="84" t="s">
        <v>1173</v>
      </c>
      <c r="G488" s="84" t="s">
        <v>47</v>
      </c>
      <c r="H488" s="84" t="s">
        <v>20</v>
      </c>
      <c r="I488" s="84" t="s">
        <v>18</v>
      </c>
      <c r="J488" s="85">
        <v>298</v>
      </c>
      <c r="K488" s="86"/>
      <c r="L488" s="86"/>
      <c r="M488" s="86"/>
      <c r="N488" s="86"/>
      <c r="O488" s="86"/>
      <c r="P488" s="86"/>
      <c r="Q488" s="86"/>
      <c r="R488" s="86"/>
      <c r="S488" s="86"/>
      <c r="T488" s="86"/>
      <c r="U488" s="86"/>
      <c r="V488" s="86"/>
      <c r="W488" s="86"/>
      <c r="X488" s="86"/>
      <c r="Y488" s="86"/>
      <c r="Z488" s="86"/>
      <c r="AA488" s="86"/>
      <c r="AB488" s="86"/>
      <c r="AC488" s="86">
        <v>6.0384056991972778E-9</v>
      </c>
      <c r="AD488" s="84" t="s">
        <v>1174</v>
      </c>
    </row>
    <row r="489" spans="1:30" ht="14.4" x14ac:dyDescent="0.3">
      <c r="A489" s="89" t="s">
        <v>872</v>
      </c>
      <c r="B489" s="89" t="s">
        <v>9</v>
      </c>
      <c r="C489" s="89" t="s">
        <v>34</v>
      </c>
      <c r="D489" s="89" t="s">
        <v>35</v>
      </c>
      <c r="E489" s="89" t="s">
        <v>776</v>
      </c>
      <c r="F489" s="89" t="s">
        <v>1067</v>
      </c>
      <c r="G489" s="89" t="s">
        <v>47</v>
      </c>
      <c r="H489" s="89" t="s">
        <v>749</v>
      </c>
      <c r="I489" s="89" t="s">
        <v>16</v>
      </c>
      <c r="J489" s="90">
        <v>25</v>
      </c>
      <c r="K489" s="91"/>
      <c r="L489" s="91"/>
      <c r="M489" s="91"/>
      <c r="N489" s="91"/>
      <c r="O489" s="91"/>
      <c r="P489" s="91"/>
      <c r="Q489" s="91"/>
      <c r="R489" s="91"/>
      <c r="S489" s="91"/>
      <c r="T489" s="91"/>
      <c r="U489" s="91"/>
      <c r="V489" s="91"/>
      <c r="W489" s="91"/>
      <c r="X489" s="91"/>
      <c r="Y489" s="91"/>
      <c r="Z489" s="91"/>
      <c r="AA489" s="91"/>
      <c r="AB489" s="91">
        <v>4.804651798481333E-6</v>
      </c>
      <c r="AC489" s="91">
        <v>2.8252027711602974E-5</v>
      </c>
      <c r="AD489" s="89" t="s">
        <v>1068</v>
      </c>
    </row>
    <row r="490" spans="1:30" ht="14.4" x14ac:dyDescent="0.3">
      <c r="A490" s="84" t="s">
        <v>872</v>
      </c>
      <c r="B490" s="84" t="s">
        <v>9</v>
      </c>
      <c r="C490" s="84" t="s">
        <v>34</v>
      </c>
      <c r="D490" s="84" t="s">
        <v>35</v>
      </c>
      <c r="E490" s="84" t="s">
        <v>776</v>
      </c>
      <c r="F490" s="84" t="s">
        <v>1067</v>
      </c>
      <c r="G490" s="84" t="s">
        <v>47</v>
      </c>
      <c r="H490" s="84" t="s">
        <v>749</v>
      </c>
      <c r="I490" s="84" t="s">
        <v>17</v>
      </c>
      <c r="J490" s="85">
        <v>1</v>
      </c>
      <c r="K490" s="86"/>
      <c r="L490" s="86"/>
      <c r="M490" s="86"/>
      <c r="N490" s="86"/>
      <c r="O490" s="86"/>
      <c r="P490" s="86"/>
      <c r="Q490" s="86"/>
      <c r="R490" s="86"/>
      <c r="S490" s="86"/>
      <c r="T490" s="86"/>
      <c r="U490" s="86"/>
      <c r="V490" s="86"/>
      <c r="W490" s="86"/>
      <c r="X490" s="86"/>
      <c r="Y490" s="86"/>
      <c r="Z490" s="86"/>
      <c r="AA490" s="86"/>
      <c r="AB490" s="86">
        <v>1.01897055342192E-2</v>
      </c>
      <c r="AC490" s="86">
        <v>5.9916900370767801E-2</v>
      </c>
      <c r="AD490" s="84" t="s">
        <v>1068</v>
      </c>
    </row>
    <row r="491" spans="1:30" ht="14.4" x14ac:dyDescent="0.3">
      <c r="A491" s="89" t="s">
        <v>872</v>
      </c>
      <c r="B491" s="89" t="s">
        <v>9</v>
      </c>
      <c r="C491" s="89" t="s">
        <v>34</v>
      </c>
      <c r="D491" s="89" t="s">
        <v>35</v>
      </c>
      <c r="E491" s="89" t="s">
        <v>776</v>
      </c>
      <c r="F491" s="89" t="s">
        <v>1067</v>
      </c>
      <c r="G491" s="89" t="s">
        <v>47</v>
      </c>
      <c r="H491" s="89" t="s">
        <v>749</v>
      </c>
      <c r="I491" s="89" t="s">
        <v>18</v>
      </c>
      <c r="J491" s="90">
        <v>298</v>
      </c>
      <c r="K491" s="91"/>
      <c r="L491" s="91"/>
      <c r="M491" s="91"/>
      <c r="N491" s="91"/>
      <c r="O491" s="91"/>
      <c r="P491" s="91"/>
      <c r="Q491" s="91"/>
      <c r="R491" s="91"/>
      <c r="S491" s="91"/>
      <c r="T491" s="91"/>
      <c r="U491" s="91"/>
      <c r="V491" s="91"/>
      <c r="W491" s="91"/>
      <c r="X491" s="91"/>
      <c r="Y491" s="91"/>
      <c r="Z491" s="91"/>
      <c r="AA491" s="91"/>
      <c r="AB491" s="91">
        <v>5.7271449437897463E-6</v>
      </c>
      <c r="AC491" s="91">
        <v>3.3676417032230954E-5</v>
      </c>
      <c r="AD491" s="89" t="s">
        <v>1068</v>
      </c>
    </row>
    <row r="492" spans="1:30" ht="14.4" x14ac:dyDescent="0.3">
      <c r="A492" s="84" t="s">
        <v>872</v>
      </c>
      <c r="B492" s="84" t="s">
        <v>9</v>
      </c>
      <c r="C492" s="84" t="s">
        <v>34</v>
      </c>
      <c r="D492" s="84" t="s">
        <v>35</v>
      </c>
      <c r="E492" s="84" t="s">
        <v>776</v>
      </c>
      <c r="F492" s="84" t="s">
        <v>894</v>
      </c>
      <c r="G492" s="84" t="s">
        <v>47</v>
      </c>
      <c r="H492" s="84" t="s">
        <v>751</v>
      </c>
      <c r="I492" s="84" t="s">
        <v>16</v>
      </c>
      <c r="J492" s="85">
        <v>25</v>
      </c>
      <c r="K492" s="86"/>
      <c r="L492" s="86"/>
      <c r="M492" s="86"/>
      <c r="N492" s="86"/>
      <c r="O492" s="86"/>
      <c r="P492" s="86"/>
      <c r="Q492" s="86"/>
      <c r="R492" s="86"/>
      <c r="S492" s="86"/>
      <c r="T492" s="86"/>
      <c r="U492" s="86"/>
      <c r="V492" s="86"/>
      <c r="W492" s="86"/>
      <c r="X492" s="86">
        <v>9.9834542062789979E-4</v>
      </c>
      <c r="Y492" s="86">
        <v>3.6122819630163927E-6</v>
      </c>
      <c r="Z492" s="86">
        <v>5.926277515157719E-4</v>
      </c>
      <c r="AA492" s="86">
        <v>6.8878872126765223E-4</v>
      </c>
      <c r="AB492" s="86">
        <v>8.4203631230606306E-4</v>
      </c>
      <c r="AC492" s="86">
        <v>9.7608359928701312E-4</v>
      </c>
      <c r="AD492" s="84" t="s">
        <v>915</v>
      </c>
    </row>
    <row r="493" spans="1:30" ht="14.4" x14ac:dyDescent="0.3">
      <c r="A493" s="89" t="s">
        <v>872</v>
      </c>
      <c r="B493" s="89" t="s">
        <v>9</v>
      </c>
      <c r="C493" s="89" t="s">
        <v>34</v>
      </c>
      <c r="D493" s="89" t="s">
        <v>35</v>
      </c>
      <c r="E493" s="89" t="s">
        <v>776</v>
      </c>
      <c r="F493" s="89" t="s">
        <v>894</v>
      </c>
      <c r="G493" s="89" t="s">
        <v>47</v>
      </c>
      <c r="H493" s="89" t="s">
        <v>751</v>
      </c>
      <c r="I493" s="89" t="s">
        <v>18</v>
      </c>
      <c r="J493" s="90">
        <v>298</v>
      </c>
      <c r="K493" s="91"/>
      <c r="L493" s="91"/>
      <c r="M493" s="91"/>
      <c r="N493" s="91"/>
      <c r="O493" s="91"/>
      <c r="P493" s="91"/>
      <c r="Q493" s="91"/>
      <c r="R493" s="91"/>
      <c r="S493" s="91"/>
      <c r="T493" s="91"/>
      <c r="U493" s="91"/>
      <c r="V493" s="91"/>
      <c r="W493" s="91"/>
      <c r="X493" s="91">
        <v>1.5619114105723489E-3</v>
      </c>
      <c r="Y493" s="91">
        <v>5.6514151311391469E-6</v>
      </c>
      <c r="Z493" s="91">
        <v>9.2716611724642556E-4</v>
      </c>
      <c r="AA493" s="91">
        <v>1.077609954423242E-3</v>
      </c>
      <c r="AB493" s="91">
        <v>1.317365810602836E-3</v>
      </c>
      <c r="AC493" s="91">
        <v>1.5270827910845298E-3</v>
      </c>
      <c r="AD493" s="89" t="s">
        <v>915</v>
      </c>
    </row>
    <row r="494" spans="1:30" ht="14.4" x14ac:dyDescent="0.3">
      <c r="A494" s="84" t="s">
        <v>872</v>
      </c>
      <c r="B494" s="84" t="s">
        <v>9</v>
      </c>
      <c r="C494" s="84" t="s">
        <v>34</v>
      </c>
      <c r="D494" s="84" t="s">
        <v>35</v>
      </c>
      <c r="E494" s="84" t="s">
        <v>788</v>
      </c>
      <c r="F494" s="84" t="s">
        <v>802</v>
      </c>
      <c r="G494" s="84" t="s">
        <v>47</v>
      </c>
      <c r="H494" s="84" t="s">
        <v>1337</v>
      </c>
      <c r="I494" s="84" t="s">
        <v>16</v>
      </c>
      <c r="J494" s="85">
        <v>25</v>
      </c>
      <c r="K494" s="86"/>
      <c r="L494" s="86"/>
      <c r="M494" s="86"/>
      <c r="N494" s="86"/>
      <c r="O494" s="86"/>
      <c r="P494" s="86"/>
      <c r="Q494" s="86"/>
      <c r="R494" s="86"/>
      <c r="S494" s="86"/>
      <c r="T494" s="86"/>
      <c r="U494" s="86"/>
      <c r="V494" s="86">
        <v>3.2471252909071515E-4</v>
      </c>
      <c r="W494" s="86">
        <v>4.157065997250557E-4</v>
      </c>
      <c r="X494" s="86">
        <v>1.2927788065102708E-4</v>
      </c>
      <c r="Y494" s="86">
        <v>9.7103772159398279E-5</v>
      </c>
      <c r="Z494" s="86"/>
      <c r="AA494" s="86"/>
      <c r="AB494" s="86"/>
      <c r="AC494" s="86"/>
      <c r="AD494" s="84" t="s">
        <v>803</v>
      </c>
    </row>
    <row r="495" spans="1:30" ht="14.4" x14ac:dyDescent="0.3">
      <c r="A495" s="89" t="s">
        <v>872</v>
      </c>
      <c r="B495" s="89" t="s">
        <v>9</v>
      </c>
      <c r="C495" s="89" t="s">
        <v>34</v>
      </c>
      <c r="D495" s="89" t="s">
        <v>35</v>
      </c>
      <c r="E495" s="89" t="s">
        <v>788</v>
      </c>
      <c r="F495" s="89" t="s">
        <v>802</v>
      </c>
      <c r="G495" s="89" t="s">
        <v>47</v>
      </c>
      <c r="H495" s="89" t="s">
        <v>1337</v>
      </c>
      <c r="I495" s="89" t="s">
        <v>17</v>
      </c>
      <c r="J495" s="90">
        <v>1</v>
      </c>
      <c r="K495" s="91"/>
      <c r="L495" s="91"/>
      <c r="M495" s="91"/>
      <c r="N495" s="91"/>
      <c r="O495" s="91"/>
      <c r="P495" s="91"/>
      <c r="Q495" s="91"/>
      <c r="R495" s="91"/>
      <c r="S495" s="91"/>
      <c r="T495" s="91"/>
      <c r="U495" s="91"/>
      <c r="V495" s="91">
        <v>0.68405755642292165</v>
      </c>
      <c r="W495" s="91">
        <v>0.87501061679927405</v>
      </c>
      <c r="X495" s="91">
        <v>0.2125453188302337</v>
      </c>
      <c r="Y495" s="91">
        <v>0.15965450750698773</v>
      </c>
      <c r="Z495" s="91">
        <v>0.14367199141430151</v>
      </c>
      <c r="AA495" s="91">
        <v>0.15213276234000064</v>
      </c>
      <c r="AB495" s="91">
        <v>0.12827448427848806</v>
      </c>
      <c r="AC495" s="91">
        <v>9.3783426340799989E-2</v>
      </c>
      <c r="AD495" s="89" t="s">
        <v>803</v>
      </c>
    </row>
    <row r="496" spans="1:30" ht="14.4" x14ac:dyDescent="0.3">
      <c r="A496" s="84" t="s">
        <v>872</v>
      </c>
      <c r="B496" s="84" t="s">
        <v>9</v>
      </c>
      <c r="C496" s="84" t="s">
        <v>34</v>
      </c>
      <c r="D496" s="84" t="s">
        <v>35</v>
      </c>
      <c r="E496" s="84" t="s">
        <v>788</v>
      </c>
      <c r="F496" s="84" t="s">
        <v>802</v>
      </c>
      <c r="G496" s="84" t="s">
        <v>47</v>
      </c>
      <c r="H496" s="84" t="s">
        <v>1337</v>
      </c>
      <c r="I496" s="84" t="s">
        <v>18</v>
      </c>
      <c r="J496" s="85">
        <v>298</v>
      </c>
      <c r="K496" s="86"/>
      <c r="L496" s="86"/>
      <c r="M496" s="86"/>
      <c r="N496" s="86"/>
      <c r="O496" s="86"/>
      <c r="P496" s="86"/>
      <c r="Q496" s="86"/>
      <c r="R496" s="86"/>
      <c r="S496" s="86"/>
      <c r="T496" s="86"/>
      <c r="U496" s="86"/>
      <c r="V496" s="86">
        <v>4.4995844209755277E-4</v>
      </c>
      <c r="W496" s="86">
        <v>5.7607326995298648E-4</v>
      </c>
      <c r="X496" s="86">
        <v>1.8394431060910936E-4</v>
      </c>
      <c r="Y496" s="86">
        <v>1.3817929812753391E-4</v>
      </c>
      <c r="Z496" s="86"/>
      <c r="AA496" s="86"/>
      <c r="AB496" s="86"/>
      <c r="AC496" s="86"/>
      <c r="AD496" s="84" t="s">
        <v>803</v>
      </c>
    </row>
    <row r="497" spans="1:30" ht="14.4" x14ac:dyDescent="0.3">
      <c r="A497" s="89" t="s">
        <v>872</v>
      </c>
      <c r="B497" s="89" t="s">
        <v>9</v>
      </c>
      <c r="C497" s="89" t="s">
        <v>34</v>
      </c>
      <c r="D497" s="89" t="s">
        <v>35</v>
      </c>
      <c r="E497" s="89" t="s">
        <v>788</v>
      </c>
      <c r="F497" s="89" t="s">
        <v>895</v>
      </c>
      <c r="G497" s="89" t="s">
        <v>47</v>
      </c>
      <c r="H497" s="89" t="s">
        <v>748</v>
      </c>
      <c r="I497" s="89" t="s">
        <v>17</v>
      </c>
      <c r="J497" s="90">
        <v>1</v>
      </c>
      <c r="K497" s="91"/>
      <c r="L497" s="91"/>
      <c r="M497" s="91"/>
      <c r="N497" s="91"/>
      <c r="O497" s="91"/>
      <c r="P497" s="91"/>
      <c r="Q497" s="91"/>
      <c r="R497" s="91"/>
      <c r="S497" s="91"/>
      <c r="T497" s="91"/>
      <c r="U497" s="91"/>
      <c r="V497" s="91">
        <v>0.50049817177757105</v>
      </c>
      <c r="W497" s="91">
        <v>0.51725092056655309</v>
      </c>
      <c r="X497" s="91">
        <v>0.53140617554967995</v>
      </c>
      <c r="Y497" s="91">
        <v>0.52370912543383996</v>
      </c>
      <c r="Z497" s="91">
        <v>0.52047664199999999</v>
      </c>
      <c r="AA497" s="91">
        <v>0.474188753256156</v>
      </c>
      <c r="AB497" s="91">
        <v>0.48283187400027799</v>
      </c>
      <c r="AC497" s="91">
        <v>0.49519031153783205</v>
      </c>
      <c r="AD497" s="89" t="s">
        <v>912</v>
      </c>
    </row>
    <row r="498" spans="1:30" ht="14.4" x14ac:dyDescent="0.3">
      <c r="A498" s="84" t="s">
        <v>872</v>
      </c>
      <c r="B498" s="84" t="s">
        <v>9</v>
      </c>
      <c r="C498" s="84" t="s">
        <v>34</v>
      </c>
      <c r="D498" s="84" t="s">
        <v>35</v>
      </c>
      <c r="E498" s="84" t="s">
        <v>788</v>
      </c>
      <c r="F498" s="84" t="s">
        <v>896</v>
      </c>
      <c r="G498" s="84" t="s">
        <v>47</v>
      </c>
      <c r="H498" s="84" t="s">
        <v>1337</v>
      </c>
      <c r="I498" s="84" t="s">
        <v>16</v>
      </c>
      <c r="J498" s="85">
        <v>25</v>
      </c>
      <c r="K498" s="86"/>
      <c r="L498" s="86"/>
      <c r="M498" s="86"/>
      <c r="N498" s="86"/>
      <c r="O498" s="86"/>
      <c r="P498" s="86"/>
      <c r="Q498" s="86"/>
      <c r="R498" s="86"/>
      <c r="S498" s="86"/>
      <c r="T498" s="86"/>
      <c r="U498" s="86"/>
      <c r="V498" s="86"/>
      <c r="W498" s="86"/>
      <c r="X498" s="86">
        <v>3.8550564014085706E-4</v>
      </c>
      <c r="Y498" s="86">
        <v>3.0273671291697796E-4</v>
      </c>
      <c r="Z498" s="86"/>
      <c r="AA498" s="86"/>
      <c r="AB498" s="86"/>
      <c r="AC498" s="86"/>
      <c r="AD498" s="84" t="s">
        <v>911</v>
      </c>
    </row>
    <row r="499" spans="1:30" ht="14.4" x14ac:dyDescent="0.3">
      <c r="A499" s="89" t="s">
        <v>872</v>
      </c>
      <c r="B499" s="89" t="s">
        <v>9</v>
      </c>
      <c r="C499" s="89" t="s">
        <v>34</v>
      </c>
      <c r="D499" s="89" t="s">
        <v>35</v>
      </c>
      <c r="E499" s="89" t="s">
        <v>788</v>
      </c>
      <c r="F499" s="89" t="s">
        <v>896</v>
      </c>
      <c r="G499" s="89" t="s">
        <v>47</v>
      </c>
      <c r="H499" s="89" t="s">
        <v>1337</v>
      </c>
      <c r="I499" s="89" t="s">
        <v>17</v>
      </c>
      <c r="J499" s="90">
        <v>1</v>
      </c>
      <c r="K499" s="91"/>
      <c r="L499" s="91"/>
      <c r="M499" s="91"/>
      <c r="N499" s="91"/>
      <c r="O499" s="91"/>
      <c r="P499" s="91"/>
      <c r="Q499" s="91"/>
      <c r="R499" s="91"/>
      <c r="S499" s="91"/>
      <c r="T499" s="91"/>
      <c r="U499" s="91"/>
      <c r="V499" s="91"/>
      <c r="W499" s="91"/>
      <c r="X499" s="91">
        <v>0.13270159186301619</v>
      </c>
      <c r="Y499" s="91">
        <v>0.10421034706661193</v>
      </c>
      <c r="Z499" s="91">
        <v>0.24656174756999999</v>
      </c>
      <c r="AA499" s="91">
        <v>0.49194130759199994</v>
      </c>
      <c r="AB499" s="91">
        <v>0.21317854716000001</v>
      </c>
      <c r="AC499" s="91">
        <v>0.13349775738799999</v>
      </c>
      <c r="AD499" s="89" t="s">
        <v>911</v>
      </c>
    </row>
    <row r="500" spans="1:30" ht="14.4" x14ac:dyDescent="0.3">
      <c r="A500" s="84" t="s">
        <v>872</v>
      </c>
      <c r="B500" s="84" t="s">
        <v>9</v>
      </c>
      <c r="C500" s="84" t="s">
        <v>34</v>
      </c>
      <c r="D500" s="84" t="s">
        <v>35</v>
      </c>
      <c r="E500" s="84" t="s">
        <v>788</v>
      </c>
      <c r="F500" s="84" t="s">
        <v>896</v>
      </c>
      <c r="G500" s="84" t="s">
        <v>47</v>
      </c>
      <c r="H500" s="84" t="s">
        <v>1337</v>
      </c>
      <c r="I500" s="84" t="s">
        <v>18</v>
      </c>
      <c r="J500" s="85">
        <v>298</v>
      </c>
      <c r="K500" s="86"/>
      <c r="L500" s="86"/>
      <c r="M500" s="86"/>
      <c r="N500" s="86"/>
      <c r="O500" s="86"/>
      <c r="P500" s="86"/>
      <c r="Q500" s="86"/>
      <c r="R500" s="86"/>
      <c r="S500" s="86"/>
      <c r="T500" s="86"/>
      <c r="U500" s="86"/>
      <c r="V500" s="86"/>
      <c r="W500" s="86"/>
      <c r="X500" s="86">
        <v>6.3312984831691516E-4</v>
      </c>
      <c r="Y500" s="86">
        <v>4.9719588762625188E-4</v>
      </c>
      <c r="Z500" s="86"/>
      <c r="AA500" s="86"/>
      <c r="AB500" s="86"/>
      <c r="AC500" s="86"/>
      <c r="AD500" s="84" t="s">
        <v>911</v>
      </c>
    </row>
    <row r="501" spans="1:30" ht="14.4" x14ac:dyDescent="0.3">
      <c r="A501" s="89" t="s">
        <v>872</v>
      </c>
      <c r="B501" s="89" t="s">
        <v>9</v>
      </c>
      <c r="C501" s="89" t="s">
        <v>34</v>
      </c>
      <c r="D501" s="89" t="s">
        <v>35</v>
      </c>
      <c r="E501" s="89" t="s">
        <v>788</v>
      </c>
      <c r="F501" s="89" t="s">
        <v>1042</v>
      </c>
      <c r="G501" s="89" t="s">
        <v>47</v>
      </c>
      <c r="H501" s="89" t="s">
        <v>1337</v>
      </c>
      <c r="I501" s="89" t="s">
        <v>17</v>
      </c>
      <c r="J501" s="90">
        <v>1</v>
      </c>
      <c r="K501" s="91"/>
      <c r="L501" s="91"/>
      <c r="M501" s="91"/>
      <c r="N501" s="91"/>
      <c r="O501" s="91"/>
      <c r="P501" s="91"/>
      <c r="Q501" s="91"/>
      <c r="R501" s="91"/>
      <c r="S501" s="91"/>
      <c r="T501" s="91"/>
      <c r="U501" s="91"/>
      <c r="V501" s="91"/>
      <c r="W501" s="91"/>
      <c r="X501" s="91"/>
      <c r="Y501" s="91"/>
      <c r="Z501" s="91"/>
      <c r="AA501" s="91">
        <v>2.0708943821999996E-2</v>
      </c>
      <c r="AB501" s="91">
        <v>2.4594651299999999E-2</v>
      </c>
      <c r="AC501" s="91">
        <v>1.8172907419999999E-2</v>
      </c>
      <c r="AD501" s="89" t="s">
        <v>1043</v>
      </c>
    </row>
    <row r="502" spans="1:30" ht="14.4" x14ac:dyDescent="0.3">
      <c r="A502" s="84" t="s">
        <v>872</v>
      </c>
      <c r="B502" s="84" t="s">
        <v>187</v>
      </c>
      <c r="C502" s="84" t="s">
        <v>34</v>
      </c>
      <c r="D502" s="84" t="s">
        <v>35</v>
      </c>
      <c r="E502" s="84" t="s">
        <v>779</v>
      </c>
      <c r="F502" s="84" t="s">
        <v>617</v>
      </c>
      <c r="G502" s="84" t="s">
        <v>47</v>
      </c>
      <c r="H502" s="84" t="s">
        <v>752</v>
      </c>
      <c r="I502" s="84" t="s">
        <v>17</v>
      </c>
      <c r="J502" s="85">
        <v>1</v>
      </c>
      <c r="K502" s="86"/>
      <c r="L502" s="86"/>
      <c r="M502" s="86"/>
      <c r="N502" s="86"/>
      <c r="O502" s="86"/>
      <c r="P502" s="86"/>
      <c r="Q502" s="86"/>
      <c r="R502" s="86"/>
      <c r="S502" s="86"/>
      <c r="T502" s="86">
        <v>4.463090562874159E-3</v>
      </c>
      <c r="U502" s="86">
        <v>1.2526123214089248E-3</v>
      </c>
      <c r="V502" s="86"/>
      <c r="W502" s="86"/>
      <c r="X502" s="86"/>
      <c r="Y502" s="86"/>
      <c r="Z502" s="86"/>
      <c r="AA502" s="86"/>
      <c r="AB502" s="86"/>
      <c r="AC502" s="86"/>
      <c r="AD502" s="84" t="s">
        <v>790</v>
      </c>
    </row>
    <row r="503" spans="1:30" ht="14.4" x14ac:dyDescent="0.3">
      <c r="A503" s="89" t="s">
        <v>872</v>
      </c>
      <c r="B503" s="89" t="s">
        <v>9</v>
      </c>
      <c r="C503" s="89" t="s">
        <v>34</v>
      </c>
      <c r="D503" s="89" t="s">
        <v>35</v>
      </c>
      <c r="E503" s="89" t="s">
        <v>779</v>
      </c>
      <c r="F503" s="89" t="s">
        <v>44</v>
      </c>
      <c r="G503" s="89" t="s">
        <v>47</v>
      </c>
      <c r="H503" s="89" t="s">
        <v>748</v>
      </c>
      <c r="I503" s="89" t="s">
        <v>16</v>
      </c>
      <c r="J503" s="90">
        <v>25</v>
      </c>
      <c r="K503" s="91">
        <v>5.709824799839412E-5</v>
      </c>
      <c r="L503" s="91">
        <v>5.6059128584935227E-5</v>
      </c>
      <c r="M503" s="91">
        <v>5.493107747879338E-5</v>
      </c>
      <c r="N503" s="91">
        <v>5.5091230819577208E-5</v>
      </c>
      <c r="O503" s="91">
        <v>5.6269909509309554E-5</v>
      </c>
      <c r="P503" s="91">
        <v>5.5258088604614014E-5</v>
      </c>
      <c r="Q503" s="91">
        <v>5.5478487934206155E-5</v>
      </c>
      <c r="R503" s="91">
        <v>5.1315944511327581E-5</v>
      </c>
      <c r="S503" s="91">
        <v>5.5129487685219479E-5</v>
      </c>
      <c r="T503" s="91">
        <v>4.9206066531660433E-5</v>
      </c>
      <c r="U503" s="91"/>
      <c r="V503" s="91"/>
      <c r="W503" s="91"/>
      <c r="X503" s="91">
        <v>1.4757569979970236E-5</v>
      </c>
      <c r="Y503" s="91">
        <v>1.8079318825242622E-5</v>
      </c>
      <c r="Z503" s="91">
        <v>3.5516776753225724E-6</v>
      </c>
      <c r="AA503" s="91"/>
      <c r="AB503" s="91">
        <v>5.3755209703572629E-7</v>
      </c>
      <c r="AC503" s="91"/>
      <c r="AD503" s="89" t="s">
        <v>781</v>
      </c>
    </row>
    <row r="504" spans="1:30" ht="14.4" x14ac:dyDescent="0.3">
      <c r="A504" s="84" t="s">
        <v>872</v>
      </c>
      <c r="B504" s="84" t="s">
        <v>9</v>
      </c>
      <c r="C504" s="84" t="s">
        <v>34</v>
      </c>
      <c r="D504" s="84" t="s">
        <v>35</v>
      </c>
      <c r="E504" s="84" t="s">
        <v>779</v>
      </c>
      <c r="F504" s="84" t="s">
        <v>44</v>
      </c>
      <c r="G504" s="84" t="s">
        <v>47</v>
      </c>
      <c r="H504" s="84" t="s">
        <v>748</v>
      </c>
      <c r="I504" s="84" t="s">
        <v>17</v>
      </c>
      <c r="J504" s="85">
        <v>1</v>
      </c>
      <c r="K504" s="86">
        <v>0.21195780608857423</v>
      </c>
      <c r="L504" s="86">
        <v>0.20910136087273579</v>
      </c>
      <c r="M504" s="86">
        <v>0.20500183435662753</v>
      </c>
      <c r="N504" s="86">
        <v>0.20524213186668941</v>
      </c>
      <c r="O504" s="86">
        <v>0.20979238066727335</v>
      </c>
      <c r="P504" s="86">
        <v>0.20591130301637131</v>
      </c>
      <c r="Q504" s="86">
        <v>0.20699553915189367</v>
      </c>
      <c r="R504" s="86">
        <v>0.19121139370680038</v>
      </c>
      <c r="S504" s="86">
        <v>0.20551951509286234</v>
      </c>
      <c r="T504" s="86">
        <v>0.18342821735259415</v>
      </c>
      <c r="U504" s="86"/>
      <c r="V504" s="86"/>
      <c r="W504" s="86"/>
      <c r="X504" s="86">
        <v>5.126260710821509E-3</v>
      </c>
      <c r="Y504" s="86">
        <v>6.1235422548042697E-3</v>
      </c>
      <c r="Z504" s="86">
        <v>1.2025541424041399E-3</v>
      </c>
      <c r="AA504" s="86"/>
      <c r="AB504" s="86">
        <v>1.8337163159491102E-4</v>
      </c>
      <c r="AC504" s="86"/>
      <c r="AD504" s="84" t="s">
        <v>781</v>
      </c>
    </row>
    <row r="505" spans="1:30" ht="14.4" x14ac:dyDescent="0.3">
      <c r="A505" s="89" t="s">
        <v>872</v>
      </c>
      <c r="B505" s="89" t="s">
        <v>9</v>
      </c>
      <c r="C505" s="89" t="s">
        <v>34</v>
      </c>
      <c r="D505" s="89" t="s">
        <v>35</v>
      </c>
      <c r="E505" s="89" t="s">
        <v>779</v>
      </c>
      <c r="F505" s="89" t="s">
        <v>44</v>
      </c>
      <c r="G505" s="89" t="s">
        <v>47</v>
      </c>
      <c r="H505" s="89" t="s">
        <v>748</v>
      </c>
      <c r="I505" s="89" t="s">
        <v>18</v>
      </c>
      <c r="J505" s="90">
        <v>298</v>
      </c>
      <c r="K505" s="91">
        <v>1.0807168348009552E-3</v>
      </c>
      <c r="L505" s="91">
        <v>1.0671234015435297E-3</v>
      </c>
      <c r="M505" s="91">
        <v>1.0463063322417459E-3</v>
      </c>
      <c r="N505" s="91">
        <v>1.0471879825830208E-3</v>
      </c>
      <c r="O505" s="91">
        <v>1.0705580463163267E-3</v>
      </c>
      <c r="P505" s="91">
        <v>1.0506481809239262E-3</v>
      </c>
      <c r="Q505" s="91">
        <v>1.0564344900168079E-3</v>
      </c>
      <c r="R505" s="91">
        <v>9.7563317328569444E-4</v>
      </c>
      <c r="S505" s="91">
        <v>1.0487335824154009E-3</v>
      </c>
      <c r="T505" s="91">
        <v>8.7752806597864749E-4</v>
      </c>
      <c r="U505" s="91"/>
      <c r="V505" s="91"/>
      <c r="W505" s="91"/>
      <c r="X505" s="91">
        <v>2.5589067943816258E-5</v>
      </c>
      <c r="Y505" s="91">
        <v>3.1349582385992588E-5</v>
      </c>
      <c r="Z505" s="91">
        <v>6.1582441327917295E-6</v>
      </c>
      <c r="AA505" s="91"/>
      <c r="AB505" s="91">
        <v>9.3306484798228746E-7</v>
      </c>
      <c r="AC505" s="91"/>
      <c r="AD505" s="89" t="s">
        <v>781</v>
      </c>
    </row>
    <row r="506" spans="1:30" ht="14.4" x14ac:dyDescent="0.3">
      <c r="A506" s="84" t="s">
        <v>872</v>
      </c>
      <c r="B506" s="84" t="s">
        <v>9</v>
      </c>
      <c r="C506" s="84" t="s">
        <v>34</v>
      </c>
      <c r="D506" s="84" t="s">
        <v>35</v>
      </c>
      <c r="E506" s="84" t="s">
        <v>779</v>
      </c>
      <c r="F506" s="84" t="s">
        <v>942</v>
      </c>
      <c r="G506" s="84" t="s">
        <v>47</v>
      </c>
      <c r="H506" s="84" t="s">
        <v>749</v>
      </c>
      <c r="I506" s="84" t="s">
        <v>16</v>
      </c>
      <c r="J506" s="85">
        <v>25</v>
      </c>
      <c r="K506" s="86"/>
      <c r="L506" s="86"/>
      <c r="M506" s="86"/>
      <c r="N506" s="86"/>
      <c r="O506" s="86"/>
      <c r="P506" s="86"/>
      <c r="Q506" s="86"/>
      <c r="R506" s="86"/>
      <c r="S506" s="86"/>
      <c r="T506" s="86"/>
      <c r="U506" s="86"/>
      <c r="V506" s="86"/>
      <c r="W506" s="86"/>
      <c r="X506" s="86"/>
      <c r="Y506" s="86">
        <v>8.31882429511013E-7</v>
      </c>
      <c r="Z506" s="86">
        <v>5.2081961561423579E-6</v>
      </c>
      <c r="AA506" s="86">
        <v>7.573747055806976E-6</v>
      </c>
      <c r="AB506" s="86">
        <v>5.9671003623506905E-6</v>
      </c>
      <c r="AC506" s="86">
        <v>9.3492620775856428E-6</v>
      </c>
      <c r="AD506" s="84" t="s">
        <v>943</v>
      </c>
    </row>
    <row r="507" spans="1:30" ht="14.4" x14ac:dyDescent="0.3">
      <c r="A507" s="89" t="s">
        <v>872</v>
      </c>
      <c r="B507" s="89" t="s">
        <v>9</v>
      </c>
      <c r="C507" s="89" t="s">
        <v>34</v>
      </c>
      <c r="D507" s="89" t="s">
        <v>35</v>
      </c>
      <c r="E507" s="89" t="s">
        <v>779</v>
      </c>
      <c r="F507" s="89" t="s">
        <v>942</v>
      </c>
      <c r="G507" s="89" t="s">
        <v>47</v>
      </c>
      <c r="H507" s="89" t="s">
        <v>749</v>
      </c>
      <c r="I507" s="89" t="s">
        <v>17</v>
      </c>
      <c r="J507" s="90">
        <v>1</v>
      </c>
      <c r="K507" s="91"/>
      <c r="L507" s="91"/>
      <c r="M507" s="91"/>
      <c r="N507" s="91"/>
      <c r="O507" s="91"/>
      <c r="P507" s="91"/>
      <c r="Q507" s="91"/>
      <c r="R507" s="91"/>
      <c r="S507" s="91"/>
      <c r="T507" s="91"/>
      <c r="U507" s="91"/>
      <c r="V507" s="91"/>
      <c r="W507" s="91"/>
      <c r="X507" s="91"/>
      <c r="Y507" s="91">
        <v>1.7933419753916699E-3</v>
      </c>
      <c r="Z507" s="91">
        <v>1.12347953745817E-2</v>
      </c>
      <c r="AA507" s="91">
        <v>1.6341932692186301E-2</v>
      </c>
      <c r="AB507" s="91">
        <v>1.28522781229956E-2</v>
      </c>
      <c r="AC507" s="91">
        <v>2.0147031171529099E-2</v>
      </c>
      <c r="AD507" s="89" t="s">
        <v>943</v>
      </c>
    </row>
    <row r="508" spans="1:30" ht="14.4" x14ac:dyDescent="0.3">
      <c r="A508" s="84" t="s">
        <v>872</v>
      </c>
      <c r="B508" s="84" t="s">
        <v>9</v>
      </c>
      <c r="C508" s="84" t="s">
        <v>34</v>
      </c>
      <c r="D508" s="84" t="s">
        <v>35</v>
      </c>
      <c r="E508" s="84" t="s">
        <v>779</v>
      </c>
      <c r="F508" s="84" t="s">
        <v>942</v>
      </c>
      <c r="G508" s="84" t="s">
        <v>47</v>
      </c>
      <c r="H508" s="84" t="s">
        <v>749</v>
      </c>
      <c r="I508" s="84" t="s">
        <v>18</v>
      </c>
      <c r="J508" s="85">
        <v>298</v>
      </c>
      <c r="K508" s="86"/>
      <c r="L508" s="86"/>
      <c r="M508" s="86"/>
      <c r="N508" s="86"/>
      <c r="O508" s="86"/>
      <c r="P508" s="86"/>
      <c r="Q508" s="86"/>
      <c r="R508" s="86"/>
      <c r="S508" s="86"/>
      <c r="T508" s="86"/>
      <c r="U508" s="86"/>
      <c r="V508" s="86"/>
      <c r="W508" s="86"/>
      <c r="X508" s="86"/>
      <c r="Y508" s="86">
        <v>9.9160385597712182E-7</v>
      </c>
      <c r="Z508" s="86">
        <v>6.2081698181216853E-6</v>
      </c>
      <c r="AA508" s="86">
        <v>9.0279064905219146E-6</v>
      </c>
      <c r="AB508" s="86">
        <v>7.1127836319220262E-6</v>
      </c>
      <c r="AC508" s="86">
        <v>1.114432039648209E-5</v>
      </c>
      <c r="AD508" s="84" t="s">
        <v>943</v>
      </c>
    </row>
    <row r="509" spans="1:30" ht="14.4" x14ac:dyDescent="0.3">
      <c r="A509" s="89" t="s">
        <v>872</v>
      </c>
      <c r="B509" s="89" t="s">
        <v>9</v>
      </c>
      <c r="C509" s="89" t="s">
        <v>34</v>
      </c>
      <c r="D509" s="89" t="s">
        <v>35</v>
      </c>
      <c r="E509" s="89" t="s">
        <v>779</v>
      </c>
      <c r="F509" s="89" t="s">
        <v>944</v>
      </c>
      <c r="G509" s="89" t="s">
        <v>47</v>
      </c>
      <c r="H509" s="89" t="s">
        <v>749</v>
      </c>
      <c r="I509" s="89" t="s">
        <v>16</v>
      </c>
      <c r="J509" s="90">
        <v>25</v>
      </c>
      <c r="K509" s="91"/>
      <c r="L509" s="91"/>
      <c r="M509" s="91"/>
      <c r="N509" s="91"/>
      <c r="O509" s="91"/>
      <c r="P509" s="91"/>
      <c r="Q509" s="91"/>
      <c r="R509" s="91"/>
      <c r="S509" s="91"/>
      <c r="T509" s="91"/>
      <c r="U509" s="91"/>
      <c r="V509" s="91"/>
      <c r="W509" s="91"/>
      <c r="X509" s="91"/>
      <c r="Y509" s="91">
        <v>7.2660355442492395E-9</v>
      </c>
      <c r="Z509" s="91">
        <v>3.7284932617286421E-8</v>
      </c>
      <c r="AA509" s="91"/>
      <c r="AB509" s="91"/>
      <c r="AC509" s="91"/>
      <c r="AD509" s="89" t="s">
        <v>945</v>
      </c>
    </row>
    <row r="510" spans="1:30" ht="14.4" x14ac:dyDescent="0.3">
      <c r="A510" s="84" t="s">
        <v>872</v>
      </c>
      <c r="B510" s="84" t="s">
        <v>9</v>
      </c>
      <c r="C510" s="84" t="s">
        <v>34</v>
      </c>
      <c r="D510" s="84" t="s">
        <v>35</v>
      </c>
      <c r="E510" s="84" t="s">
        <v>779</v>
      </c>
      <c r="F510" s="84" t="s">
        <v>944</v>
      </c>
      <c r="G510" s="84" t="s">
        <v>47</v>
      </c>
      <c r="H510" s="84" t="s">
        <v>749</v>
      </c>
      <c r="I510" s="84" t="s">
        <v>17</v>
      </c>
      <c r="J510" s="85">
        <v>1</v>
      </c>
      <c r="K510" s="86"/>
      <c r="L510" s="86"/>
      <c r="M510" s="86"/>
      <c r="N510" s="86"/>
      <c r="O510" s="86"/>
      <c r="P510" s="86"/>
      <c r="Q510" s="86"/>
      <c r="R510" s="86"/>
      <c r="S510" s="86"/>
      <c r="T510" s="86"/>
      <c r="U510" s="86"/>
      <c r="V510" s="86"/>
      <c r="W510" s="86"/>
      <c r="X510" s="86"/>
      <c r="Y510" s="86">
        <v>1.5662436300006201E-5</v>
      </c>
      <c r="Z510" s="86">
        <v>8.0635108318978586E-5</v>
      </c>
      <c r="AA510" s="86"/>
      <c r="AB510" s="86"/>
      <c r="AC510" s="86"/>
      <c r="AD510" s="84" t="s">
        <v>945</v>
      </c>
    </row>
    <row r="511" spans="1:30" ht="14.4" x14ac:dyDescent="0.3">
      <c r="A511" s="89" t="s">
        <v>872</v>
      </c>
      <c r="B511" s="89" t="s">
        <v>9</v>
      </c>
      <c r="C511" s="89" t="s">
        <v>34</v>
      </c>
      <c r="D511" s="89" t="s">
        <v>35</v>
      </c>
      <c r="E511" s="89" t="s">
        <v>779</v>
      </c>
      <c r="F511" s="89" t="s">
        <v>944</v>
      </c>
      <c r="G511" s="89" t="s">
        <v>47</v>
      </c>
      <c r="H511" s="89" t="s">
        <v>749</v>
      </c>
      <c r="I511" s="89" t="s">
        <v>18</v>
      </c>
      <c r="J511" s="90">
        <v>298</v>
      </c>
      <c r="K511" s="91"/>
      <c r="L511" s="91"/>
      <c r="M511" s="91"/>
      <c r="N511" s="91"/>
      <c r="O511" s="91"/>
      <c r="P511" s="91"/>
      <c r="Q511" s="91"/>
      <c r="R511" s="91"/>
      <c r="S511" s="91"/>
      <c r="T511" s="91"/>
      <c r="U511" s="91"/>
      <c r="V511" s="91"/>
      <c r="W511" s="91"/>
      <c r="X511" s="91"/>
      <c r="Y511" s="91">
        <v>8.6611143687450854E-9</v>
      </c>
      <c r="Z511" s="91">
        <v>4.4443639679805448E-8</v>
      </c>
      <c r="AA511" s="91"/>
      <c r="AB511" s="91"/>
      <c r="AC511" s="91"/>
      <c r="AD511" s="89" t="s">
        <v>945</v>
      </c>
    </row>
    <row r="512" spans="1:30" ht="14.4" x14ac:dyDescent="0.3">
      <c r="A512" s="84" t="s">
        <v>872</v>
      </c>
      <c r="B512" s="84" t="s">
        <v>9</v>
      </c>
      <c r="C512" s="84" t="s">
        <v>34</v>
      </c>
      <c r="D512" s="84" t="s">
        <v>35</v>
      </c>
      <c r="E512" s="84" t="s">
        <v>779</v>
      </c>
      <c r="F512" s="84" t="s">
        <v>45</v>
      </c>
      <c r="G512" s="84" t="s">
        <v>47</v>
      </c>
      <c r="H512" s="84" t="s">
        <v>748</v>
      </c>
      <c r="I512" s="84" t="s">
        <v>16</v>
      </c>
      <c r="J512" s="85">
        <v>25</v>
      </c>
      <c r="K512" s="86">
        <v>5.8683318616628239E-5</v>
      </c>
      <c r="L512" s="86">
        <v>6.0962717619202455E-5</v>
      </c>
      <c r="M512" s="86">
        <v>5.7489004141864468E-5</v>
      </c>
      <c r="N512" s="86">
        <v>5.6747070249297553E-5</v>
      </c>
      <c r="O512" s="86">
        <v>6.0848994574349037E-5</v>
      </c>
      <c r="P512" s="86">
        <v>6.0582679160676236E-5</v>
      </c>
      <c r="Q512" s="86">
        <v>5.8896546192306037E-5</v>
      </c>
      <c r="R512" s="86">
        <v>5.4195347624065762E-5</v>
      </c>
      <c r="S512" s="86">
        <v>5.902665988726299E-5</v>
      </c>
      <c r="T512" s="86">
        <v>5.0894902393024648E-5</v>
      </c>
      <c r="U512" s="86"/>
      <c r="V512" s="86"/>
      <c r="W512" s="86"/>
      <c r="X512" s="86"/>
      <c r="Y512" s="86">
        <v>8.8811937011225821E-7</v>
      </c>
      <c r="Z512" s="86">
        <v>2.8828235546918696E-8</v>
      </c>
      <c r="AA512" s="86"/>
      <c r="AB512" s="86"/>
      <c r="AC512" s="86">
        <v>5.6391408681306306E-6</v>
      </c>
      <c r="AD512" s="84" t="s">
        <v>782</v>
      </c>
    </row>
    <row r="513" spans="1:30" ht="14.4" x14ac:dyDescent="0.3">
      <c r="A513" s="89" t="s">
        <v>872</v>
      </c>
      <c r="B513" s="89" t="s">
        <v>9</v>
      </c>
      <c r="C513" s="89" t="s">
        <v>34</v>
      </c>
      <c r="D513" s="89" t="s">
        <v>35</v>
      </c>
      <c r="E513" s="89" t="s">
        <v>779</v>
      </c>
      <c r="F513" s="89" t="s">
        <v>45</v>
      </c>
      <c r="G513" s="89" t="s">
        <v>47</v>
      </c>
      <c r="H513" s="89" t="s">
        <v>748</v>
      </c>
      <c r="I513" s="89" t="s">
        <v>17</v>
      </c>
      <c r="J513" s="90">
        <v>1</v>
      </c>
      <c r="K513" s="91">
        <v>0.21874736015505364</v>
      </c>
      <c r="L513" s="91">
        <v>0.22694921473491955</v>
      </c>
      <c r="M513" s="91">
        <v>0.2142869048178308</v>
      </c>
      <c r="N513" s="91">
        <v>0.21157837570672194</v>
      </c>
      <c r="O513" s="91">
        <v>0.22680153700063424</v>
      </c>
      <c r="P513" s="91">
        <v>0.22579091243162216</v>
      </c>
      <c r="Q513" s="91">
        <v>0.21953620278381322</v>
      </c>
      <c r="R513" s="91">
        <v>0.20173030388278643</v>
      </c>
      <c r="S513" s="91">
        <v>0.22011845170982125</v>
      </c>
      <c r="T513" s="91">
        <v>0.18965658522665493</v>
      </c>
      <c r="U513" s="91"/>
      <c r="V513" s="91"/>
      <c r="W513" s="91"/>
      <c r="X513" s="91"/>
      <c r="Y513" s="91">
        <v>3.0083069462578905E-4</v>
      </c>
      <c r="Z513" s="91">
        <v>9.7629251575950583E-6</v>
      </c>
      <c r="AA513" s="91"/>
      <c r="AB513" s="91"/>
      <c r="AC513" s="91">
        <v>1.9099391879975501E-3</v>
      </c>
      <c r="AD513" s="89" t="s">
        <v>782</v>
      </c>
    </row>
    <row r="514" spans="1:30" ht="14.4" x14ac:dyDescent="0.3">
      <c r="A514" s="84" t="s">
        <v>872</v>
      </c>
      <c r="B514" s="84" t="s">
        <v>9</v>
      </c>
      <c r="C514" s="84" t="s">
        <v>34</v>
      </c>
      <c r="D514" s="84" t="s">
        <v>35</v>
      </c>
      <c r="E514" s="84" t="s">
        <v>779</v>
      </c>
      <c r="F514" s="84" t="s">
        <v>45</v>
      </c>
      <c r="G514" s="84" t="s">
        <v>47</v>
      </c>
      <c r="H514" s="84" t="s">
        <v>748</v>
      </c>
      <c r="I514" s="84" t="s">
        <v>18</v>
      </c>
      <c r="J514" s="85">
        <v>298</v>
      </c>
      <c r="K514" s="86">
        <v>1.1162132595659926E-3</v>
      </c>
      <c r="L514" s="86">
        <v>1.1577805195747695E-3</v>
      </c>
      <c r="M514" s="86">
        <v>1.0934444183761636E-3</v>
      </c>
      <c r="N514" s="86">
        <v>1.0796786191553059E-3</v>
      </c>
      <c r="O514" s="86">
        <v>1.1572937744144206E-3</v>
      </c>
      <c r="P514" s="86">
        <v>1.1521195098621719E-3</v>
      </c>
      <c r="Q514" s="86">
        <v>1.1202327484697314E-3</v>
      </c>
      <c r="R514" s="86">
        <v>1.0291015326933492E-3</v>
      </c>
      <c r="S514" s="86">
        <v>1.1232977428836091E-3</v>
      </c>
      <c r="T514" s="86">
        <v>9.0726920714785555E-4</v>
      </c>
      <c r="U514" s="86"/>
      <c r="V514" s="86"/>
      <c r="W514" s="86"/>
      <c r="X514" s="86"/>
      <c r="Y514" s="86">
        <v>1.5400205716175154E-6</v>
      </c>
      <c r="Z514" s="86">
        <v>4.9986654358176046E-8</v>
      </c>
      <c r="AA514" s="86"/>
      <c r="AB514" s="86"/>
      <c r="AC514" s="86">
        <v>9.7781723431706949E-6</v>
      </c>
      <c r="AD514" s="84" t="s">
        <v>782</v>
      </c>
    </row>
    <row r="515" spans="1:30" ht="14.4" x14ac:dyDescent="0.3">
      <c r="A515" s="89" t="s">
        <v>872</v>
      </c>
      <c r="B515" s="89" t="s">
        <v>9</v>
      </c>
      <c r="C515" s="89" t="s">
        <v>34</v>
      </c>
      <c r="D515" s="89" t="s">
        <v>35</v>
      </c>
      <c r="E515" s="89" t="s">
        <v>779</v>
      </c>
      <c r="F515" s="89" t="s">
        <v>946</v>
      </c>
      <c r="G515" s="89" t="s">
        <v>47</v>
      </c>
      <c r="H515" s="89" t="s">
        <v>748</v>
      </c>
      <c r="I515" s="89" t="s">
        <v>16</v>
      </c>
      <c r="J515" s="90">
        <v>25</v>
      </c>
      <c r="K515" s="91"/>
      <c r="L515" s="91"/>
      <c r="M515" s="91"/>
      <c r="N515" s="91"/>
      <c r="O515" s="91"/>
      <c r="P515" s="91"/>
      <c r="Q515" s="91"/>
      <c r="R515" s="91"/>
      <c r="S515" s="91"/>
      <c r="T515" s="91"/>
      <c r="U515" s="91"/>
      <c r="V515" s="91"/>
      <c r="W515" s="91"/>
      <c r="X515" s="91"/>
      <c r="Y515" s="91">
        <v>1.2128237144981071E-5</v>
      </c>
      <c r="Z515" s="91">
        <v>1.4919145862660476E-6</v>
      </c>
      <c r="AA515" s="91"/>
      <c r="AB515" s="91"/>
      <c r="AC515" s="91">
        <v>1.3433940549941785E-5</v>
      </c>
      <c r="AD515" s="89" t="s">
        <v>947</v>
      </c>
    </row>
    <row r="516" spans="1:30" ht="14.4" x14ac:dyDescent="0.3">
      <c r="A516" s="84" t="s">
        <v>872</v>
      </c>
      <c r="B516" s="84" t="s">
        <v>9</v>
      </c>
      <c r="C516" s="84" t="s">
        <v>34</v>
      </c>
      <c r="D516" s="84" t="s">
        <v>35</v>
      </c>
      <c r="E516" s="84" t="s">
        <v>779</v>
      </c>
      <c r="F516" s="84" t="s">
        <v>946</v>
      </c>
      <c r="G516" s="84" t="s">
        <v>47</v>
      </c>
      <c r="H516" s="84" t="s">
        <v>748</v>
      </c>
      <c r="I516" s="84" t="s">
        <v>17</v>
      </c>
      <c r="J516" s="85">
        <v>1</v>
      </c>
      <c r="K516" s="86"/>
      <c r="L516" s="86"/>
      <c r="M516" s="86"/>
      <c r="N516" s="86"/>
      <c r="O516" s="86"/>
      <c r="P516" s="86"/>
      <c r="Q516" s="86"/>
      <c r="R516" s="86"/>
      <c r="S516" s="86"/>
      <c r="T516" s="86"/>
      <c r="U516" s="86"/>
      <c r="V516" s="86"/>
      <c r="W516" s="86"/>
      <c r="X516" s="86"/>
      <c r="Y516" s="86">
        <v>4.1059121207809605E-3</v>
      </c>
      <c r="Z516" s="86">
        <v>5.05161759755254E-4</v>
      </c>
      <c r="AA516" s="86"/>
      <c r="AB516" s="86"/>
      <c r="AC516" s="86">
        <v>4.5491926767564092E-3</v>
      </c>
      <c r="AD516" s="84" t="s">
        <v>947</v>
      </c>
    </row>
    <row r="517" spans="1:30" ht="14.4" x14ac:dyDescent="0.3">
      <c r="A517" s="89" t="s">
        <v>872</v>
      </c>
      <c r="B517" s="89" t="s">
        <v>9</v>
      </c>
      <c r="C517" s="89" t="s">
        <v>34</v>
      </c>
      <c r="D517" s="89" t="s">
        <v>35</v>
      </c>
      <c r="E517" s="89" t="s">
        <v>779</v>
      </c>
      <c r="F517" s="89" t="s">
        <v>946</v>
      </c>
      <c r="G517" s="89" t="s">
        <v>47</v>
      </c>
      <c r="H517" s="89" t="s">
        <v>748</v>
      </c>
      <c r="I517" s="89" t="s">
        <v>18</v>
      </c>
      <c r="J517" s="90">
        <v>298</v>
      </c>
      <c r="K517" s="91"/>
      <c r="L517" s="91"/>
      <c r="M517" s="91"/>
      <c r="N517" s="91"/>
      <c r="O517" s="91"/>
      <c r="P517" s="91"/>
      <c r="Q517" s="91"/>
      <c r="R517" s="91"/>
      <c r="S517" s="91"/>
      <c r="T517" s="91"/>
      <c r="U517" s="91"/>
      <c r="V517" s="91"/>
      <c r="W517" s="91"/>
      <c r="X517" s="91"/>
      <c r="Y517" s="91">
        <v>2.1028962680488693E-5</v>
      </c>
      <c r="Z517" s="91">
        <v>2.5868480971627017E-6</v>
      </c>
      <c r="AA517" s="91"/>
      <c r="AB517" s="91"/>
      <c r="AC517" s="91">
        <v>2.3294022705619175E-5</v>
      </c>
      <c r="AD517" s="89" t="s">
        <v>947</v>
      </c>
    </row>
    <row r="518" spans="1:30" ht="14.4" x14ac:dyDescent="0.3">
      <c r="A518" s="84" t="s">
        <v>872</v>
      </c>
      <c r="B518" s="84" t="s">
        <v>9</v>
      </c>
      <c r="C518" s="84" t="s">
        <v>34</v>
      </c>
      <c r="D518" s="84" t="s">
        <v>35</v>
      </c>
      <c r="E518" s="84" t="s">
        <v>779</v>
      </c>
      <c r="F518" s="84" t="s">
        <v>38</v>
      </c>
      <c r="G518" s="84" t="s">
        <v>47</v>
      </c>
      <c r="H518" s="84" t="s">
        <v>748</v>
      </c>
      <c r="I518" s="84" t="s">
        <v>16</v>
      </c>
      <c r="J518" s="85">
        <v>25</v>
      </c>
      <c r="K518" s="86">
        <v>3.1073084463809392E-3</v>
      </c>
      <c r="L518" s="86">
        <v>3.0922425386978778E-3</v>
      </c>
      <c r="M518" s="86">
        <v>3.077299749586526E-3</v>
      </c>
      <c r="N518" s="86">
        <v>3.1460689130806199E-3</v>
      </c>
      <c r="O518" s="86">
        <v>3.2269895413790908E-3</v>
      </c>
      <c r="P518" s="86">
        <v>3.0961428297057894E-3</v>
      </c>
      <c r="Q518" s="86">
        <v>3.2366448121825347E-3</v>
      </c>
      <c r="R518" s="86">
        <v>3.0610569772861829E-3</v>
      </c>
      <c r="S518" s="86">
        <v>3.0512981486505207E-3</v>
      </c>
      <c r="T518" s="86">
        <v>2.7522076508383038E-3</v>
      </c>
      <c r="U518" s="86">
        <v>2.7592866155347713E-3</v>
      </c>
      <c r="V518" s="86">
        <v>2.9287927293283745E-3</v>
      </c>
      <c r="W518" s="86">
        <v>2.3030277897087485E-3</v>
      </c>
      <c r="X518" s="86">
        <v>3.2226107341517526E-2</v>
      </c>
      <c r="Y518" s="86">
        <v>3.2406996202477827E-2</v>
      </c>
      <c r="Z518" s="86">
        <v>3.0898852644182268E-2</v>
      </c>
      <c r="AA518" s="86">
        <v>2.1458445688856225E-2</v>
      </c>
      <c r="AB518" s="86">
        <v>2.2015944249243719E-2</v>
      </c>
      <c r="AC518" s="86">
        <v>2.1700305431701504E-2</v>
      </c>
      <c r="AD518" s="84" t="s">
        <v>780</v>
      </c>
    </row>
    <row r="519" spans="1:30" ht="14.4" x14ac:dyDescent="0.3">
      <c r="A519" s="89" t="s">
        <v>872</v>
      </c>
      <c r="B519" s="89" t="s">
        <v>9</v>
      </c>
      <c r="C519" s="89" t="s">
        <v>34</v>
      </c>
      <c r="D519" s="89" t="s">
        <v>35</v>
      </c>
      <c r="E519" s="89" t="s">
        <v>779</v>
      </c>
      <c r="F519" s="89" t="s">
        <v>38</v>
      </c>
      <c r="G519" s="89" t="s">
        <v>47</v>
      </c>
      <c r="H519" s="89" t="s">
        <v>748</v>
      </c>
      <c r="I519" s="89" t="s">
        <v>17</v>
      </c>
      <c r="J519" s="90">
        <v>1</v>
      </c>
      <c r="K519" s="91">
        <v>11.594841989840942</v>
      </c>
      <c r="L519" s="91">
        <v>11.53892922280173</v>
      </c>
      <c r="M519" s="91">
        <v>11.484187978780451</v>
      </c>
      <c r="N519" s="91">
        <v>11.738934895868285</v>
      </c>
      <c r="O519" s="91">
        <v>12.045027806004407</v>
      </c>
      <c r="P519" s="91">
        <v>11.554876142617555</v>
      </c>
      <c r="Q519" s="91">
        <v>12.080487475431529</v>
      </c>
      <c r="R519" s="91">
        <v>11.425797166599523</v>
      </c>
      <c r="S519" s="91">
        <v>11.390310313213849</v>
      </c>
      <c r="T519" s="91">
        <v>10.341953704198039</v>
      </c>
      <c r="U519" s="91">
        <v>10.29108337536651</v>
      </c>
      <c r="V519" s="91">
        <v>10.92327632692993</v>
      </c>
      <c r="W519" s="91">
        <v>8.6106701193127453</v>
      </c>
      <c r="X519" s="91">
        <v>10.957480354424465</v>
      </c>
      <c r="Y519" s="91">
        <v>11.011832462305188</v>
      </c>
      <c r="Z519" s="91">
        <v>10.502476621530406</v>
      </c>
      <c r="AA519" s="91">
        <v>7.2906165857490812</v>
      </c>
      <c r="AB519" s="91">
        <v>7.4887622471217341</v>
      </c>
      <c r="AC519" s="91">
        <v>7.3857220002532413</v>
      </c>
      <c r="AD519" s="89" t="s">
        <v>780</v>
      </c>
    </row>
    <row r="520" spans="1:30" ht="14.4" x14ac:dyDescent="0.3">
      <c r="A520" s="84" t="s">
        <v>872</v>
      </c>
      <c r="B520" s="84" t="s">
        <v>9</v>
      </c>
      <c r="C520" s="84" t="s">
        <v>34</v>
      </c>
      <c r="D520" s="84" t="s">
        <v>35</v>
      </c>
      <c r="E520" s="84" t="s">
        <v>779</v>
      </c>
      <c r="F520" s="84" t="s">
        <v>38</v>
      </c>
      <c r="G520" s="84" t="s">
        <v>47</v>
      </c>
      <c r="H520" s="84" t="s">
        <v>748</v>
      </c>
      <c r="I520" s="84" t="s">
        <v>18</v>
      </c>
      <c r="J520" s="85">
        <v>298</v>
      </c>
      <c r="K520" s="86">
        <v>5.9177247002201269E-2</v>
      </c>
      <c r="L520" s="86">
        <v>5.8892176436507085E-2</v>
      </c>
      <c r="M520" s="86">
        <v>5.8613772154066816E-2</v>
      </c>
      <c r="N520" s="86">
        <v>5.9912140265119561E-2</v>
      </c>
      <c r="O520" s="86">
        <v>6.1478358221468653E-2</v>
      </c>
      <c r="P520" s="86">
        <v>5.897490981655102E-2</v>
      </c>
      <c r="Q520" s="86">
        <v>6.1658786964851435E-2</v>
      </c>
      <c r="R520" s="86">
        <v>5.8317900488112494E-2</v>
      </c>
      <c r="S520" s="86">
        <v>5.8137679635162684E-2</v>
      </c>
      <c r="T520" s="86">
        <v>4.9137314640448813E-2</v>
      </c>
      <c r="U520" s="86">
        <v>5.2518236647171049E-2</v>
      </c>
      <c r="V520" s="86">
        <v>5.5744491631787803E-2</v>
      </c>
      <c r="W520" s="86">
        <v>4.3841436769650258E-2</v>
      </c>
      <c r="X520" s="86">
        <v>5.5878169759858196E-2</v>
      </c>
      <c r="Y520" s="86">
        <v>5.6189264191271925E-2</v>
      </c>
      <c r="Z520" s="86">
        <v>5.3578974299605911E-2</v>
      </c>
      <c r="AA520" s="86">
        <v>3.7207491276929967E-2</v>
      </c>
      <c r="AB520" s="86">
        <v>3.8178013217682612E-2</v>
      </c>
      <c r="AC520" s="86">
        <v>3.7634030364846978E-2</v>
      </c>
      <c r="AD520" s="84" t="s">
        <v>780</v>
      </c>
    </row>
    <row r="521" spans="1:30" ht="14.4" x14ac:dyDescent="0.3">
      <c r="A521" s="89" t="s">
        <v>872</v>
      </c>
      <c r="B521" s="89" t="s">
        <v>9</v>
      </c>
      <c r="C521" s="89" t="s">
        <v>34</v>
      </c>
      <c r="D521" s="89" t="s">
        <v>35</v>
      </c>
      <c r="E521" s="89" t="s">
        <v>779</v>
      </c>
      <c r="F521" s="89" t="s">
        <v>948</v>
      </c>
      <c r="G521" s="89" t="s">
        <v>47</v>
      </c>
      <c r="H521" s="89" t="s">
        <v>749</v>
      </c>
      <c r="I521" s="89" t="s">
        <v>16</v>
      </c>
      <c r="J521" s="90">
        <v>25</v>
      </c>
      <c r="K521" s="91"/>
      <c r="L521" s="91"/>
      <c r="M521" s="91"/>
      <c r="N521" s="91"/>
      <c r="O521" s="91"/>
      <c r="P521" s="91"/>
      <c r="Q521" s="91"/>
      <c r="R521" s="91"/>
      <c r="S521" s="91"/>
      <c r="T521" s="91"/>
      <c r="U521" s="91"/>
      <c r="V521" s="91"/>
      <c r="W521" s="91"/>
      <c r="X521" s="91"/>
      <c r="Y521" s="91">
        <v>2.4714601707480475E-6</v>
      </c>
      <c r="Z521" s="91">
        <v>1.0150340395738488E-4</v>
      </c>
      <c r="AA521" s="91">
        <v>1.3326365333017975E-4</v>
      </c>
      <c r="AB521" s="91">
        <v>7.4182039976450131E-5</v>
      </c>
      <c r="AC521" s="91">
        <v>4.7474745291677264E-5</v>
      </c>
      <c r="AD521" s="89" t="s">
        <v>949</v>
      </c>
    </row>
    <row r="522" spans="1:30" ht="14.4" x14ac:dyDescent="0.3">
      <c r="A522" s="84" t="s">
        <v>872</v>
      </c>
      <c r="B522" s="84" t="s">
        <v>9</v>
      </c>
      <c r="C522" s="84" t="s">
        <v>34</v>
      </c>
      <c r="D522" s="84" t="s">
        <v>35</v>
      </c>
      <c r="E522" s="84" t="s">
        <v>779</v>
      </c>
      <c r="F522" s="84" t="s">
        <v>948</v>
      </c>
      <c r="G522" s="84" t="s">
        <v>47</v>
      </c>
      <c r="H522" s="84" t="s">
        <v>749</v>
      </c>
      <c r="I522" s="84" t="s">
        <v>17</v>
      </c>
      <c r="J522" s="85">
        <v>1</v>
      </c>
      <c r="K522" s="86"/>
      <c r="L522" s="86"/>
      <c r="M522" s="86"/>
      <c r="N522" s="86"/>
      <c r="O522" s="86"/>
      <c r="P522" s="86"/>
      <c r="Q522" s="86"/>
      <c r="R522" s="86"/>
      <c r="S522" s="86"/>
      <c r="T522" s="86"/>
      <c r="U522" s="86"/>
      <c r="V522" s="86"/>
      <c r="W522" s="86"/>
      <c r="X522" s="86"/>
      <c r="Y522" s="86">
        <v>5.3303002028792798E-3</v>
      </c>
      <c r="Z522" s="86">
        <v>0.21893689618481299</v>
      </c>
      <c r="AA522" s="86">
        <v>0.28743015161603003</v>
      </c>
      <c r="AB522" s="86">
        <v>0.15999214844660498</v>
      </c>
      <c r="AC522" s="86">
        <v>0.10241685979540301</v>
      </c>
      <c r="AD522" s="84" t="s">
        <v>949</v>
      </c>
    </row>
    <row r="523" spans="1:30" ht="14.4" x14ac:dyDescent="0.3">
      <c r="A523" s="89" t="s">
        <v>872</v>
      </c>
      <c r="B523" s="89" t="s">
        <v>9</v>
      </c>
      <c r="C523" s="89" t="s">
        <v>34</v>
      </c>
      <c r="D523" s="89" t="s">
        <v>35</v>
      </c>
      <c r="E523" s="89" t="s">
        <v>779</v>
      </c>
      <c r="F523" s="89" t="s">
        <v>948</v>
      </c>
      <c r="G523" s="89" t="s">
        <v>47</v>
      </c>
      <c r="H523" s="89" t="s">
        <v>749</v>
      </c>
      <c r="I523" s="89" t="s">
        <v>18</v>
      </c>
      <c r="J523" s="90">
        <v>298</v>
      </c>
      <c r="K523" s="91"/>
      <c r="L523" s="91"/>
      <c r="M523" s="91"/>
      <c r="N523" s="91"/>
      <c r="O523" s="91"/>
      <c r="P523" s="91"/>
      <c r="Q523" s="91"/>
      <c r="R523" s="91"/>
      <c r="S523" s="91"/>
      <c r="T523" s="91"/>
      <c r="U523" s="91"/>
      <c r="V523" s="91"/>
      <c r="W523" s="91"/>
      <c r="X523" s="91"/>
      <c r="Y523" s="91">
        <v>2.9459805235316635E-6</v>
      </c>
      <c r="Z523" s="91">
        <v>1.2099205751720254E-4</v>
      </c>
      <c r="AA523" s="91">
        <v>1.5885027476957437E-4</v>
      </c>
      <c r="AB523" s="91">
        <v>8.8424991651928588E-5</v>
      </c>
      <c r="AC523" s="91">
        <v>5.6589896387679296E-5</v>
      </c>
      <c r="AD523" s="89" t="s">
        <v>949</v>
      </c>
    </row>
    <row r="524" spans="1:30" ht="14.4" x14ac:dyDescent="0.3">
      <c r="A524" s="84" t="s">
        <v>872</v>
      </c>
      <c r="B524" s="84" t="s">
        <v>9</v>
      </c>
      <c r="C524" s="84" t="s">
        <v>34</v>
      </c>
      <c r="D524" s="84" t="s">
        <v>35</v>
      </c>
      <c r="E524" s="84" t="s">
        <v>779</v>
      </c>
      <c r="F524" s="84" t="s">
        <v>432</v>
      </c>
      <c r="G524" s="84" t="s">
        <v>47</v>
      </c>
      <c r="H524" s="84" t="s">
        <v>749</v>
      </c>
      <c r="I524" s="84" t="s">
        <v>16</v>
      </c>
      <c r="J524" s="85">
        <v>25</v>
      </c>
      <c r="K524" s="86"/>
      <c r="L524" s="86"/>
      <c r="M524" s="86"/>
      <c r="N524" s="86"/>
      <c r="O524" s="86"/>
      <c r="P524" s="86"/>
      <c r="Q524" s="86"/>
      <c r="R524" s="86"/>
      <c r="S524" s="86"/>
      <c r="T524" s="86">
        <v>5.643289412930674E-6</v>
      </c>
      <c r="U524" s="86">
        <v>6.5633885795397191E-6</v>
      </c>
      <c r="V524" s="86">
        <v>3.8234646768926907E-6</v>
      </c>
      <c r="W524" s="86">
        <v>6.6087171045011421E-6</v>
      </c>
      <c r="X524" s="86">
        <v>3.2181476335276427E-6</v>
      </c>
      <c r="Y524" s="86">
        <v>2.412819480137567E-6</v>
      </c>
      <c r="Z524" s="86">
        <v>3.1109537483620955E-6</v>
      </c>
      <c r="AA524" s="86">
        <v>2.4247613729200956E-6</v>
      </c>
      <c r="AB524" s="86">
        <v>2.1327309578929882E-6</v>
      </c>
      <c r="AC524" s="86">
        <v>2.9696263417762736E-6</v>
      </c>
      <c r="AD524" s="84" t="s">
        <v>783</v>
      </c>
    </row>
    <row r="525" spans="1:30" ht="14.4" x14ac:dyDescent="0.3">
      <c r="A525" s="89" t="s">
        <v>872</v>
      </c>
      <c r="B525" s="89" t="s">
        <v>9</v>
      </c>
      <c r="C525" s="89" t="s">
        <v>34</v>
      </c>
      <c r="D525" s="89" t="s">
        <v>35</v>
      </c>
      <c r="E525" s="89" t="s">
        <v>779</v>
      </c>
      <c r="F525" s="89" t="s">
        <v>432</v>
      </c>
      <c r="G525" s="89" t="s">
        <v>47</v>
      </c>
      <c r="H525" s="89" t="s">
        <v>749</v>
      </c>
      <c r="I525" s="89" t="s">
        <v>17</v>
      </c>
      <c r="J525" s="90">
        <v>1</v>
      </c>
      <c r="K525" s="91"/>
      <c r="L525" s="91"/>
      <c r="M525" s="91"/>
      <c r="N525" s="91"/>
      <c r="O525" s="91"/>
      <c r="P525" s="91"/>
      <c r="Q525" s="91"/>
      <c r="R525" s="91"/>
      <c r="S525" s="91"/>
      <c r="T525" s="91">
        <v>1.2058580817550259E-2</v>
      </c>
      <c r="U525" s="91">
        <v>1.3919634499487838E-2</v>
      </c>
      <c r="V525" s="91">
        <v>8.1088038867540308E-3</v>
      </c>
      <c r="W525" s="91">
        <v>1.4015767235225993E-2</v>
      </c>
      <c r="X525" s="91">
        <v>6.9487886199843798E-3</v>
      </c>
      <c r="Y525" s="91">
        <v>5.2047276000153353E-3</v>
      </c>
      <c r="Z525" s="91">
        <v>6.7145292770916408E-3</v>
      </c>
      <c r="AA525" s="91">
        <v>5.2288495392920301E-3</v>
      </c>
      <c r="AB525" s="91">
        <v>4.5942327831729095E-3</v>
      </c>
      <c r="AC525" s="91">
        <v>6.2979835456390999E-3</v>
      </c>
      <c r="AD525" s="89" t="s">
        <v>783</v>
      </c>
    </row>
    <row r="526" spans="1:30" ht="14.4" x14ac:dyDescent="0.3">
      <c r="A526" s="84" t="s">
        <v>872</v>
      </c>
      <c r="B526" s="84" t="s">
        <v>9</v>
      </c>
      <c r="C526" s="84" t="s">
        <v>34</v>
      </c>
      <c r="D526" s="84" t="s">
        <v>35</v>
      </c>
      <c r="E526" s="84" t="s">
        <v>779</v>
      </c>
      <c r="F526" s="84" t="s">
        <v>432</v>
      </c>
      <c r="G526" s="84" t="s">
        <v>47</v>
      </c>
      <c r="H526" s="84" t="s">
        <v>749</v>
      </c>
      <c r="I526" s="84" t="s">
        <v>18</v>
      </c>
      <c r="J526" s="85">
        <v>298</v>
      </c>
      <c r="K526" s="86"/>
      <c r="L526" s="86"/>
      <c r="M526" s="86"/>
      <c r="N526" s="86"/>
      <c r="O526" s="86"/>
      <c r="P526" s="86"/>
      <c r="Q526" s="86"/>
      <c r="R526" s="86"/>
      <c r="S526" s="86"/>
      <c r="T526" s="86">
        <v>6.7268009802133569E-6</v>
      </c>
      <c r="U526" s="86">
        <v>7.8235591868113363E-6</v>
      </c>
      <c r="V526" s="86">
        <v>4.5575698948560907E-6</v>
      </c>
      <c r="W526" s="86">
        <v>7.877590788565368E-6</v>
      </c>
      <c r="X526" s="86">
        <v>3.8360319791649438E-6</v>
      </c>
      <c r="Y526" s="86">
        <v>2.8760808203239869E-6</v>
      </c>
      <c r="Z526" s="86">
        <v>3.7082568680476193E-6</v>
      </c>
      <c r="AA526" s="86">
        <v>2.8903155565207455E-6</v>
      </c>
      <c r="AB526" s="86">
        <v>2.5422153018084369E-6</v>
      </c>
      <c r="AC526" s="86">
        <v>3.5397945993973092E-6</v>
      </c>
      <c r="AD526" s="84" t="s">
        <v>783</v>
      </c>
    </row>
    <row r="527" spans="1:30" ht="14.4" x14ac:dyDescent="0.3">
      <c r="A527" s="89" t="s">
        <v>872</v>
      </c>
      <c r="B527" s="89" t="s">
        <v>9</v>
      </c>
      <c r="C527" s="89" t="s">
        <v>34</v>
      </c>
      <c r="D527" s="89" t="s">
        <v>35</v>
      </c>
      <c r="E527" s="89" t="s">
        <v>779</v>
      </c>
      <c r="F527" s="89" t="s">
        <v>813</v>
      </c>
      <c r="G527" s="89" t="s">
        <v>47</v>
      </c>
      <c r="H527" s="89" t="s">
        <v>751</v>
      </c>
      <c r="I527" s="89" t="s">
        <v>16</v>
      </c>
      <c r="J527" s="90">
        <v>25</v>
      </c>
      <c r="K527" s="91"/>
      <c r="L527" s="91"/>
      <c r="M527" s="91"/>
      <c r="N527" s="91"/>
      <c r="O527" s="91"/>
      <c r="P527" s="91"/>
      <c r="Q527" s="91"/>
      <c r="R527" s="91"/>
      <c r="S527" s="91"/>
      <c r="T527" s="91"/>
      <c r="U527" s="91"/>
      <c r="V527" s="91">
        <v>1.5408008989895002E-5</v>
      </c>
      <c r="W527" s="91">
        <v>1.7338744743231666E-5</v>
      </c>
      <c r="X527" s="91">
        <v>1.9790105136149646E-5</v>
      </c>
      <c r="Y527" s="91">
        <v>3.4220610413769117E-8</v>
      </c>
      <c r="Z527" s="91">
        <v>2.4203091837043096E-5</v>
      </c>
      <c r="AA527" s="91">
        <v>2.5010701053781432E-5</v>
      </c>
      <c r="AB527" s="91">
        <v>2.3542721914830835E-5</v>
      </c>
      <c r="AC527" s="91">
        <v>2.5022669336459524E-5</v>
      </c>
      <c r="AD527" s="89" t="s">
        <v>814</v>
      </c>
    </row>
    <row r="528" spans="1:30" ht="14.4" x14ac:dyDescent="0.3">
      <c r="A528" s="84" t="s">
        <v>872</v>
      </c>
      <c r="B528" s="84" t="s">
        <v>9</v>
      </c>
      <c r="C528" s="84" t="s">
        <v>34</v>
      </c>
      <c r="D528" s="84" t="s">
        <v>35</v>
      </c>
      <c r="E528" s="84" t="s">
        <v>779</v>
      </c>
      <c r="F528" s="84" t="s">
        <v>813</v>
      </c>
      <c r="G528" s="84" t="s">
        <v>47</v>
      </c>
      <c r="H528" s="84" t="s">
        <v>751</v>
      </c>
      <c r="I528" s="84" t="s">
        <v>17</v>
      </c>
      <c r="J528" s="85">
        <v>1</v>
      </c>
      <c r="K528" s="86"/>
      <c r="L528" s="86"/>
      <c r="M528" s="86"/>
      <c r="N528" s="86"/>
      <c r="O528" s="86"/>
      <c r="P528" s="86"/>
      <c r="Q528" s="86"/>
      <c r="R528" s="86"/>
      <c r="S528" s="86"/>
      <c r="T528" s="86"/>
      <c r="U528" s="86"/>
      <c r="V528" s="86"/>
      <c r="W528" s="86"/>
      <c r="X528" s="86"/>
      <c r="Y528" s="86">
        <v>6.279226540284375E-5</v>
      </c>
      <c r="Z528" s="86"/>
      <c r="AA528" s="86"/>
      <c r="AB528" s="86"/>
      <c r="AC528" s="86"/>
      <c r="AD528" s="84" t="s">
        <v>814</v>
      </c>
    </row>
    <row r="529" spans="1:30" ht="14.4" x14ac:dyDescent="0.3">
      <c r="A529" s="89" t="s">
        <v>872</v>
      </c>
      <c r="B529" s="89" t="s">
        <v>9</v>
      </c>
      <c r="C529" s="89" t="s">
        <v>34</v>
      </c>
      <c r="D529" s="89" t="s">
        <v>35</v>
      </c>
      <c r="E529" s="89" t="s">
        <v>779</v>
      </c>
      <c r="F529" s="89" t="s">
        <v>813</v>
      </c>
      <c r="G529" s="89" t="s">
        <v>47</v>
      </c>
      <c r="H529" s="89" t="s">
        <v>751</v>
      </c>
      <c r="I529" s="89" t="s">
        <v>18</v>
      </c>
      <c r="J529" s="90">
        <v>298</v>
      </c>
      <c r="K529" s="91"/>
      <c r="L529" s="91"/>
      <c r="M529" s="91"/>
      <c r="N529" s="91"/>
      <c r="O529" s="91"/>
      <c r="P529" s="91"/>
      <c r="Q529" s="91"/>
      <c r="R529" s="91"/>
      <c r="S529" s="91"/>
      <c r="T529" s="91"/>
      <c r="U529" s="91"/>
      <c r="V529" s="91">
        <v>3.6158745097036121E-5</v>
      </c>
      <c r="W529" s="91">
        <v>4.0689699226178934E-5</v>
      </c>
      <c r="X529" s="91">
        <v>4.6442429228259062E-5</v>
      </c>
      <c r="Y529" s="91">
        <v>8.1581935226425868E-8</v>
      </c>
      <c r="Z529" s="91">
        <v>5.6798605768580826E-5</v>
      </c>
      <c r="AA529" s="91">
        <v>5.8693862697961464E-5</v>
      </c>
      <c r="AB529" s="91">
        <v>5.5248882653629192E-5</v>
      </c>
      <c r="AC529" s="91">
        <v>5.8721949265336471E-5</v>
      </c>
      <c r="AD529" s="89" t="s">
        <v>814</v>
      </c>
    </row>
    <row r="530" spans="1:30" ht="14.4" x14ac:dyDescent="0.3">
      <c r="A530" s="84" t="s">
        <v>872</v>
      </c>
      <c r="B530" s="84" t="s">
        <v>9</v>
      </c>
      <c r="C530" s="84" t="s">
        <v>34</v>
      </c>
      <c r="D530" s="84" t="s">
        <v>35</v>
      </c>
      <c r="E530" s="84" t="s">
        <v>779</v>
      </c>
      <c r="F530" s="84" t="s">
        <v>950</v>
      </c>
      <c r="G530" s="84" t="s">
        <v>47</v>
      </c>
      <c r="H530" s="84" t="s">
        <v>749</v>
      </c>
      <c r="I530" s="84" t="s">
        <v>16</v>
      </c>
      <c r="J530" s="85">
        <v>25</v>
      </c>
      <c r="K530" s="86"/>
      <c r="L530" s="86"/>
      <c r="M530" s="86"/>
      <c r="N530" s="86"/>
      <c r="O530" s="86"/>
      <c r="P530" s="86"/>
      <c r="Q530" s="86"/>
      <c r="R530" s="86"/>
      <c r="S530" s="86"/>
      <c r="T530" s="86"/>
      <c r="U530" s="86"/>
      <c r="V530" s="86"/>
      <c r="W530" s="86"/>
      <c r="X530" s="86"/>
      <c r="Y530" s="86">
        <v>3.966182578725655E-9</v>
      </c>
      <c r="Z530" s="86"/>
      <c r="AA530" s="86"/>
      <c r="AB530" s="86"/>
      <c r="AC530" s="86">
        <v>1.6773304447203333E-6</v>
      </c>
      <c r="AD530" s="84" t="s">
        <v>951</v>
      </c>
    </row>
    <row r="531" spans="1:30" ht="14.4" x14ac:dyDescent="0.3">
      <c r="A531" s="89" t="s">
        <v>872</v>
      </c>
      <c r="B531" s="89" t="s">
        <v>9</v>
      </c>
      <c r="C531" s="89" t="s">
        <v>34</v>
      </c>
      <c r="D531" s="89" t="s">
        <v>35</v>
      </c>
      <c r="E531" s="89" t="s">
        <v>779</v>
      </c>
      <c r="F531" s="89" t="s">
        <v>950</v>
      </c>
      <c r="G531" s="89" t="s">
        <v>47</v>
      </c>
      <c r="H531" s="89" t="s">
        <v>749</v>
      </c>
      <c r="I531" s="89" t="s">
        <v>17</v>
      </c>
      <c r="J531" s="90">
        <v>1</v>
      </c>
      <c r="K531" s="91"/>
      <c r="L531" s="91"/>
      <c r="M531" s="91"/>
      <c r="N531" s="91"/>
      <c r="O531" s="91"/>
      <c r="P531" s="91"/>
      <c r="Q531" s="91"/>
      <c r="R531" s="91"/>
      <c r="S531" s="91"/>
      <c r="T531" s="91"/>
      <c r="U531" s="91"/>
      <c r="V531" s="91"/>
      <c r="W531" s="91"/>
      <c r="X531" s="91"/>
      <c r="Y531" s="91">
        <v>8.5429769935487698E-6</v>
      </c>
      <c r="Z531" s="91"/>
      <c r="AA531" s="91"/>
      <c r="AB531" s="91"/>
      <c r="AC531" s="91">
        <v>3.5989373028028297E-3</v>
      </c>
      <c r="AD531" s="89" t="s">
        <v>951</v>
      </c>
    </row>
    <row r="532" spans="1:30" ht="14.4" x14ac:dyDescent="0.3">
      <c r="A532" s="84" t="s">
        <v>872</v>
      </c>
      <c r="B532" s="84" t="s">
        <v>9</v>
      </c>
      <c r="C532" s="84" t="s">
        <v>34</v>
      </c>
      <c r="D532" s="84" t="s">
        <v>35</v>
      </c>
      <c r="E532" s="84" t="s">
        <v>779</v>
      </c>
      <c r="F532" s="84" t="s">
        <v>950</v>
      </c>
      <c r="G532" s="84" t="s">
        <v>47</v>
      </c>
      <c r="H532" s="84" t="s">
        <v>749</v>
      </c>
      <c r="I532" s="84" t="s">
        <v>18</v>
      </c>
      <c r="J532" s="85">
        <v>298</v>
      </c>
      <c r="K532" s="86"/>
      <c r="L532" s="86"/>
      <c r="M532" s="86"/>
      <c r="N532" s="86"/>
      <c r="O532" s="86"/>
      <c r="P532" s="86"/>
      <c r="Q532" s="86"/>
      <c r="R532" s="86"/>
      <c r="S532" s="86"/>
      <c r="T532" s="86"/>
      <c r="U532" s="86"/>
      <c r="V532" s="86"/>
      <c r="W532" s="86"/>
      <c r="X532" s="86"/>
      <c r="Y532" s="86">
        <v>4.7173535216661279E-9</v>
      </c>
      <c r="Z532" s="86"/>
      <c r="AA532" s="86"/>
      <c r="AB532" s="86"/>
      <c r="AC532" s="86">
        <v>1.9993778901066337E-6</v>
      </c>
      <c r="AD532" s="84" t="s">
        <v>951</v>
      </c>
    </row>
    <row r="533" spans="1:30" ht="14.4" x14ac:dyDescent="0.3">
      <c r="A533" s="89" t="s">
        <v>872</v>
      </c>
      <c r="B533" s="89" t="s">
        <v>9</v>
      </c>
      <c r="C533" s="89" t="s">
        <v>34</v>
      </c>
      <c r="D533" s="89" t="s">
        <v>35</v>
      </c>
      <c r="E533" s="89" t="s">
        <v>784</v>
      </c>
      <c r="F533" s="89" t="s">
        <v>952</v>
      </c>
      <c r="G533" s="89" t="s">
        <v>47</v>
      </c>
      <c r="H533" s="89" t="s">
        <v>749</v>
      </c>
      <c r="I533" s="89" t="s">
        <v>16</v>
      </c>
      <c r="J533" s="90">
        <v>25</v>
      </c>
      <c r="K533" s="91"/>
      <c r="L533" s="91"/>
      <c r="M533" s="91"/>
      <c r="N533" s="91"/>
      <c r="O533" s="91"/>
      <c r="P533" s="91"/>
      <c r="Q533" s="91"/>
      <c r="R533" s="91"/>
      <c r="S533" s="91"/>
      <c r="T533" s="91"/>
      <c r="U533" s="91"/>
      <c r="V533" s="91"/>
      <c r="W533" s="91"/>
      <c r="X533" s="91"/>
      <c r="Y533" s="91">
        <v>1.4205990077660954E-7</v>
      </c>
      <c r="Z533" s="91">
        <v>2.4068260485850832E-7</v>
      </c>
      <c r="AA533" s="91">
        <v>8.2299207347680241E-6</v>
      </c>
      <c r="AB533" s="91">
        <v>1.0902213577205322E-5</v>
      </c>
      <c r="AC533" s="91">
        <v>6.5537464054343815E-6</v>
      </c>
      <c r="AD533" s="89" t="s">
        <v>953</v>
      </c>
    </row>
    <row r="534" spans="1:30" ht="14.4" x14ac:dyDescent="0.3">
      <c r="A534" s="84" t="s">
        <v>872</v>
      </c>
      <c r="B534" s="84" t="s">
        <v>9</v>
      </c>
      <c r="C534" s="84" t="s">
        <v>34</v>
      </c>
      <c r="D534" s="84" t="s">
        <v>35</v>
      </c>
      <c r="E534" s="84" t="s">
        <v>784</v>
      </c>
      <c r="F534" s="84" t="s">
        <v>952</v>
      </c>
      <c r="G534" s="84" t="s">
        <v>47</v>
      </c>
      <c r="H534" s="84" t="s">
        <v>749</v>
      </c>
      <c r="I534" s="84" t="s">
        <v>17</v>
      </c>
      <c r="J534" s="85">
        <v>1</v>
      </c>
      <c r="K534" s="86"/>
      <c r="L534" s="86"/>
      <c r="M534" s="86"/>
      <c r="N534" s="86"/>
      <c r="O534" s="86"/>
      <c r="P534" s="86"/>
      <c r="Q534" s="86"/>
      <c r="R534" s="86"/>
      <c r="S534" s="86"/>
      <c r="T534" s="86"/>
      <c r="U534" s="86"/>
      <c r="V534" s="86"/>
      <c r="W534" s="86"/>
      <c r="X534" s="86"/>
      <c r="Y534" s="86">
        <v>3.0662936800457798E-4</v>
      </c>
      <c r="Z534" s="86">
        <v>5.1900068015182097E-4</v>
      </c>
      <c r="AA534" s="86">
        <v>1.7744710660574099E-2</v>
      </c>
      <c r="AB534" s="86">
        <v>2.3515943381999801E-2</v>
      </c>
      <c r="AC534" s="86">
        <v>1.4137529612660302E-2</v>
      </c>
      <c r="AD534" s="84" t="s">
        <v>953</v>
      </c>
    </row>
    <row r="535" spans="1:30" ht="14.4" x14ac:dyDescent="0.3">
      <c r="A535" s="89" t="s">
        <v>872</v>
      </c>
      <c r="B535" s="89" t="s">
        <v>9</v>
      </c>
      <c r="C535" s="89" t="s">
        <v>34</v>
      </c>
      <c r="D535" s="89" t="s">
        <v>35</v>
      </c>
      <c r="E535" s="89" t="s">
        <v>784</v>
      </c>
      <c r="F535" s="89" t="s">
        <v>952</v>
      </c>
      <c r="G535" s="89" t="s">
        <v>47</v>
      </c>
      <c r="H535" s="89" t="s">
        <v>749</v>
      </c>
      <c r="I535" s="89" t="s">
        <v>18</v>
      </c>
      <c r="J535" s="90">
        <v>298</v>
      </c>
      <c r="K535" s="91"/>
      <c r="L535" s="91"/>
      <c r="M535" s="91"/>
      <c r="N535" s="91"/>
      <c r="O535" s="91"/>
      <c r="P535" s="91"/>
      <c r="Q535" s="91"/>
      <c r="R535" s="91"/>
      <c r="S535" s="91"/>
      <c r="T535" s="91"/>
      <c r="U535" s="91"/>
      <c r="V535" s="91"/>
      <c r="W535" s="91"/>
      <c r="X535" s="91"/>
      <c r="Y535" s="91">
        <v>1.6933540172571776E-7</v>
      </c>
      <c r="Z535" s="91">
        <v>2.8689366499134163E-7</v>
      </c>
      <c r="AA535" s="91">
        <v>9.8100655158434363E-6</v>
      </c>
      <c r="AB535" s="91">
        <v>1.2995438584028744E-5</v>
      </c>
      <c r="AC535" s="91">
        <v>7.8120657152777992E-6</v>
      </c>
      <c r="AD535" s="89" t="s">
        <v>953</v>
      </c>
    </row>
    <row r="536" spans="1:30" ht="14.4" x14ac:dyDescent="0.3">
      <c r="A536" s="84" t="s">
        <v>872</v>
      </c>
      <c r="B536" s="84" t="s">
        <v>1074</v>
      </c>
      <c r="C536" s="84" t="s">
        <v>34</v>
      </c>
      <c r="D536" s="84" t="s">
        <v>35</v>
      </c>
      <c r="E536" s="84" t="s">
        <v>784</v>
      </c>
      <c r="F536" s="84" t="s">
        <v>1224</v>
      </c>
      <c r="G536" s="84" t="s">
        <v>47</v>
      </c>
      <c r="H536" s="84" t="s">
        <v>20</v>
      </c>
      <c r="I536" s="84" t="s">
        <v>16</v>
      </c>
      <c r="J536" s="85">
        <v>25</v>
      </c>
      <c r="K536" s="86"/>
      <c r="L536" s="86"/>
      <c r="M536" s="86"/>
      <c r="N536" s="86"/>
      <c r="O536" s="86"/>
      <c r="P536" s="86"/>
      <c r="Q536" s="86"/>
      <c r="R536" s="86"/>
      <c r="S536" s="86"/>
      <c r="T536" s="86"/>
      <c r="U536" s="86"/>
      <c r="V536" s="86"/>
      <c r="W536" s="86"/>
      <c r="X536" s="86"/>
      <c r="Y536" s="86"/>
      <c r="Z536" s="86"/>
      <c r="AA536" s="86"/>
      <c r="AB536" s="86"/>
      <c r="AC536" s="86">
        <v>1.1674094842397666E-8</v>
      </c>
      <c r="AD536" s="84" t="s">
        <v>1225</v>
      </c>
    </row>
    <row r="537" spans="1:30" ht="14.4" x14ac:dyDescent="0.3">
      <c r="A537" s="89" t="s">
        <v>872</v>
      </c>
      <c r="B537" s="89" t="s">
        <v>1074</v>
      </c>
      <c r="C537" s="89" t="s">
        <v>34</v>
      </c>
      <c r="D537" s="89" t="s">
        <v>35</v>
      </c>
      <c r="E537" s="89" t="s">
        <v>784</v>
      </c>
      <c r="F537" s="89" t="s">
        <v>1224</v>
      </c>
      <c r="G537" s="89" t="s">
        <v>47</v>
      </c>
      <c r="H537" s="89" t="s">
        <v>20</v>
      </c>
      <c r="I537" s="89" t="s">
        <v>17</v>
      </c>
      <c r="J537" s="90">
        <v>1</v>
      </c>
      <c r="K537" s="91"/>
      <c r="L537" s="91"/>
      <c r="M537" s="91"/>
      <c r="N537" s="91"/>
      <c r="O537" s="91"/>
      <c r="P537" s="91"/>
      <c r="Q537" s="91"/>
      <c r="R537" s="91"/>
      <c r="S537" s="91"/>
      <c r="T537" s="91"/>
      <c r="U537" s="91"/>
      <c r="V537" s="91"/>
      <c r="W537" s="91"/>
      <c r="X537" s="91"/>
      <c r="Y537" s="91"/>
      <c r="Z537" s="91"/>
      <c r="AA537" s="91"/>
      <c r="AB537" s="91"/>
      <c r="AC537" s="91">
        <v>2.5209091717376199E-5</v>
      </c>
      <c r="AD537" s="89" t="s">
        <v>1225</v>
      </c>
    </row>
    <row r="538" spans="1:30" ht="14.4" x14ac:dyDescent="0.3">
      <c r="A538" s="84" t="s">
        <v>872</v>
      </c>
      <c r="B538" s="84" t="s">
        <v>1074</v>
      </c>
      <c r="C538" s="84" t="s">
        <v>34</v>
      </c>
      <c r="D538" s="84" t="s">
        <v>35</v>
      </c>
      <c r="E538" s="84" t="s">
        <v>784</v>
      </c>
      <c r="F538" s="84" t="s">
        <v>1224</v>
      </c>
      <c r="G538" s="84" t="s">
        <v>47</v>
      </c>
      <c r="H538" s="84" t="s">
        <v>20</v>
      </c>
      <c r="I538" s="84" t="s">
        <v>18</v>
      </c>
      <c r="J538" s="85">
        <v>298</v>
      </c>
      <c r="K538" s="86"/>
      <c r="L538" s="86"/>
      <c r="M538" s="86"/>
      <c r="N538" s="86"/>
      <c r="O538" s="86"/>
      <c r="P538" s="86"/>
      <c r="Q538" s="86"/>
      <c r="R538" s="86"/>
      <c r="S538" s="86"/>
      <c r="T538" s="86"/>
      <c r="U538" s="86"/>
      <c r="V538" s="86"/>
      <c r="W538" s="86"/>
      <c r="X538" s="86"/>
      <c r="Y538" s="86"/>
      <c r="Z538" s="86"/>
      <c r="AA538" s="86"/>
      <c r="AB538" s="86"/>
      <c r="AC538" s="86">
        <v>1.3915521052138011E-8</v>
      </c>
      <c r="AD538" s="84" t="s">
        <v>1225</v>
      </c>
    </row>
    <row r="539" spans="1:30" ht="14.4" x14ac:dyDescent="0.3">
      <c r="A539" s="89" t="s">
        <v>872</v>
      </c>
      <c r="B539" s="89" t="s">
        <v>1074</v>
      </c>
      <c r="C539" s="89" t="s">
        <v>34</v>
      </c>
      <c r="D539" s="89" t="s">
        <v>35</v>
      </c>
      <c r="E539" s="89" t="s">
        <v>784</v>
      </c>
      <c r="F539" s="89" t="s">
        <v>1226</v>
      </c>
      <c r="G539" s="89" t="s">
        <v>47</v>
      </c>
      <c r="H539" s="89" t="s">
        <v>20</v>
      </c>
      <c r="I539" s="89" t="s">
        <v>16</v>
      </c>
      <c r="J539" s="90">
        <v>25</v>
      </c>
      <c r="K539" s="91"/>
      <c r="L539" s="91"/>
      <c r="M539" s="91"/>
      <c r="N539" s="91"/>
      <c r="O539" s="91"/>
      <c r="P539" s="91"/>
      <c r="Q539" s="91"/>
      <c r="R539" s="91"/>
      <c r="S539" s="91"/>
      <c r="T539" s="91"/>
      <c r="U539" s="91"/>
      <c r="V539" s="91"/>
      <c r="W539" s="91"/>
      <c r="X539" s="91"/>
      <c r="Y539" s="91"/>
      <c r="Z539" s="91"/>
      <c r="AA539" s="91"/>
      <c r="AB539" s="91"/>
      <c r="AC539" s="91">
        <v>1.6845707728102023E-7</v>
      </c>
      <c r="AD539" s="89" t="s">
        <v>1227</v>
      </c>
    </row>
    <row r="540" spans="1:30" ht="14.4" x14ac:dyDescent="0.3">
      <c r="A540" s="84" t="s">
        <v>872</v>
      </c>
      <c r="B540" s="84" t="s">
        <v>1074</v>
      </c>
      <c r="C540" s="84" t="s">
        <v>34</v>
      </c>
      <c r="D540" s="84" t="s">
        <v>35</v>
      </c>
      <c r="E540" s="84" t="s">
        <v>784</v>
      </c>
      <c r="F540" s="84" t="s">
        <v>1226</v>
      </c>
      <c r="G540" s="84" t="s">
        <v>47</v>
      </c>
      <c r="H540" s="84" t="s">
        <v>20</v>
      </c>
      <c r="I540" s="84" t="s">
        <v>17</v>
      </c>
      <c r="J540" s="85">
        <v>1</v>
      </c>
      <c r="K540" s="86"/>
      <c r="L540" s="86"/>
      <c r="M540" s="86"/>
      <c r="N540" s="86"/>
      <c r="O540" s="86"/>
      <c r="P540" s="86"/>
      <c r="Q540" s="86"/>
      <c r="R540" s="86"/>
      <c r="S540" s="86"/>
      <c r="T540" s="86"/>
      <c r="U540" s="86"/>
      <c r="V540" s="86"/>
      <c r="W540" s="86"/>
      <c r="X540" s="86"/>
      <c r="Y540" s="86"/>
      <c r="Z540" s="86"/>
      <c r="AA540" s="86"/>
      <c r="AB540" s="86"/>
      <c r="AC540" s="86">
        <v>3.6338410019641704E-4</v>
      </c>
      <c r="AD540" s="84" t="s">
        <v>1227</v>
      </c>
    </row>
    <row r="541" spans="1:30" ht="14.4" x14ac:dyDescent="0.3">
      <c r="A541" s="89" t="s">
        <v>872</v>
      </c>
      <c r="B541" s="89" t="s">
        <v>1074</v>
      </c>
      <c r="C541" s="89" t="s">
        <v>34</v>
      </c>
      <c r="D541" s="89" t="s">
        <v>35</v>
      </c>
      <c r="E541" s="89" t="s">
        <v>784</v>
      </c>
      <c r="F541" s="89" t="s">
        <v>1226</v>
      </c>
      <c r="G541" s="89" t="s">
        <v>47</v>
      </c>
      <c r="H541" s="89" t="s">
        <v>20</v>
      </c>
      <c r="I541" s="89" t="s">
        <v>18</v>
      </c>
      <c r="J541" s="90">
        <v>298</v>
      </c>
      <c r="K541" s="91"/>
      <c r="L541" s="91"/>
      <c r="M541" s="91"/>
      <c r="N541" s="91"/>
      <c r="O541" s="91"/>
      <c r="P541" s="91"/>
      <c r="Q541" s="91"/>
      <c r="R541" s="91"/>
      <c r="S541" s="91"/>
      <c r="T541" s="91"/>
      <c r="U541" s="91"/>
      <c r="V541" s="91"/>
      <c r="W541" s="91"/>
      <c r="X541" s="91"/>
      <c r="Y541" s="91"/>
      <c r="Z541" s="91"/>
      <c r="AA541" s="91"/>
      <c r="AB541" s="91"/>
      <c r="AC541" s="91">
        <v>2.0080083611897699E-7</v>
      </c>
      <c r="AD541" s="89" t="s">
        <v>1227</v>
      </c>
    </row>
    <row r="542" spans="1:30" ht="14.4" x14ac:dyDescent="0.3">
      <c r="A542" s="84" t="s">
        <v>872</v>
      </c>
      <c r="B542" s="84" t="s">
        <v>9</v>
      </c>
      <c r="C542" s="84" t="s">
        <v>34</v>
      </c>
      <c r="D542" s="84" t="s">
        <v>35</v>
      </c>
      <c r="E542" s="84" t="s">
        <v>784</v>
      </c>
      <c r="F542" s="84" t="s">
        <v>1048</v>
      </c>
      <c r="G542" s="84" t="s">
        <v>47</v>
      </c>
      <c r="H542" s="84" t="s">
        <v>749</v>
      </c>
      <c r="I542" s="84" t="s">
        <v>16</v>
      </c>
      <c r="J542" s="85">
        <v>25</v>
      </c>
      <c r="K542" s="86"/>
      <c r="L542" s="86"/>
      <c r="M542" s="86"/>
      <c r="N542" s="86"/>
      <c r="O542" s="86"/>
      <c r="P542" s="86"/>
      <c r="Q542" s="86"/>
      <c r="R542" s="86"/>
      <c r="S542" s="86"/>
      <c r="T542" s="86"/>
      <c r="U542" s="86"/>
      <c r="V542" s="86"/>
      <c r="W542" s="86"/>
      <c r="X542" s="86"/>
      <c r="Y542" s="86"/>
      <c r="Z542" s="86"/>
      <c r="AA542" s="86">
        <v>2.3990557210794758E-9</v>
      </c>
      <c r="AB542" s="86">
        <v>6.471523902765511E-8</v>
      </c>
      <c r="AC542" s="86">
        <v>5.7115425417029407E-7</v>
      </c>
      <c r="AD542" s="84" t="s">
        <v>1049</v>
      </c>
    </row>
    <row r="543" spans="1:30" ht="14.4" x14ac:dyDescent="0.3">
      <c r="A543" s="89" t="s">
        <v>872</v>
      </c>
      <c r="B543" s="89" t="s">
        <v>9</v>
      </c>
      <c r="C543" s="89" t="s">
        <v>34</v>
      </c>
      <c r="D543" s="89" t="s">
        <v>35</v>
      </c>
      <c r="E543" s="89" t="s">
        <v>784</v>
      </c>
      <c r="F543" s="89" t="s">
        <v>1048</v>
      </c>
      <c r="G543" s="89" t="s">
        <v>47</v>
      </c>
      <c r="H543" s="89" t="s">
        <v>749</v>
      </c>
      <c r="I543" s="89" t="s">
        <v>17</v>
      </c>
      <c r="J543" s="90">
        <v>1</v>
      </c>
      <c r="K543" s="91"/>
      <c r="L543" s="91"/>
      <c r="M543" s="91"/>
      <c r="N543" s="91"/>
      <c r="O543" s="91"/>
      <c r="P543" s="91"/>
      <c r="Q543" s="91"/>
      <c r="R543" s="91"/>
      <c r="S543" s="91"/>
      <c r="T543" s="91"/>
      <c r="U543" s="91"/>
      <c r="V543" s="91"/>
      <c r="W543" s="91"/>
      <c r="X543" s="91"/>
      <c r="Y543" s="91"/>
      <c r="Z543" s="91"/>
      <c r="AA543" s="91">
        <v>5.1750599033264809E-6</v>
      </c>
      <c r="AB543" s="91">
        <v>1.3954298644537597E-4</v>
      </c>
      <c r="AC543" s="91">
        <v>1.2319029286512E-3</v>
      </c>
      <c r="AD543" s="89" t="s">
        <v>1049</v>
      </c>
    </row>
    <row r="544" spans="1:30" ht="14.4" x14ac:dyDescent="0.3">
      <c r="A544" s="84" t="s">
        <v>872</v>
      </c>
      <c r="B544" s="84" t="s">
        <v>9</v>
      </c>
      <c r="C544" s="84" t="s">
        <v>34</v>
      </c>
      <c r="D544" s="84" t="s">
        <v>35</v>
      </c>
      <c r="E544" s="84" t="s">
        <v>784</v>
      </c>
      <c r="F544" s="84" t="s">
        <v>1048</v>
      </c>
      <c r="G544" s="84" t="s">
        <v>47</v>
      </c>
      <c r="H544" s="84" t="s">
        <v>749</v>
      </c>
      <c r="I544" s="84" t="s">
        <v>18</v>
      </c>
      <c r="J544" s="85">
        <v>298</v>
      </c>
      <c r="K544" s="86"/>
      <c r="L544" s="86"/>
      <c r="M544" s="86"/>
      <c r="N544" s="86"/>
      <c r="O544" s="86"/>
      <c r="P544" s="86"/>
      <c r="Q544" s="86"/>
      <c r="R544" s="86"/>
      <c r="S544" s="86"/>
      <c r="T544" s="86"/>
      <c r="U544" s="86"/>
      <c r="V544" s="86"/>
      <c r="W544" s="86"/>
      <c r="X544" s="86"/>
      <c r="Y544" s="86"/>
      <c r="Z544" s="86"/>
      <c r="AA544" s="86">
        <v>2.859674419526725E-9</v>
      </c>
      <c r="AB544" s="86">
        <v>7.7140564920964864E-8</v>
      </c>
      <c r="AC544" s="86">
        <v>6.8081587097099186E-7</v>
      </c>
      <c r="AD544" s="84" t="s">
        <v>1049</v>
      </c>
    </row>
    <row r="545" spans="1:30" ht="14.4" x14ac:dyDescent="0.3">
      <c r="A545" s="89" t="s">
        <v>872</v>
      </c>
      <c r="B545" s="89" t="s">
        <v>9</v>
      </c>
      <c r="C545" s="89" t="s">
        <v>34</v>
      </c>
      <c r="D545" s="89" t="s">
        <v>35</v>
      </c>
      <c r="E545" s="89" t="s">
        <v>784</v>
      </c>
      <c r="F545" s="89" t="s">
        <v>815</v>
      </c>
      <c r="G545" s="89" t="s">
        <v>47</v>
      </c>
      <c r="H545" s="89" t="s">
        <v>749</v>
      </c>
      <c r="I545" s="89" t="s">
        <v>16</v>
      </c>
      <c r="J545" s="90">
        <v>25</v>
      </c>
      <c r="K545" s="91"/>
      <c r="L545" s="91"/>
      <c r="M545" s="91"/>
      <c r="N545" s="91"/>
      <c r="O545" s="91"/>
      <c r="P545" s="91"/>
      <c r="Q545" s="91"/>
      <c r="R545" s="91"/>
      <c r="S545" s="91"/>
      <c r="T545" s="91"/>
      <c r="U545" s="91"/>
      <c r="V545" s="91"/>
      <c r="W545" s="91">
        <v>1.0315651274938559E-5</v>
      </c>
      <c r="X545" s="91">
        <v>2.0260261539838217E-5</v>
      </c>
      <c r="Y545" s="91"/>
      <c r="Z545" s="91">
        <v>1.1775455659038096E-7</v>
      </c>
      <c r="AA545" s="91">
        <v>2.3005105341125837E-8</v>
      </c>
      <c r="AB545" s="91">
        <v>3.9021951061139122E-7</v>
      </c>
      <c r="AC545" s="91">
        <v>1.2645280931859791E-6</v>
      </c>
      <c r="AD545" s="89" t="s">
        <v>816</v>
      </c>
    </row>
    <row r="546" spans="1:30" ht="14.4" x14ac:dyDescent="0.3">
      <c r="A546" s="84" t="s">
        <v>872</v>
      </c>
      <c r="B546" s="84" t="s">
        <v>9</v>
      </c>
      <c r="C546" s="84" t="s">
        <v>34</v>
      </c>
      <c r="D546" s="84" t="s">
        <v>35</v>
      </c>
      <c r="E546" s="84" t="s">
        <v>784</v>
      </c>
      <c r="F546" s="84" t="s">
        <v>815</v>
      </c>
      <c r="G546" s="84" t="s">
        <v>47</v>
      </c>
      <c r="H546" s="84" t="s">
        <v>749</v>
      </c>
      <c r="I546" s="84" t="s">
        <v>17</v>
      </c>
      <c r="J546" s="85">
        <v>1</v>
      </c>
      <c r="K546" s="86"/>
      <c r="L546" s="86"/>
      <c r="M546" s="86"/>
      <c r="N546" s="86"/>
      <c r="O546" s="86"/>
      <c r="P546" s="86"/>
      <c r="Q546" s="86"/>
      <c r="R546" s="86"/>
      <c r="S546" s="86"/>
      <c r="T546" s="86"/>
      <c r="U546" s="86"/>
      <c r="V546" s="86">
        <v>1.1302625032131201E-2</v>
      </c>
      <c r="W546" s="86">
        <v>2.18774332238897E-2</v>
      </c>
      <c r="X546" s="86">
        <v>4.3797113877206695E-2</v>
      </c>
      <c r="Y546" s="86"/>
      <c r="Z546" s="86">
        <v>2.5383039427414401E-4</v>
      </c>
      <c r="AA546" s="86">
        <v>4.9613482619279902E-5</v>
      </c>
      <c r="AB546" s="86">
        <v>8.4126266284685885E-4</v>
      </c>
      <c r="AC546" s="86">
        <v>2.727059235055809E-3</v>
      </c>
      <c r="AD546" s="84" t="s">
        <v>816</v>
      </c>
    </row>
    <row r="547" spans="1:30" ht="14.4" x14ac:dyDescent="0.3">
      <c r="A547" s="89" t="s">
        <v>872</v>
      </c>
      <c r="B547" s="89" t="s">
        <v>9</v>
      </c>
      <c r="C547" s="89" t="s">
        <v>34</v>
      </c>
      <c r="D547" s="89" t="s">
        <v>35</v>
      </c>
      <c r="E547" s="89" t="s">
        <v>784</v>
      </c>
      <c r="F547" s="89" t="s">
        <v>815</v>
      </c>
      <c r="G547" s="89" t="s">
        <v>47</v>
      </c>
      <c r="H547" s="89" t="s">
        <v>749</v>
      </c>
      <c r="I547" s="89" t="s">
        <v>18</v>
      </c>
      <c r="J547" s="90">
        <v>298</v>
      </c>
      <c r="K547" s="91"/>
      <c r="L547" s="91"/>
      <c r="M547" s="91"/>
      <c r="N547" s="91"/>
      <c r="O547" s="91"/>
      <c r="P547" s="91"/>
      <c r="Q547" s="91"/>
      <c r="R547" s="91"/>
      <c r="S547" s="91"/>
      <c r="T547" s="91"/>
      <c r="U547" s="91"/>
      <c r="V547" s="91"/>
      <c r="W547" s="91">
        <v>1.2296256319726749E-5</v>
      </c>
      <c r="X547" s="91">
        <v>2.4150231755487069E-5</v>
      </c>
      <c r="Y547" s="91"/>
      <c r="Z547" s="91">
        <v>1.4036343145573372E-7</v>
      </c>
      <c r="AA547" s="91">
        <v>2.7422085566621965E-8</v>
      </c>
      <c r="AB547" s="91">
        <v>4.6514165664877861E-7</v>
      </c>
      <c r="AC547" s="91">
        <v>1.5073174870776938E-6</v>
      </c>
      <c r="AD547" s="89" t="s">
        <v>816</v>
      </c>
    </row>
    <row r="548" spans="1:30" ht="14.4" x14ac:dyDescent="0.3">
      <c r="A548" s="84" t="s">
        <v>872</v>
      </c>
      <c r="B548" s="84" t="s">
        <v>9</v>
      </c>
      <c r="C548" s="84" t="s">
        <v>34</v>
      </c>
      <c r="D548" s="84" t="s">
        <v>35</v>
      </c>
      <c r="E548" s="84" t="s">
        <v>784</v>
      </c>
      <c r="F548" s="84" t="s">
        <v>796</v>
      </c>
      <c r="G548" s="84" t="s">
        <v>47</v>
      </c>
      <c r="H548" s="84" t="s">
        <v>751</v>
      </c>
      <c r="I548" s="84" t="s">
        <v>16</v>
      </c>
      <c r="J548" s="85">
        <v>25</v>
      </c>
      <c r="K548" s="86"/>
      <c r="L548" s="86"/>
      <c r="M548" s="86"/>
      <c r="N548" s="86"/>
      <c r="O548" s="86"/>
      <c r="P548" s="86"/>
      <c r="Q548" s="86"/>
      <c r="R548" s="86"/>
      <c r="S548" s="86"/>
      <c r="T548" s="86"/>
      <c r="U548" s="86">
        <v>2.6105725712932868E-5</v>
      </c>
      <c r="V548" s="86"/>
      <c r="W548" s="86"/>
      <c r="X548" s="86">
        <v>4.5666616743481937E-4</v>
      </c>
      <c r="Y548" s="86"/>
      <c r="Z548" s="86">
        <v>3.0480462699083817E-3</v>
      </c>
      <c r="AA548" s="86">
        <v>3.4548340384564051E-3</v>
      </c>
      <c r="AB548" s="86">
        <v>2.0599032156534162E-3</v>
      </c>
      <c r="AC548" s="86">
        <v>1.994410744046039E-3</v>
      </c>
      <c r="AD548" s="84" t="s">
        <v>797</v>
      </c>
    </row>
    <row r="549" spans="1:30" ht="14.4" x14ac:dyDescent="0.3">
      <c r="A549" s="89" t="s">
        <v>872</v>
      </c>
      <c r="B549" s="89" t="s">
        <v>9</v>
      </c>
      <c r="C549" s="89" t="s">
        <v>34</v>
      </c>
      <c r="D549" s="89" t="s">
        <v>35</v>
      </c>
      <c r="E549" s="89" t="s">
        <v>784</v>
      </c>
      <c r="F549" s="89" t="s">
        <v>796</v>
      </c>
      <c r="G549" s="89" t="s">
        <v>47</v>
      </c>
      <c r="H549" s="89" t="s">
        <v>751</v>
      </c>
      <c r="I549" s="89" t="s">
        <v>17</v>
      </c>
      <c r="J549" s="90">
        <v>1</v>
      </c>
      <c r="K549" s="91"/>
      <c r="L549" s="91"/>
      <c r="M549" s="91"/>
      <c r="N549" s="91"/>
      <c r="O549" s="91"/>
      <c r="P549" s="91"/>
      <c r="Q549" s="91"/>
      <c r="R549" s="91"/>
      <c r="S549" s="91"/>
      <c r="T549" s="91"/>
      <c r="U549" s="91">
        <v>2.1176824902293769E-5</v>
      </c>
      <c r="V549" s="91"/>
      <c r="W549" s="91"/>
      <c r="X549" s="91">
        <v>1.3541094861061143E-4</v>
      </c>
      <c r="Y549" s="91"/>
      <c r="Z549" s="91">
        <v>2.6152450992522999E-3</v>
      </c>
      <c r="AA549" s="91">
        <v>2.6602043761420708E-3</v>
      </c>
      <c r="AB549" s="91">
        <v>1.2587222322805217E-3</v>
      </c>
      <c r="AC549" s="91">
        <v>2.144650368388493E-3</v>
      </c>
      <c r="AD549" s="89" t="s">
        <v>797</v>
      </c>
    </row>
    <row r="550" spans="1:30" ht="14.4" x14ac:dyDescent="0.3">
      <c r="A550" s="84" t="s">
        <v>872</v>
      </c>
      <c r="B550" s="84" t="s">
        <v>9</v>
      </c>
      <c r="C550" s="84" t="s">
        <v>34</v>
      </c>
      <c r="D550" s="84" t="s">
        <v>35</v>
      </c>
      <c r="E550" s="84" t="s">
        <v>784</v>
      </c>
      <c r="F550" s="84" t="s">
        <v>796</v>
      </c>
      <c r="G550" s="84" t="s">
        <v>47</v>
      </c>
      <c r="H550" s="84" t="s">
        <v>751</v>
      </c>
      <c r="I550" s="84" t="s">
        <v>18</v>
      </c>
      <c r="J550" s="85">
        <v>298</v>
      </c>
      <c r="K550" s="86"/>
      <c r="L550" s="86"/>
      <c r="M550" s="86"/>
      <c r="N550" s="86"/>
      <c r="O550" s="86"/>
      <c r="P550" s="86"/>
      <c r="Q550" s="86"/>
      <c r="R550" s="86"/>
      <c r="S550" s="86"/>
      <c r="T550" s="86"/>
      <c r="U550" s="86">
        <v>4.0838688353517156E-5</v>
      </c>
      <c r="V550" s="86"/>
      <c r="W550" s="86"/>
      <c r="X550" s="86">
        <v>7.1443043520113419E-4</v>
      </c>
      <c r="Y550" s="86"/>
      <c r="Z550" s="86">
        <v>4.7682090443077526E-3</v>
      </c>
      <c r="AA550" s="86">
        <v>5.4046206114967636E-3</v>
      </c>
      <c r="AB550" s="86">
        <v>3.2224974973215311E-3</v>
      </c>
      <c r="AC550" s="86">
        <v>3.1198789199510923E-3</v>
      </c>
      <c r="AD550" s="84" t="s">
        <v>797</v>
      </c>
    </row>
    <row r="551" spans="1:30" ht="14.4" x14ac:dyDescent="0.3">
      <c r="A551" s="89" t="s">
        <v>872</v>
      </c>
      <c r="B551" s="89" t="s">
        <v>1074</v>
      </c>
      <c r="C551" s="89" t="s">
        <v>34</v>
      </c>
      <c r="D551" s="89" t="s">
        <v>35</v>
      </c>
      <c r="E551" s="89" t="s">
        <v>784</v>
      </c>
      <c r="F551" s="89" t="s">
        <v>1294</v>
      </c>
      <c r="G551" s="89" t="s">
        <v>47</v>
      </c>
      <c r="H551" s="89" t="s">
        <v>750</v>
      </c>
      <c r="I551" s="89" t="s">
        <v>16</v>
      </c>
      <c r="J551" s="90">
        <v>25</v>
      </c>
      <c r="K551" s="91"/>
      <c r="L551" s="91"/>
      <c r="M551" s="91"/>
      <c r="N551" s="91"/>
      <c r="O551" s="91"/>
      <c r="P551" s="91"/>
      <c r="Q551" s="91"/>
      <c r="R551" s="91"/>
      <c r="S551" s="91"/>
      <c r="T551" s="91"/>
      <c r="U551" s="91"/>
      <c r="V551" s="91"/>
      <c r="W551" s="91">
        <v>1.3052656029538213E-7</v>
      </c>
      <c r="X551" s="91">
        <v>1.0283231039660129E-3</v>
      </c>
      <c r="Y551" s="91">
        <v>7.9797073849533591E-4</v>
      </c>
      <c r="Z551" s="91">
        <v>1.106334517174528E-4</v>
      </c>
      <c r="AA551" s="91">
        <v>1.0873998221789955E-4</v>
      </c>
      <c r="AB551" s="91">
        <v>6.4544718822198065E-5</v>
      </c>
      <c r="AC551" s="91">
        <v>1.3408500740412469E-4</v>
      </c>
      <c r="AD551" s="89" t="s">
        <v>1295</v>
      </c>
    </row>
    <row r="552" spans="1:30" ht="14.4" x14ac:dyDescent="0.3">
      <c r="A552" s="84" t="s">
        <v>872</v>
      </c>
      <c r="B552" s="84" t="s">
        <v>1074</v>
      </c>
      <c r="C552" s="84" t="s">
        <v>34</v>
      </c>
      <c r="D552" s="84" t="s">
        <v>35</v>
      </c>
      <c r="E552" s="84" t="s">
        <v>784</v>
      </c>
      <c r="F552" s="84" t="s">
        <v>1294</v>
      </c>
      <c r="G552" s="84" t="s">
        <v>47</v>
      </c>
      <c r="H552" s="84" t="s">
        <v>750</v>
      </c>
      <c r="I552" s="84" t="s">
        <v>17</v>
      </c>
      <c r="J552" s="85">
        <v>1</v>
      </c>
      <c r="K552" s="86"/>
      <c r="L552" s="86"/>
      <c r="M552" s="86"/>
      <c r="N552" s="86"/>
      <c r="O552" s="86"/>
      <c r="P552" s="86"/>
      <c r="Q552" s="86"/>
      <c r="R552" s="86"/>
      <c r="S552" s="86"/>
      <c r="T552" s="86"/>
      <c r="U552" s="86"/>
      <c r="V552" s="86"/>
      <c r="W552" s="86">
        <v>1.01184756407711E-6</v>
      </c>
      <c r="X552" s="86">
        <v>1.0666859386087199E-2</v>
      </c>
      <c r="Y552" s="86">
        <v>7.2885541149744371E-3</v>
      </c>
      <c r="Z552" s="86">
        <v>2.227116786841829E-3</v>
      </c>
      <c r="AA552" s="86">
        <v>2.2284504123215726E-3</v>
      </c>
      <c r="AB552" s="86">
        <v>1.7149805483281362E-3</v>
      </c>
      <c r="AC552" s="86">
        <v>4.8445444870196001E-3</v>
      </c>
      <c r="AD552" s="84" t="s">
        <v>1295</v>
      </c>
    </row>
    <row r="553" spans="1:30" ht="14.4" x14ac:dyDescent="0.3">
      <c r="A553" s="89" t="s">
        <v>872</v>
      </c>
      <c r="B553" s="89" t="s">
        <v>1074</v>
      </c>
      <c r="C553" s="89" t="s">
        <v>34</v>
      </c>
      <c r="D553" s="89" t="s">
        <v>35</v>
      </c>
      <c r="E553" s="89" t="s">
        <v>784</v>
      </c>
      <c r="F553" s="89" t="s">
        <v>1294</v>
      </c>
      <c r="G553" s="89" t="s">
        <v>47</v>
      </c>
      <c r="H553" s="89" t="s">
        <v>750</v>
      </c>
      <c r="I553" s="89" t="s">
        <v>18</v>
      </c>
      <c r="J553" s="90">
        <v>298</v>
      </c>
      <c r="K553" s="91"/>
      <c r="L553" s="91"/>
      <c r="M553" s="91"/>
      <c r="N553" s="91"/>
      <c r="O553" s="91"/>
      <c r="P553" s="91"/>
      <c r="Q553" s="91"/>
      <c r="R553" s="91"/>
      <c r="S553" s="91"/>
      <c r="T553" s="91"/>
      <c r="U553" s="91"/>
      <c r="V553" s="91"/>
      <c r="W553" s="91">
        <v>2.0412833483594413E-7</v>
      </c>
      <c r="X553" s="91">
        <v>1.6069379554525878E-3</v>
      </c>
      <c r="Y553" s="91">
        <v>1.2471450494933435E-3</v>
      </c>
      <c r="Z553" s="91">
        <v>3.6097570217625158E-4</v>
      </c>
      <c r="AA553" s="91">
        <v>3.3696943701871647E-4</v>
      </c>
      <c r="AB553" s="91">
        <v>2.1521104210126769E-4</v>
      </c>
      <c r="AC553" s="91">
        <v>4.5139544948372948E-4</v>
      </c>
      <c r="AD553" s="89" t="s">
        <v>1295</v>
      </c>
    </row>
    <row r="554" spans="1:30" ht="14.4" x14ac:dyDescent="0.3">
      <c r="A554" s="84" t="s">
        <v>872</v>
      </c>
      <c r="B554" s="84" t="s">
        <v>9</v>
      </c>
      <c r="C554" s="84" t="s">
        <v>34</v>
      </c>
      <c r="D554" s="84" t="s">
        <v>35</v>
      </c>
      <c r="E554" s="84" t="s">
        <v>784</v>
      </c>
      <c r="F554" s="84" t="s">
        <v>1050</v>
      </c>
      <c r="G554" s="84" t="s">
        <v>47</v>
      </c>
      <c r="H554" s="84" t="s">
        <v>749</v>
      </c>
      <c r="I554" s="84" t="s">
        <v>16</v>
      </c>
      <c r="J554" s="85">
        <v>25</v>
      </c>
      <c r="K554" s="86"/>
      <c r="L554" s="86"/>
      <c r="M554" s="86"/>
      <c r="N554" s="86"/>
      <c r="O554" s="86"/>
      <c r="P554" s="86"/>
      <c r="Q554" s="86"/>
      <c r="R554" s="86"/>
      <c r="S554" s="86"/>
      <c r="T554" s="86"/>
      <c r="U554" s="86"/>
      <c r="V554" s="86"/>
      <c r="W554" s="86"/>
      <c r="X554" s="86"/>
      <c r="Y554" s="86"/>
      <c r="Z554" s="86"/>
      <c r="AA554" s="86">
        <v>2.8884044969574405E-7</v>
      </c>
      <c r="AB554" s="86">
        <v>4.3519539949033453E-8</v>
      </c>
      <c r="AC554" s="86">
        <v>8.8970632783705586E-7</v>
      </c>
      <c r="AD554" s="84" t="s">
        <v>1051</v>
      </c>
    </row>
    <row r="555" spans="1:30" ht="14.4" x14ac:dyDescent="0.3">
      <c r="A555" s="89" t="s">
        <v>872</v>
      </c>
      <c r="B555" s="89" t="s">
        <v>9</v>
      </c>
      <c r="C555" s="89" t="s">
        <v>34</v>
      </c>
      <c r="D555" s="89" t="s">
        <v>35</v>
      </c>
      <c r="E555" s="89" t="s">
        <v>784</v>
      </c>
      <c r="F555" s="89" t="s">
        <v>1050</v>
      </c>
      <c r="G555" s="89" t="s">
        <v>47</v>
      </c>
      <c r="H555" s="89" t="s">
        <v>749</v>
      </c>
      <c r="I555" s="89" t="s">
        <v>17</v>
      </c>
      <c r="J555" s="90">
        <v>1</v>
      </c>
      <c r="K555" s="91"/>
      <c r="L555" s="91"/>
      <c r="M555" s="91"/>
      <c r="N555" s="91"/>
      <c r="O555" s="91"/>
      <c r="P555" s="91"/>
      <c r="Q555" s="91"/>
      <c r="R555" s="91"/>
      <c r="S555" s="91"/>
      <c r="T555" s="91"/>
      <c r="U555" s="91"/>
      <c r="V555" s="91"/>
      <c r="W555" s="91"/>
      <c r="X555" s="91"/>
      <c r="Y555" s="91"/>
      <c r="Z555" s="91"/>
      <c r="AA555" s="91">
        <v>6.2276155326914794E-4</v>
      </c>
      <c r="AB555" s="91">
        <v>9.3870119337528894E-5</v>
      </c>
      <c r="AC555" s="91">
        <v>1.9191321373976499E-3</v>
      </c>
      <c r="AD555" s="89" t="s">
        <v>1051</v>
      </c>
    </row>
    <row r="556" spans="1:30" ht="14.4" x14ac:dyDescent="0.3">
      <c r="A556" s="84" t="s">
        <v>872</v>
      </c>
      <c r="B556" s="84" t="s">
        <v>9</v>
      </c>
      <c r="C556" s="84" t="s">
        <v>34</v>
      </c>
      <c r="D556" s="84" t="s">
        <v>35</v>
      </c>
      <c r="E556" s="84" t="s">
        <v>784</v>
      </c>
      <c r="F556" s="84" t="s">
        <v>1050</v>
      </c>
      <c r="G556" s="84" t="s">
        <v>47</v>
      </c>
      <c r="H556" s="84" t="s">
        <v>749</v>
      </c>
      <c r="I556" s="84" t="s">
        <v>18</v>
      </c>
      <c r="J556" s="85">
        <v>298</v>
      </c>
      <c r="K556" s="86"/>
      <c r="L556" s="86"/>
      <c r="M556" s="86"/>
      <c r="N556" s="86"/>
      <c r="O556" s="86"/>
      <c r="P556" s="86"/>
      <c r="Q556" s="86"/>
      <c r="R556" s="86"/>
      <c r="S556" s="86"/>
      <c r="T556" s="86"/>
      <c r="U556" s="86"/>
      <c r="V556" s="86"/>
      <c r="W556" s="86"/>
      <c r="X556" s="86"/>
      <c r="Y556" s="86"/>
      <c r="Z556" s="86"/>
      <c r="AA556" s="86">
        <v>3.442978160373272E-7</v>
      </c>
      <c r="AB556" s="86">
        <v>5.1875291619247785E-8</v>
      </c>
      <c r="AC556" s="86">
        <v>1.0605299427817712E-6</v>
      </c>
      <c r="AD556" s="84" t="s">
        <v>1051</v>
      </c>
    </row>
    <row r="557" spans="1:30" ht="14.4" x14ac:dyDescent="0.3">
      <c r="A557" s="89" t="s">
        <v>872</v>
      </c>
      <c r="B557" s="89" t="s">
        <v>9</v>
      </c>
      <c r="C557" s="89" t="s">
        <v>34</v>
      </c>
      <c r="D557" s="89" t="s">
        <v>35</v>
      </c>
      <c r="E557" s="89" t="s">
        <v>784</v>
      </c>
      <c r="F557" s="89" t="s">
        <v>897</v>
      </c>
      <c r="G557" s="89" t="s">
        <v>47</v>
      </c>
      <c r="H557" s="89" t="s">
        <v>751</v>
      </c>
      <c r="I557" s="89" t="s">
        <v>16</v>
      </c>
      <c r="J557" s="90">
        <v>25</v>
      </c>
      <c r="K557" s="91"/>
      <c r="L557" s="91"/>
      <c r="M557" s="91"/>
      <c r="N557" s="91"/>
      <c r="O557" s="91"/>
      <c r="P557" s="91"/>
      <c r="Q557" s="91"/>
      <c r="R557" s="91"/>
      <c r="S557" s="91"/>
      <c r="T557" s="91"/>
      <c r="U557" s="91"/>
      <c r="V557" s="91"/>
      <c r="W557" s="91"/>
      <c r="X557" s="91">
        <v>3.7817611252957613E-6</v>
      </c>
      <c r="Y557" s="91">
        <v>3.9082029653417894E-5</v>
      </c>
      <c r="Z557" s="91">
        <v>4.8420575578852267E-4</v>
      </c>
      <c r="AA557" s="91">
        <v>2.5893187486241787E-4</v>
      </c>
      <c r="AB557" s="91">
        <v>9.0300992889137498E-5</v>
      </c>
      <c r="AC557" s="91"/>
      <c r="AD557" s="89" t="s">
        <v>916</v>
      </c>
    </row>
    <row r="558" spans="1:30" ht="14.4" x14ac:dyDescent="0.3">
      <c r="A558" s="84" t="s">
        <v>872</v>
      </c>
      <c r="B558" s="84" t="s">
        <v>9</v>
      </c>
      <c r="C558" s="84" t="s">
        <v>34</v>
      </c>
      <c r="D558" s="84" t="s">
        <v>35</v>
      </c>
      <c r="E558" s="84" t="s">
        <v>784</v>
      </c>
      <c r="F558" s="84" t="s">
        <v>897</v>
      </c>
      <c r="G558" s="84" t="s">
        <v>47</v>
      </c>
      <c r="H558" s="84" t="s">
        <v>751</v>
      </c>
      <c r="I558" s="84" t="s">
        <v>17</v>
      </c>
      <c r="J558" s="85">
        <v>1</v>
      </c>
      <c r="K558" s="86"/>
      <c r="L558" s="86"/>
      <c r="M558" s="86"/>
      <c r="N558" s="86"/>
      <c r="O558" s="86"/>
      <c r="P558" s="86"/>
      <c r="Q558" s="86"/>
      <c r="R558" s="86"/>
      <c r="S558" s="86"/>
      <c r="T558" s="86"/>
      <c r="U558" s="86"/>
      <c r="V558" s="86"/>
      <c r="W558" s="86"/>
      <c r="X558" s="86">
        <v>4.9666396288473094E-5</v>
      </c>
      <c r="Y558" s="86">
        <v>2.8353077137784641E-4</v>
      </c>
      <c r="Z558" s="86">
        <v>5.4107756601422502E-4</v>
      </c>
      <c r="AA558" s="86">
        <v>1.3043710865934599E-4</v>
      </c>
      <c r="AB558" s="86">
        <v>1.4015949728729698E-5</v>
      </c>
      <c r="AC558" s="86"/>
      <c r="AD558" s="84" t="s">
        <v>916</v>
      </c>
    </row>
    <row r="559" spans="1:30" ht="14.4" x14ac:dyDescent="0.3">
      <c r="A559" s="89" t="s">
        <v>872</v>
      </c>
      <c r="B559" s="89" t="s">
        <v>9</v>
      </c>
      <c r="C559" s="89" t="s">
        <v>34</v>
      </c>
      <c r="D559" s="89" t="s">
        <v>35</v>
      </c>
      <c r="E559" s="89" t="s">
        <v>784</v>
      </c>
      <c r="F559" s="89" t="s">
        <v>897</v>
      </c>
      <c r="G559" s="89" t="s">
        <v>47</v>
      </c>
      <c r="H559" s="89" t="s">
        <v>751</v>
      </c>
      <c r="I559" s="89" t="s">
        <v>18</v>
      </c>
      <c r="J559" s="90">
        <v>298</v>
      </c>
      <c r="K559" s="91"/>
      <c r="L559" s="91"/>
      <c r="M559" s="91"/>
      <c r="N559" s="91"/>
      <c r="O559" s="91"/>
      <c r="P559" s="91"/>
      <c r="Q559" s="91"/>
      <c r="R559" s="91"/>
      <c r="S559" s="91"/>
      <c r="T559" s="91"/>
      <c r="U559" s="91"/>
      <c r="V559" s="91"/>
      <c r="W559" s="91"/>
      <c r="X559" s="91">
        <v>6.039911053741328E-6</v>
      </c>
      <c r="Y559" s="91">
        <v>6.1379456134197331E-5</v>
      </c>
      <c r="Z559" s="91">
        <v>7.5798955311801757E-4</v>
      </c>
      <c r="AA559" s="91">
        <v>4.0520731452824165E-4</v>
      </c>
      <c r="AB559" s="91">
        <v>1.4128755095902247E-4</v>
      </c>
      <c r="AC559" s="91"/>
      <c r="AD559" s="89" t="s">
        <v>916</v>
      </c>
    </row>
    <row r="560" spans="1:30" ht="14.4" x14ac:dyDescent="0.3">
      <c r="A560" s="84" t="s">
        <v>872</v>
      </c>
      <c r="B560" s="84" t="s">
        <v>9</v>
      </c>
      <c r="C560" s="84" t="s">
        <v>34</v>
      </c>
      <c r="D560" s="84" t="s">
        <v>35</v>
      </c>
      <c r="E560" s="84" t="s">
        <v>784</v>
      </c>
      <c r="F560" s="84" t="s">
        <v>954</v>
      </c>
      <c r="G560" s="84" t="s">
        <v>47</v>
      </c>
      <c r="H560" s="84" t="s">
        <v>749</v>
      </c>
      <c r="I560" s="84" t="s">
        <v>16</v>
      </c>
      <c r="J560" s="85">
        <v>25</v>
      </c>
      <c r="K560" s="86"/>
      <c r="L560" s="86"/>
      <c r="M560" s="86"/>
      <c r="N560" s="86"/>
      <c r="O560" s="86"/>
      <c r="P560" s="86"/>
      <c r="Q560" s="86"/>
      <c r="R560" s="86"/>
      <c r="S560" s="86"/>
      <c r="T560" s="86"/>
      <c r="U560" s="86"/>
      <c r="V560" s="86"/>
      <c r="W560" s="86"/>
      <c r="X560" s="86"/>
      <c r="Y560" s="86">
        <v>2.6954754775008094E-7</v>
      </c>
      <c r="Z560" s="86"/>
      <c r="AA560" s="86"/>
      <c r="AB560" s="86"/>
      <c r="AC560" s="86"/>
      <c r="AD560" s="84" t="s">
        <v>955</v>
      </c>
    </row>
    <row r="561" spans="1:30" ht="14.4" x14ac:dyDescent="0.3">
      <c r="A561" s="89" t="s">
        <v>872</v>
      </c>
      <c r="B561" s="89" t="s">
        <v>9</v>
      </c>
      <c r="C561" s="89" t="s">
        <v>34</v>
      </c>
      <c r="D561" s="89" t="s">
        <v>35</v>
      </c>
      <c r="E561" s="89" t="s">
        <v>784</v>
      </c>
      <c r="F561" s="89" t="s">
        <v>954</v>
      </c>
      <c r="G561" s="89" t="s">
        <v>47</v>
      </c>
      <c r="H561" s="89" t="s">
        <v>749</v>
      </c>
      <c r="I561" s="89" t="s">
        <v>17</v>
      </c>
      <c r="J561" s="90">
        <v>1</v>
      </c>
      <c r="K561" s="91"/>
      <c r="L561" s="91"/>
      <c r="M561" s="91"/>
      <c r="N561" s="91"/>
      <c r="O561" s="91"/>
      <c r="P561" s="91"/>
      <c r="Q561" s="91"/>
      <c r="R561" s="91"/>
      <c r="S561" s="91"/>
      <c r="T561" s="91"/>
      <c r="U561" s="91"/>
      <c r="V561" s="91"/>
      <c r="W561" s="91"/>
      <c r="X561" s="91"/>
      <c r="Y561" s="91">
        <v>5.8147955314826795E-4</v>
      </c>
      <c r="Z561" s="91"/>
      <c r="AA561" s="91"/>
      <c r="AB561" s="91"/>
      <c r="AC561" s="91"/>
      <c r="AD561" s="89" t="s">
        <v>955</v>
      </c>
    </row>
    <row r="562" spans="1:30" ht="14.4" x14ac:dyDescent="0.3">
      <c r="A562" s="84" t="s">
        <v>872</v>
      </c>
      <c r="B562" s="84" t="s">
        <v>9</v>
      </c>
      <c r="C562" s="84" t="s">
        <v>34</v>
      </c>
      <c r="D562" s="84" t="s">
        <v>35</v>
      </c>
      <c r="E562" s="84" t="s">
        <v>784</v>
      </c>
      <c r="F562" s="84" t="s">
        <v>954</v>
      </c>
      <c r="G562" s="84" t="s">
        <v>47</v>
      </c>
      <c r="H562" s="84" t="s">
        <v>749</v>
      </c>
      <c r="I562" s="84" t="s">
        <v>18</v>
      </c>
      <c r="J562" s="85">
        <v>298</v>
      </c>
      <c r="K562" s="86"/>
      <c r="L562" s="86"/>
      <c r="M562" s="86"/>
      <c r="N562" s="86"/>
      <c r="O562" s="86"/>
      <c r="P562" s="86"/>
      <c r="Q562" s="86"/>
      <c r="R562" s="86"/>
      <c r="S562" s="86"/>
      <c r="T562" s="86"/>
      <c r="U562" s="86"/>
      <c r="V562" s="86"/>
      <c r="W562" s="86"/>
      <c r="X562" s="86"/>
      <c r="Y562" s="86">
        <v>3.2130067691809617E-7</v>
      </c>
      <c r="Z562" s="86"/>
      <c r="AA562" s="86"/>
      <c r="AB562" s="86"/>
      <c r="AC562" s="86"/>
      <c r="AD562" s="84" t="s">
        <v>955</v>
      </c>
    </row>
    <row r="563" spans="1:30" ht="14.4" x14ac:dyDescent="0.3">
      <c r="A563" s="89" t="s">
        <v>872</v>
      </c>
      <c r="B563" s="89" t="s">
        <v>9</v>
      </c>
      <c r="C563" s="89" t="s">
        <v>34</v>
      </c>
      <c r="D563" s="89" t="s">
        <v>35</v>
      </c>
      <c r="E563" s="89" t="s">
        <v>784</v>
      </c>
      <c r="F563" s="89" t="s">
        <v>874</v>
      </c>
      <c r="G563" s="89" t="s">
        <v>47</v>
      </c>
      <c r="H563" s="89" t="s">
        <v>751</v>
      </c>
      <c r="I563" s="89" t="s">
        <v>16</v>
      </c>
      <c r="J563" s="90">
        <v>25</v>
      </c>
      <c r="K563" s="91"/>
      <c r="L563" s="91"/>
      <c r="M563" s="91"/>
      <c r="N563" s="91"/>
      <c r="O563" s="91"/>
      <c r="P563" s="91"/>
      <c r="Q563" s="91"/>
      <c r="R563" s="91"/>
      <c r="S563" s="91"/>
      <c r="T563" s="91"/>
      <c r="U563" s="91"/>
      <c r="V563" s="91"/>
      <c r="W563" s="91">
        <v>8.4320283299601408E-5</v>
      </c>
      <c r="X563" s="91">
        <v>1.5675220931464205E-4</v>
      </c>
      <c r="Y563" s="91">
        <v>2.1469895956199479E-7</v>
      </c>
      <c r="Z563" s="91">
        <v>1.4145346689309048E-4</v>
      </c>
      <c r="AA563" s="91">
        <v>1.2973267986002738E-4</v>
      </c>
      <c r="AB563" s="91">
        <v>1.4579851496540952E-4</v>
      </c>
      <c r="AC563" s="91">
        <v>5.8694655435111544E-5</v>
      </c>
      <c r="AD563" s="89" t="s">
        <v>875</v>
      </c>
    </row>
    <row r="564" spans="1:30" ht="14.4" x14ac:dyDescent="0.3">
      <c r="A564" s="84" t="s">
        <v>872</v>
      </c>
      <c r="B564" s="84" t="s">
        <v>9</v>
      </c>
      <c r="C564" s="84" t="s">
        <v>34</v>
      </c>
      <c r="D564" s="84" t="s">
        <v>35</v>
      </c>
      <c r="E564" s="84" t="s">
        <v>784</v>
      </c>
      <c r="F564" s="84" t="s">
        <v>874</v>
      </c>
      <c r="G564" s="84" t="s">
        <v>47</v>
      </c>
      <c r="H564" s="84" t="s">
        <v>751</v>
      </c>
      <c r="I564" s="84" t="s">
        <v>17</v>
      </c>
      <c r="J564" s="85">
        <v>1</v>
      </c>
      <c r="K564" s="86"/>
      <c r="L564" s="86"/>
      <c r="M564" s="86"/>
      <c r="N564" s="86"/>
      <c r="O564" s="86"/>
      <c r="P564" s="86"/>
      <c r="Q564" s="86"/>
      <c r="R564" s="86"/>
      <c r="S564" s="86"/>
      <c r="T564" s="86"/>
      <c r="U564" s="86"/>
      <c r="V564" s="86"/>
      <c r="W564" s="86"/>
      <c r="X564" s="86"/>
      <c r="Y564" s="86">
        <v>1.780283772688065E-4</v>
      </c>
      <c r="Z564" s="86"/>
      <c r="AA564" s="86"/>
      <c r="AB564" s="86"/>
      <c r="AC564" s="86"/>
      <c r="AD564" s="84" t="s">
        <v>875</v>
      </c>
    </row>
    <row r="565" spans="1:30" ht="14.4" x14ac:dyDescent="0.3">
      <c r="A565" s="89" t="s">
        <v>872</v>
      </c>
      <c r="B565" s="89" t="s">
        <v>9</v>
      </c>
      <c r="C565" s="89" t="s">
        <v>34</v>
      </c>
      <c r="D565" s="89" t="s">
        <v>35</v>
      </c>
      <c r="E565" s="89" t="s">
        <v>784</v>
      </c>
      <c r="F565" s="89" t="s">
        <v>874</v>
      </c>
      <c r="G565" s="89" t="s">
        <v>47</v>
      </c>
      <c r="H565" s="89" t="s">
        <v>751</v>
      </c>
      <c r="I565" s="89" t="s">
        <v>18</v>
      </c>
      <c r="J565" s="90">
        <v>298</v>
      </c>
      <c r="K565" s="91"/>
      <c r="L565" s="91"/>
      <c r="M565" s="91"/>
      <c r="N565" s="91"/>
      <c r="O565" s="91"/>
      <c r="P565" s="91"/>
      <c r="Q565" s="91"/>
      <c r="R565" s="91"/>
      <c r="S565" s="91"/>
      <c r="T565" s="91"/>
      <c r="U565" s="91"/>
      <c r="V565" s="91"/>
      <c r="W565" s="91">
        <v>1.9787862483333957E-4</v>
      </c>
      <c r="X565" s="91">
        <v>3.6785824720913585E-4</v>
      </c>
      <c r="Y565" s="91">
        <v>5.118423195957961E-7</v>
      </c>
      <c r="Z565" s="91">
        <v>3.319559234313605E-4</v>
      </c>
      <c r="AA565" s="91">
        <v>3.0445016646151937E-4</v>
      </c>
      <c r="AB565" s="91">
        <v>3.4215266499507574E-4</v>
      </c>
      <c r="AC565" s="91">
        <v>1.3774168264234798E-4</v>
      </c>
      <c r="AD565" s="89" t="s">
        <v>875</v>
      </c>
    </row>
    <row r="566" spans="1:30" ht="14.4" x14ac:dyDescent="0.3">
      <c r="A566" s="84" t="s">
        <v>872</v>
      </c>
      <c r="B566" s="84" t="s">
        <v>9</v>
      </c>
      <c r="C566" s="84" t="s">
        <v>34</v>
      </c>
      <c r="D566" s="84" t="s">
        <v>35</v>
      </c>
      <c r="E566" s="84" t="s">
        <v>784</v>
      </c>
      <c r="F566" s="84" t="s">
        <v>798</v>
      </c>
      <c r="G566" s="84" t="s">
        <v>47</v>
      </c>
      <c r="H566" s="84" t="s">
        <v>751</v>
      </c>
      <c r="I566" s="84" t="s">
        <v>16</v>
      </c>
      <c r="J566" s="85">
        <v>25</v>
      </c>
      <c r="K566" s="86"/>
      <c r="L566" s="86"/>
      <c r="M566" s="86"/>
      <c r="N566" s="86"/>
      <c r="O566" s="86"/>
      <c r="P566" s="86"/>
      <c r="Q566" s="86"/>
      <c r="R566" s="86"/>
      <c r="S566" s="86"/>
      <c r="T566" s="86"/>
      <c r="U566" s="86">
        <v>1.2710079765483116E-3</v>
      </c>
      <c r="V566" s="86"/>
      <c r="W566" s="86"/>
      <c r="X566" s="86">
        <v>7.4738308365048444E-4</v>
      </c>
      <c r="Y566" s="86">
        <v>1.1410749550914035E-3</v>
      </c>
      <c r="Z566" s="86">
        <v>1.2564338158774881E-3</v>
      </c>
      <c r="AA566" s="86">
        <v>1.2522065245484399E-3</v>
      </c>
      <c r="AB566" s="86">
        <v>4.3167168475428009E-4</v>
      </c>
      <c r="AC566" s="86">
        <v>4.2382987741000833E-4</v>
      </c>
      <c r="AD566" s="84" t="s">
        <v>799</v>
      </c>
    </row>
    <row r="567" spans="1:30" ht="14.4" x14ac:dyDescent="0.3">
      <c r="A567" s="89" t="s">
        <v>872</v>
      </c>
      <c r="B567" s="89" t="s">
        <v>9</v>
      </c>
      <c r="C567" s="89" t="s">
        <v>34</v>
      </c>
      <c r="D567" s="89" t="s">
        <v>35</v>
      </c>
      <c r="E567" s="89" t="s">
        <v>784</v>
      </c>
      <c r="F567" s="89" t="s">
        <v>798</v>
      </c>
      <c r="G567" s="89" t="s">
        <v>47</v>
      </c>
      <c r="H567" s="89" t="s">
        <v>751</v>
      </c>
      <c r="I567" s="89" t="s">
        <v>18</v>
      </c>
      <c r="J567" s="90">
        <v>298</v>
      </c>
      <c r="K567" s="91"/>
      <c r="L567" s="91"/>
      <c r="M567" s="91"/>
      <c r="N567" s="91"/>
      <c r="O567" s="91"/>
      <c r="P567" s="91"/>
      <c r="Q567" s="91"/>
      <c r="R567" s="91"/>
      <c r="S567" s="91"/>
      <c r="T567" s="91"/>
      <c r="U567" s="91">
        <v>1.9884919793098309E-3</v>
      </c>
      <c r="V567" s="91"/>
      <c r="W567" s="91"/>
      <c r="X567" s="91">
        <v>1.1692808343711795E-3</v>
      </c>
      <c r="Y567" s="91">
        <v>1.7852117672405043E-3</v>
      </c>
      <c r="Z567" s="91">
        <v>1.9656907049403188E-3</v>
      </c>
      <c r="AA567" s="91">
        <v>1.9590771076560295E-3</v>
      </c>
      <c r="AB567" s="91">
        <v>6.7535035079807008E-4</v>
      </c>
      <c r="AC567" s="91">
        <v>6.6308184320795847E-4</v>
      </c>
      <c r="AD567" s="89" t="s">
        <v>799</v>
      </c>
    </row>
    <row r="568" spans="1:30" ht="14.4" x14ac:dyDescent="0.3">
      <c r="A568" s="84" t="s">
        <v>872</v>
      </c>
      <c r="B568" s="84" t="s">
        <v>9</v>
      </c>
      <c r="C568" s="84" t="s">
        <v>34</v>
      </c>
      <c r="D568" s="84" t="s">
        <v>35</v>
      </c>
      <c r="E568" s="84" t="s">
        <v>784</v>
      </c>
      <c r="F568" s="84" t="s">
        <v>433</v>
      </c>
      <c r="G568" s="84" t="s">
        <v>47</v>
      </c>
      <c r="H568" s="84" t="s">
        <v>751</v>
      </c>
      <c r="I568" s="84" t="s">
        <v>16</v>
      </c>
      <c r="J568" s="85">
        <v>25</v>
      </c>
      <c r="K568" s="86"/>
      <c r="L568" s="86"/>
      <c r="M568" s="86"/>
      <c r="N568" s="86"/>
      <c r="O568" s="86"/>
      <c r="P568" s="86"/>
      <c r="Q568" s="86"/>
      <c r="R568" s="86"/>
      <c r="S568" s="86"/>
      <c r="T568" s="86">
        <v>2.8774187243059343E-3</v>
      </c>
      <c r="U568" s="86">
        <v>4.8245278812283398E-3</v>
      </c>
      <c r="V568" s="86">
        <v>2.1719457063129042E-3</v>
      </c>
      <c r="W568" s="86">
        <v>2.2873099132382723E-3</v>
      </c>
      <c r="X568" s="86">
        <v>8.0650423211232978E-3</v>
      </c>
      <c r="Y568" s="86">
        <v>7.7132460830962261E-3</v>
      </c>
      <c r="Z568" s="86">
        <v>1.266807414765114E-3</v>
      </c>
      <c r="AA568" s="86">
        <v>1.2801210497409286E-3</v>
      </c>
      <c r="AB568" s="86">
        <v>1.2134131613404245E-3</v>
      </c>
      <c r="AC568" s="86">
        <v>1.1386683888686357E-3</v>
      </c>
      <c r="AD568" s="84" t="s">
        <v>787</v>
      </c>
    </row>
    <row r="569" spans="1:30" ht="14.4" x14ac:dyDescent="0.3">
      <c r="A569" s="89" t="s">
        <v>872</v>
      </c>
      <c r="B569" s="89" t="s">
        <v>9</v>
      </c>
      <c r="C569" s="89" t="s">
        <v>34</v>
      </c>
      <c r="D569" s="89" t="s">
        <v>35</v>
      </c>
      <c r="E569" s="89" t="s">
        <v>784</v>
      </c>
      <c r="F569" s="89" t="s">
        <v>433</v>
      </c>
      <c r="G569" s="89" t="s">
        <v>47</v>
      </c>
      <c r="H569" s="89" t="s">
        <v>751</v>
      </c>
      <c r="I569" s="89" t="s">
        <v>17</v>
      </c>
      <c r="J569" s="90">
        <v>1</v>
      </c>
      <c r="K569" s="91"/>
      <c r="L569" s="91"/>
      <c r="M569" s="91"/>
      <c r="N569" s="91"/>
      <c r="O569" s="91"/>
      <c r="P569" s="91"/>
      <c r="Q569" s="91"/>
      <c r="R569" s="91"/>
      <c r="S569" s="91"/>
      <c r="T569" s="91">
        <v>5.4058893283626301E-3</v>
      </c>
      <c r="U569" s="91">
        <v>8.2816123670374185E-3</v>
      </c>
      <c r="V569" s="91">
        <v>3.728485231557875E-3</v>
      </c>
      <c r="W569" s="91">
        <v>5.0186848109990672E-3</v>
      </c>
      <c r="X569" s="91">
        <v>1.56167139800022E-2</v>
      </c>
      <c r="Y569" s="91">
        <v>1.16310403591082E-2</v>
      </c>
      <c r="Z569" s="91">
        <v>2.378249027209383E-3</v>
      </c>
      <c r="AA569" s="91">
        <v>4.1488737666933702E-3</v>
      </c>
      <c r="AB569" s="91">
        <v>3.7875654835891181E-3</v>
      </c>
      <c r="AC569" s="91">
        <v>2.6303197887106201E-3</v>
      </c>
      <c r="AD569" s="89" t="s">
        <v>787</v>
      </c>
    </row>
    <row r="570" spans="1:30" ht="14.4" x14ac:dyDescent="0.3">
      <c r="A570" s="84" t="s">
        <v>872</v>
      </c>
      <c r="B570" s="84" t="s">
        <v>9</v>
      </c>
      <c r="C570" s="84" t="s">
        <v>34</v>
      </c>
      <c r="D570" s="84" t="s">
        <v>35</v>
      </c>
      <c r="E570" s="84" t="s">
        <v>784</v>
      </c>
      <c r="F570" s="84" t="s">
        <v>433</v>
      </c>
      <c r="G570" s="84" t="s">
        <v>47</v>
      </c>
      <c r="H570" s="84" t="s">
        <v>751</v>
      </c>
      <c r="I570" s="84" t="s">
        <v>18</v>
      </c>
      <c r="J570" s="85">
        <v>298</v>
      </c>
      <c r="K570" s="86"/>
      <c r="L570" s="86"/>
      <c r="M570" s="86"/>
      <c r="N570" s="86"/>
      <c r="O570" s="86"/>
      <c r="P570" s="86"/>
      <c r="Q570" s="86"/>
      <c r="R570" s="86"/>
      <c r="S570" s="86"/>
      <c r="T570" s="86">
        <v>4.5749585272688506E-3</v>
      </c>
      <c r="U570" s="86">
        <v>7.5507438809396324E-3</v>
      </c>
      <c r="V570" s="86">
        <v>3.3992560837890263E-3</v>
      </c>
      <c r="W570" s="86">
        <v>3.5800798455906994E-3</v>
      </c>
      <c r="X570" s="86">
        <v>1.2622063365287638E-2</v>
      </c>
      <c r="Y570" s="86">
        <v>1.2072216948031914E-2</v>
      </c>
      <c r="Z570" s="86">
        <v>3.2170326512350983E-3</v>
      </c>
      <c r="AA570" s="86">
        <v>3.2179884722220724E-3</v>
      </c>
      <c r="AB570" s="86">
        <v>3.1336854586409822E-3</v>
      </c>
      <c r="AC570" s="86">
        <v>2.9933970753736132E-3</v>
      </c>
      <c r="AD570" s="84" t="s">
        <v>787</v>
      </c>
    </row>
    <row r="571" spans="1:30" ht="14.4" x14ac:dyDescent="0.3">
      <c r="A571" s="89" t="s">
        <v>872</v>
      </c>
      <c r="B571" s="89" t="s">
        <v>1074</v>
      </c>
      <c r="C571" s="89" t="s">
        <v>34</v>
      </c>
      <c r="D571" s="89" t="s">
        <v>35</v>
      </c>
      <c r="E571" s="89" t="s">
        <v>784</v>
      </c>
      <c r="F571" s="89" t="s">
        <v>1230</v>
      </c>
      <c r="G571" s="89" t="s">
        <v>47</v>
      </c>
      <c r="H571" s="89" t="s">
        <v>20</v>
      </c>
      <c r="I571" s="89" t="s">
        <v>16</v>
      </c>
      <c r="J571" s="90">
        <v>25</v>
      </c>
      <c r="K571" s="91"/>
      <c r="L571" s="91"/>
      <c r="M571" s="91"/>
      <c r="N571" s="91"/>
      <c r="O571" s="91"/>
      <c r="P571" s="91"/>
      <c r="Q571" s="91"/>
      <c r="R571" s="91"/>
      <c r="S571" s="91"/>
      <c r="T571" s="91"/>
      <c r="U571" s="91"/>
      <c r="V571" s="91"/>
      <c r="W571" s="91"/>
      <c r="X571" s="91"/>
      <c r="Y571" s="91"/>
      <c r="Z571" s="91"/>
      <c r="AA571" s="91"/>
      <c r="AB571" s="91"/>
      <c r="AC571" s="91">
        <v>5.2219318082576542E-8</v>
      </c>
      <c r="AD571" s="89" t="s">
        <v>1231</v>
      </c>
    </row>
    <row r="572" spans="1:30" ht="14.4" x14ac:dyDescent="0.3">
      <c r="A572" s="84" t="s">
        <v>872</v>
      </c>
      <c r="B572" s="84" t="s">
        <v>1074</v>
      </c>
      <c r="C572" s="84" t="s">
        <v>34</v>
      </c>
      <c r="D572" s="84" t="s">
        <v>35</v>
      </c>
      <c r="E572" s="84" t="s">
        <v>784</v>
      </c>
      <c r="F572" s="84" t="s">
        <v>1230</v>
      </c>
      <c r="G572" s="84" t="s">
        <v>47</v>
      </c>
      <c r="H572" s="84" t="s">
        <v>20</v>
      </c>
      <c r="I572" s="84" t="s">
        <v>17</v>
      </c>
      <c r="J572" s="85">
        <v>1</v>
      </c>
      <c r="K572" s="86"/>
      <c r="L572" s="86"/>
      <c r="M572" s="86"/>
      <c r="N572" s="86"/>
      <c r="O572" s="86"/>
      <c r="P572" s="86"/>
      <c r="Q572" s="86"/>
      <c r="R572" s="86"/>
      <c r="S572" s="86"/>
      <c r="T572" s="86"/>
      <c r="U572" s="86"/>
      <c r="V572" s="86"/>
      <c r="W572" s="86"/>
      <c r="X572" s="86"/>
      <c r="Y572" s="86"/>
      <c r="Z572" s="86"/>
      <c r="AA572" s="86"/>
      <c r="AB572" s="86"/>
      <c r="AC572" s="86">
        <v>1.12852968974397E-4</v>
      </c>
      <c r="AD572" s="84" t="s">
        <v>1231</v>
      </c>
    </row>
    <row r="573" spans="1:30" ht="14.4" x14ac:dyDescent="0.3">
      <c r="A573" s="89" t="s">
        <v>872</v>
      </c>
      <c r="B573" s="89" t="s">
        <v>1074</v>
      </c>
      <c r="C573" s="89" t="s">
        <v>34</v>
      </c>
      <c r="D573" s="89" t="s">
        <v>35</v>
      </c>
      <c r="E573" s="89" t="s">
        <v>784</v>
      </c>
      <c r="F573" s="89" t="s">
        <v>1230</v>
      </c>
      <c r="G573" s="89" t="s">
        <v>47</v>
      </c>
      <c r="H573" s="89" t="s">
        <v>20</v>
      </c>
      <c r="I573" s="89" t="s">
        <v>18</v>
      </c>
      <c r="J573" s="90">
        <v>298</v>
      </c>
      <c r="K573" s="91"/>
      <c r="L573" s="91"/>
      <c r="M573" s="91"/>
      <c r="N573" s="91"/>
      <c r="O573" s="91"/>
      <c r="P573" s="91"/>
      <c r="Q573" s="91"/>
      <c r="R573" s="91"/>
      <c r="S573" s="91"/>
      <c r="T573" s="91"/>
      <c r="U573" s="91"/>
      <c r="V573" s="91"/>
      <c r="W573" s="91"/>
      <c r="X573" s="91"/>
      <c r="Y573" s="91"/>
      <c r="Z573" s="91"/>
      <c r="AA573" s="91"/>
      <c r="AB573" s="91"/>
      <c r="AC573" s="91">
        <v>6.224542715443143E-8</v>
      </c>
      <c r="AD573" s="89" t="s">
        <v>1231</v>
      </c>
    </row>
    <row r="574" spans="1:30" ht="14.4" x14ac:dyDescent="0.3">
      <c r="A574" s="84" t="s">
        <v>872</v>
      </c>
      <c r="B574" s="84" t="s">
        <v>9</v>
      </c>
      <c r="C574" s="84" t="s">
        <v>34</v>
      </c>
      <c r="D574" s="84" t="s">
        <v>35</v>
      </c>
      <c r="E574" s="84" t="s">
        <v>784</v>
      </c>
      <c r="F574" s="84" t="s">
        <v>421</v>
      </c>
      <c r="G574" s="84" t="s">
        <v>47</v>
      </c>
      <c r="H574" s="84" t="s">
        <v>748</v>
      </c>
      <c r="I574" s="84" t="s">
        <v>16</v>
      </c>
      <c r="J574" s="85">
        <v>25</v>
      </c>
      <c r="K574" s="86"/>
      <c r="L574" s="86"/>
      <c r="M574" s="86"/>
      <c r="N574" s="86"/>
      <c r="O574" s="86"/>
      <c r="P574" s="86"/>
      <c r="Q574" s="86"/>
      <c r="R574" s="86"/>
      <c r="S574" s="86"/>
      <c r="T574" s="86">
        <v>7.3814030645275144E-5</v>
      </c>
      <c r="U574" s="86">
        <v>1.1042239599703264E-4</v>
      </c>
      <c r="V574" s="86">
        <v>1.1611359640052012E-4</v>
      </c>
      <c r="W574" s="86">
        <v>7.1494949157369051E-5</v>
      </c>
      <c r="X574" s="86">
        <v>1.4364710981795703E-5</v>
      </c>
      <c r="Y574" s="86">
        <v>7.5851312811122851E-6</v>
      </c>
      <c r="Z574" s="86">
        <v>1.4371570679335859E-6</v>
      </c>
      <c r="AA574" s="86">
        <v>3.1713131615139903E-7</v>
      </c>
      <c r="AB574" s="86">
        <v>1.3933557517470498E-6</v>
      </c>
      <c r="AC574" s="86">
        <v>2.8534004414917615E-5</v>
      </c>
      <c r="AD574" s="84" t="s">
        <v>785</v>
      </c>
    </row>
    <row r="575" spans="1:30" ht="14.4" x14ac:dyDescent="0.3">
      <c r="A575" s="89" t="s">
        <v>872</v>
      </c>
      <c r="B575" s="89" t="s">
        <v>9</v>
      </c>
      <c r="C575" s="89" t="s">
        <v>34</v>
      </c>
      <c r="D575" s="89" t="s">
        <v>35</v>
      </c>
      <c r="E575" s="89" t="s">
        <v>784</v>
      </c>
      <c r="F575" s="89" t="s">
        <v>421</v>
      </c>
      <c r="G575" s="89" t="s">
        <v>47</v>
      </c>
      <c r="H575" s="89" t="s">
        <v>748</v>
      </c>
      <c r="I575" s="89" t="s">
        <v>17</v>
      </c>
      <c r="J575" s="90">
        <v>1</v>
      </c>
      <c r="K575" s="91"/>
      <c r="L575" s="91"/>
      <c r="M575" s="91"/>
      <c r="N575" s="91"/>
      <c r="O575" s="91"/>
      <c r="P575" s="91"/>
      <c r="Q575" s="91"/>
      <c r="R575" s="91"/>
      <c r="S575" s="91"/>
      <c r="T575" s="91">
        <v>0.2807311557438924</v>
      </c>
      <c r="U575" s="91">
        <v>0.42309317685357284</v>
      </c>
      <c r="V575" s="91">
        <v>0.44489951457229121</v>
      </c>
      <c r="W575" s="91">
        <v>0.27632533619287697</v>
      </c>
      <c r="X575" s="91">
        <v>4.9226240323860995E-3</v>
      </c>
      <c r="Y575" s="91">
        <v>2.6245253061451196E-3</v>
      </c>
      <c r="Z575" s="91">
        <v>4.972710643516415E-4</v>
      </c>
      <c r="AA575" s="91">
        <v>1.0726143723801195E-4</v>
      </c>
      <c r="AB575" s="91">
        <v>4.8211203072878457E-4</v>
      </c>
      <c r="AC575" s="91">
        <v>9.8732810949842802E-3</v>
      </c>
      <c r="AD575" s="89" t="s">
        <v>785</v>
      </c>
    </row>
    <row r="576" spans="1:30" ht="14.4" x14ac:dyDescent="0.3">
      <c r="A576" s="84" t="s">
        <v>872</v>
      </c>
      <c r="B576" s="84" t="s">
        <v>9</v>
      </c>
      <c r="C576" s="84" t="s">
        <v>34</v>
      </c>
      <c r="D576" s="84" t="s">
        <v>35</v>
      </c>
      <c r="E576" s="84" t="s">
        <v>784</v>
      </c>
      <c r="F576" s="84" t="s">
        <v>421</v>
      </c>
      <c r="G576" s="84" t="s">
        <v>47</v>
      </c>
      <c r="H576" s="84" t="s">
        <v>748</v>
      </c>
      <c r="I576" s="84" t="s">
        <v>18</v>
      </c>
      <c r="J576" s="85">
        <v>298</v>
      </c>
      <c r="K576" s="86"/>
      <c r="L576" s="86"/>
      <c r="M576" s="86"/>
      <c r="N576" s="86"/>
      <c r="O576" s="86"/>
      <c r="P576" s="86"/>
      <c r="Q576" s="86"/>
      <c r="R576" s="86"/>
      <c r="S576" s="86"/>
      <c r="T576" s="86">
        <v>1.269460944334266E-3</v>
      </c>
      <c r="U576" s="86">
        <v>2.0566428934994034E-3</v>
      </c>
      <c r="V576" s="86">
        <v>2.1626428291069235E-3</v>
      </c>
      <c r="W576" s="86">
        <v>1.3570240805490768E-3</v>
      </c>
      <c r="X576" s="86">
        <v>2.4907188295823907E-5</v>
      </c>
      <c r="Y576" s="86">
        <v>1.3151248021107399E-5</v>
      </c>
      <c r="Z576" s="86">
        <v>2.4917799940710412E-6</v>
      </c>
      <c r="AA576" s="86">
        <v>5.4985631521081152E-7</v>
      </c>
      <c r="AB576" s="86">
        <v>2.4158384564102227E-6</v>
      </c>
      <c r="AC576" s="86">
        <v>4.9473763687410252E-5</v>
      </c>
      <c r="AD576" s="84" t="s">
        <v>785</v>
      </c>
    </row>
    <row r="577" spans="1:30" ht="14.4" x14ac:dyDescent="0.3">
      <c r="A577" s="89" t="s">
        <v>872</v>
      </c>
      <c r="B577" s="89" t="s">
        <v>9</v>
      </c>
      <c r="C577" s="89" t="s">
        <v>34</v>
      </c>
      <c r="D577" s="89" t="s">
        <v>35</v>
      </c>
      <c r="E577" s="89" t="s">
        <v>784</v>
      </c>
      <c r="F577" s="89" t="s">
        <v>422</v>
      </c>
      <c r="G577" s="89" t="s">
        <v>47</v>
      </c>
      <c r="H577" s="89" t="s">
        <v>750</v>
      </c>
      <c r="I577" s="89" t="s">
        <v>16</v>
      </c>
      <c r="J577" s="90">
        <v>25</v>
      </c>
      <c r="K577" s="91"/>
      <c r="L577" s="91"/>
      <c r="M577" s="91"/>
      <c r="N577" s="91"/>
      <c r="O577" s="91"/>
      <c r="P577" s="91"/>
      <c r="Q577" s="91"/>
      <c r="R577" s="91"/>
      <c r="S577" s="91"/>
      <c r="T577" s="91">
        <v>2.5037945381156836E-4</v>
      </c>
      <c r="U577" s="91"/>
      <c r="V577" s="91"/>
      <c r="W577" s="91"/>
      <c r="X577" s="91">
        <v>8.534399178071226E-8</v>
      </c>
      <c r="Y577" s="91">
        <v>4.7870921079260962E-7</v>
      </c>
      <c r="Z577" s="91">
        <v>1.1092820756433894E-8</v>
      </c>
      <c r="AA577" s="91">
        <v>2.4798656117272263E-8</v>
      </c>
      <c r="AB577" s="91">
        <v>2.9826285552321426E-8</v>
      </c>
      <c r="AC577" s="91">
        <v>1.6629103836154526E-8</v>
      </c>
      <c r="AD577" s="89" t="s">
        <v>786</v>
      </c>
    </row>
    <row r="578" spans="1:30" ht="14.4" x14ac:dyDescent="0.3">
      <c r="A578" s="84" t="s">
        <v>872</v>
      </c>
      <c r="B578" s="84" t="s">
        <v>9</v>
      </c>
      <c r="C578" s="84" t="s">
        <v>34</v>
      </c>
      <c r="D578" s="84" t="s">
        <v>35</v>
      </c>
      <c r="E578" s="84" t="s">
        <v>784</v>
      </c>
      <c r="F578" s="84" t="s">
        <v>422</v>
      </c>
      <c r="G578" s="84" t="s">
        <v>47</v>
      </c>
      <c r="H578" s="84" t="s">
        <v>750</v>
      </c>
      <c r="I578" s="84" t="s">
        <v>17</v>
      </c>
      <c r="J578" s="85">
        <v>1</v>
      </c>
      <c r="K578" s="86"/>
      <c r="L578" s="86"/>
      <c r="M578" s="86"/>
      <c r="N578" s="86"/>
      <c r="O578" s="86"/>
      <c r="P578" s="86"/>
      <c r="Q578" s="86"/>
      <c r="R578" s="86"/>
      <c r="S578" s="86"/>
      <c r="T578" s="86">
        <v>6.8233491170375284E-3</v>
      </c>
      <c r="U578" s="86"/>
      <c r="V578" s="86"/>
      <c r="W578" s="86"/>
      <c r="X578" s="86">
        <v>1.96632058653796E-6</v>
      </c>
      <c r="Y578" s="86">
        <v>1.20408046850526E-5</v>
      </c>
      <c r="Z578" s="86">
        <v>7.0253378164088396E-7</v>
      </c>
      <c r="AA578" s="86">
        <v>1.7472227959336001E-6</v>
      </c>
      <c r="AB578" s="86">
        <v>2.3375839337858801E-6</v>
      </c>
      <c r="AC578" s="86">
        <v>1.1511710046903701E-6</v>
      </c>
      <c r="AD578" s="84" t="s">
        <v>786</v>
      </c>
    </row>
    <row r="579" spans="1:30" ht="14.4" x14ac:dyDescent="0.3">
      <c r="A579" s="89" t="s">
        <v>872</v>
      </c>
      <c r="B579" s="89" t="s">
        <v>9</v>
      </c>
      <c r="C579" s="89" t="s">
        <v>34</v>
      </c>
      <c r="D579" s="89" t="s">
        <v>35</v>
      </c>
      <c r="E579" s="89" t="s">
        <v>784</v>
      </c>
      <c r="F579" s="89" t="s">
        <v>422</v>
      </c>
      <c r="G579" s="89" t="s">
        <v>47</v>
      </c>
      <c r="H579" s="89" t="s">
        <v>750</v>
      </c>
      <c r="I579" s="89" t="s">
        <v>18</v>
      </c>
      <c r="J579" s="90">
        <v>298</v>
      </c>
      <c r="K579" s="91"/>
      <c r="L579" s="91"/>
      <c r="M579" s="91"/>
      <c r="N579" s="91"/>
      <c r="O579" s="91"/>
      <c r="P579" s="91"/>
      <c r="Q579" s="91"/>
      <c r="R579" s="91"/>
      <c r="S579" s="91"/>
      <c r="T579" s="91">
        <v>4.1772793684546883E-4</v>
      </c>
      <c r="U579" s="91"/>
      <c r="V579" s="91"/>
      <c r="W579" s="91"/>
      <c r="X579" s="91">
        <v>1.3989065294911206E-7</v>
      </c>
      <c r="Y579" s="91">
        <v>7.5207457422134501E-7</v>
      </c>
      <c r="Z579" s="91">
        <v>2.8001550172974418E-8</v>
      </c>
      <c r="AA579" s="91">
        <v>6.432591718153272E-8</v>
      </c>
      <c r="AB579" s="91">
        <v>8.112259733010417E-8</v>
      </c>
      <c r="AC579" s="91">
        <v>4.3719643908616556E-8</v>
      </c>
      <c r="AD579" s="89" t="s">
        <v>786</v>
      </c>
    </row>
    <row r="580" spans="1:30" ht="14.4" x14ac:dyDescent="0.3">
      <c r="A580" s="84" t="s">
        <v>872</v>
      </c>
      <c r="B580" s="84" t="s">
        <v>9</v>
      </c>
      <c r="C580" s="84" t="s">
        <v>34</v>
      </c>
      <c r="D580" s="84" t="s">
        <v>35</v>
      </c>
      <c r="E580" s="84" t="s">
        <v>898</v>
      </c>
      <c r="F580" s="84" t="s">
        <v>956</v>
      </c>
      <c r="G580" s="84" t="s">
        <v>47</v>
      </c>
      <c r="H580" s="84" t="s">
        <v>748</v>
      </c>
      <c r="I580" s="84" t="s">
        <v>16</v>
      </c>
      <c r="J580" s="85">
        <v>25</v>
      </c>
      <c r="K580" s="86"/>
      <c r="L580" s="86"/>
      <c r="M580" s="86"/>
      <c r="N580" s="86"/>
      <c r="O580" s="86"/>
      <c r="P580" s="86"/>
      <c r="Q580" s="86"/>
      <c r="R580" s="86"/>
      <c r="S580" s="86"/>
      <c r="T580" s="86"/>
      <c r="U580" s="86"/>
      <c r="V580" s="86"/>
      <c r="W580" s="86"/>
      <c r="X580" s="86"/>
      <c r="Y580" s="86">
        <v>9.7056397272690826E-7</v>
      </c>
      <c r="Z580" s="86">
        <v>3.099241564079405E-9</v>
      </c>
      <c r="AA580" s="86">
        <v>1.3541353840620474E-5</v>
      </c>
      <c r="AB580" s="86"/>
      <c r="AC580" s="86">
        <v>3.9186661211230484E-9</v>
      </c>
      <c r="AD580" s="84" t="s">
        <v>957</v>
      </c>
    </row>
    <row r="581" spans="1:30" ht="14.4" x14ac:dyDescent="0.3">
      <c r="A581" s="89" t="s">
        <v>872</v>
      </c>
      <c r="B581" s="89" t="s">
        <v>9</v>
      </c>
      <c r="C581" s="89" t="s">
        <v>34</v>
      </c>
      <c r="D581" s="89" t="s">
        <v>35</v>
      </c>
      <c r="E581" s="89" t="s">
        <v>898</v>
      </c>
      <c r="F581" s="89" t="s">
        <v>956</v>
      </c>
      <c r="G581" s="89" t="s">
        <v>47</v>
      </c>
      <c r="H581" s="89" t="s">
        <v>748</v>
      </c>
      <c r="I581" s="89" t="s">
        <v>17</v>
      </c>
      <c r="J581" s="90">
        <v>1</v>
      </c>
      <c r="K581" s="91"/>
      <c r="L581" s="91"/>
      <c r="M581" s="91"/>
      <c r="N581" s="91"/>
      <c r="O581" s="91"/>
      <c r="P581" s="91"/>
      <c r="Q581" s="91"/>
      <c r="R581" s="91"/>
      <c r="S581" s="91"/>
      <c r="T581" s="91"/>
      <c r="U581" s="91"/>
      <c r="V581" s="91"/>
      <c r="W581" s="91"/>
      <c r="X581" s="91"/>
      <c r="Y581" s="91">
        <v>3.3604413635107303E-4</v>
      </c>
      <c r="Z581" s="91">
        <v>1.0733532630288401E-6</v>
      </c>
      <c r="AA581" s="91">
        <v>4.6909235669911993E-3</v>
      </c>
      <c r="AB581" s="91"/>
      <c r="AC581" s="91">
        <v>1.3578924990383602E-6</v>
      </c>
      <c r="AD581" s="89" t="s">
        <v>957</v>
      </c>
    </row>
    <row r="582" spans="1:30" ht="14.4" x14ac:dyDescent="0.3">
      <c r="A582" s="84" t="s">
        <v>872</v>
      </c>
      <c r="B582" s="84" t="s">
        <v>9</v>
      </c>
      <c r="C582" s="84" t="s">
        <v>34</v>
      </c>
      <c r="D582" s="84" t="s">
        <v>35</v>
      </c>
      <c r="E582" s="84" t="s">
        <v>898</v>
      </c>
      <c r="F582" s="84" t="s">
        <v>956</v>
      </c>
      <c r="G582" s="84" t="s">
        <v>47</v>
      </c>
      <c r="H582" s="84" t="s">
        <v>748</v>
      </c>
      <c r="I582" s="84" t="s">
        <v>18</v>
      </c>
      <c r="J582" s="85">
        <v>298</v>
      </c>
      <c r="K582" s="86"/>
      <c r="L582" s="86"/>
      <c r="M582" s="86"/>
      <c r="N582" s="86"/>
      <c r="O582" s="86"/>
      <c r="P582" s="86"/>
      <c r="Q582" s="86"/>
      <c r="R582" s="86"/>
      <c r="S582" s="86"/>
      <c r="T582" s="86"/>
      <c r="U582" s="86"/>
      <c r="V582" s="86"/>
      <c r="W582" s="86"/>
      <c r="X582" s="86"/>
      <c r="Y582" s="86">
        <v>1.6829480706762223E-6</v>
      </c>
      <c r="Z582" s="86">
        <v>5.3744063128409991E-9</v>
      </c>
      <c r="AA582" s="86">
        <v>2.3482116447294742E-5</v>
      </c>
      <c r="AB582" s="86"/>
      <c r="AC582" s="86">
        <v>6.7956209898681203E-9</v>
      </c>
      <c r="AD582" s="84" t="s">
        <v>957</v>
      </c>
    </row>
    <row r="583" spans="1:30" ht="14.4" x14ac:dyDescent="0.3">
      <c r="A583" s="89" t="s">
        <v>872</v>
      </c>
      <c r="B583" s="89" t="s">
        <v>9</v>
      </c>
      <c r="C583" s="89" t="s">
        <v>34</v>
      </c>
      <c r="D583" s="89" t="s">
        <v>35</v>
      </c>
      <c r="E583" s="89" t="s">
        <v>898</v>
      </c>
      <c r="F583" s="89" t="s">
        <v>958</v>
      </c>
      <c r="G583" s="89" t="s">
        <v>47</v>
      </c>
      <c r="H583" s="89" t="s">
        <v>748</v>
      </c>
      <c r="I583" s="89" t="s">
        <v>16</v>
      </c>
      <c r="J583" s="90">
        <v>25</v>
      </c>
      <c r="K583" s="91"/>
      <c r="L583" s="91"/>
      <c r="M583" s="91"/>
      <c r="N583" s="91"/>
      <c r="O583" s="91"/>
      <c r="P583" s="91"/>
      <c r="Q583" s="91"/>
      <c r="R583" s="91"/>
      <c r="S583" s="91"/>
      <c r="T583" s="91"/>
      <c r="U583" s="91"/>
      <c r="V583" s="91"/>
      <c r="W583" s="91"/>
      <c r="X583" s="91"/>
      <c r="Y583" s="91">
        <v>4.4656449456451672E-6</v>
      </c>
      <c r="Z583" s="91">
        <v>1.1007856537117582E-7</v>
      </c>
      <c r="AA583" s="91"/>
      <c r="AB583" s="91">
        <v>1.6731249718222975E-7</v>
      </c>
      <c r="AC583" s="91">
        <v>8.8415319228759891E-6</v>
      </c>
      <c r="AD583" s="89" t="s">
        <v>959</v>
      </c>
    </row>
    <row r="584" spans="1:30" ht="14.4" x14ac:dyDescent="0.3">
      <c r="A584" s="84" t="s">
        <v>872</v>
      </c>
      <c r="B584" s="84" t="s">
        <v>9</v>
      </c>
      <c r="C584" s="84" t="s">
        <v>34</v>
      </c>
      <c r="D584" s="84" t="s">
        <v>35</v>
      </c>
      <c r="E584" s="84" t="s">
        <v>898</v>
      </c>
      <c r="F584" s="84" t="s">
        <v>958</v>
      </c>
      <c r="G584" s="84" t="s">
        <v>47</v>
      </c>
      <c r="H584" s="84" t="s">
        <v>748</v>
      </c>
      <c r="I584" s="84" t="s">
        <v>17</v>
      </c>
      <c r="J584" s="85">
        <v>1</v>
      </c>
      <c r="K584" s="86"/>
      <c r="L584" s="86"/>
      <c r="M584" s="86"/>
      <c r="N584" s="86"/>
      <c r="O584" s="86"/>
      <c r="P584" s="86"/>
      <c r="Q584" s="86"/>
      <c r="R584" s="86"/>
      <c r="S584" s="86"/>
      <c r="T584" s="86"/>
      <c r="U584" s="86"/>
      <c r="V584" s="86"/>
      <c r="W584" s="86"/>
      <c r="X584" s="86"/>
      <c r="Y584" s="86">
        <v>1.5458646316588499E-3</v>
      </c>
      <c r="Z584" s="86">
        <v>3.80998712696993E-5</v>
      </c>
      <c r="AA584" s="86"/>
      <c r="AB584" s="86">
        <v>5.7925584846295903E-5</v>
      </c>
      <c r="AC584" s="86">
        <v>3.0614300395765625E-3</v>
      </c>
      <c r="AD584" s="84" t="s">
        <v>959</v>
      </c>
    </row>
    <row r="585" spans="1:30" ht="14.4" x14ac:dyDescent="0.3">
      <c r="A585" s="89" t="s">
        <v>872</v>
      </c>
      <c r="B585" s="89" t="s">
        <v>9</v>
      </c>
      <c r="C585" s="89" t="s">
        <v>34</v>
      </c>
      <c r="D585" s="89" t="s">
        <v>35</v>
      </c>
      <c r="E585" s="89" t="s">
        <v>898</v>
      </c>
      <c r="F585" s="89" t="s">
        <v>958</v>
      </c>
      <c r="G585" s="89" t="s">
        <v>47</v>
      </c>
      <c r="H585" s="89" t="s">
        <v>748</v>
      </c>
      <c r="I585" s="89" t="s">
        <v>18</v>
      </c>
      <c r="J585" s="90">
        <v>298</v>
      </c>
      <c r="K585" s="91"/>
      <c r="L585" s="91"/>
      <c r="M585" s="91"/>
      <c r="N585" s="91"/>
      <c r="O585" s="91"/>
      <c r="P585" s="91"/>
      <c r="Q585" s="91"/>
      <c r="R585" s="91"/>
      <c r="S585" s="91"/>
      <c r="T585" s="91"/>
      <c r="U585" s="91"/>
      <c r="V585" s="91"/>
      <c r="W585" s="91"/>
      <c r="X585" s="91"/>
      <c r="Y585" s="91">
        <v>7.7431925458442202E-6</v>
      </c>
      <c r="Z585" s="91">
        <v>1.9086782841307401E-7</v>
      </c>
      <c r="AA585" s="91"/>
      <c r="AB585" s="91">
        <v>2.9011586750003414E-7</v>
      </c>
      <c r="AC585" s="91">
        <v>1.5331237698049834E-5</v>
      </c>
      <c r="AD585" s="89" t="s">
        <v>959</v>
      </c>
    </row>
    <row r="586" spans="1:30" ht="14.4" x14ac:dyDescent="0.3">
      <c r="A586" s="84" t="s">
        <v>872</v>
      </c>
      <c r="B586" s="84" t="s">
        <v>9</v>
      </c>
      <c r="C586" s="84" t="s">
        <v>34</v>
      </c>
      <c r="D586" s="84" t="s">
        <v>35</v>
      </c>
      <c r="E586" s="84" t="s">
        <v>898</v>
      </c>
      <c r="F586" s="84" t="s">
        <v>960</v>
      </c>
      <c r="G586" s="84" t="s">
        <v>47</v>
      </c>
      <c r="H586" s="84" t="s">
        <v>748</v>
      </c>
      <c r="I586" s="84" t="s">
        <v>16</v>
      </c>
      <c r="J586" s="85">
        <v>25</v>
      </c>
      <c r="K586" s="86"/>
      <c r="L586" s="86"/>
      <c r="M586" s="86"/>
      <c r="N586" s="86"/>
      <c r="O586" s="86"/>
      <c r="P586" s="86"/>
      <c r="Q586" s="86"/>
      <c r="R586" s="86"/>
      <c r="S586" s="86"/>
      <c r="T586" s="86"/>
      <c r="U586" s="86"/>
      <c r="V586" s="86"/>
      <c r="W586" s="86"/>
      <c r="X586" s="86"/>
      <c r="Y586" s="86">
        <v>6.6438219370433589E-7</v>
      </c>
      <c r="Z586" s="86"/>
      <c r="AA586" s="86"/>
      <c r="AB586" s="86"/>
      <c r="AC586" s="86"/>
      <c r="AD586" s="84" t="s">
        <v>961</v>
      </c>
    </row>
    <row r="587" spans="1:30" ht="14.4" x14ac:dyDescent="0.3">
      <c r="A587" s="89" t="s">
        <v>872</v>
      </c>
      <c r="B587" s="89" t="s">
        <v>9</v>
      </c>
      <c r="C587" s="89" t="s">
        <v>34</v>
      </c>
      <c r="D587" s="89" t="s">
        <v>35</v>
      </c>
      <c r="E587" s="89" t="s">
        <v>898</v>
      </c>
      <c r="F587" s="89" t="s">
        <v>960</v>
      </c>
      <c r="G587" s="89" t="s">
        <v>47</v>
      </c>
      <c r="H587" s="89" t="s">
        <v>748</v>
      </c>
      <c r="I587" s="89" t="s">
        <v>17</v>
      </c>
      <c r="J587" s="90">
        <v>1</v>
      </c>
      <c r="K587" s="91"/>
      <c r="L587" s="91"/>
      <c r="M587" s="91"/>
      <c r="N587" s="91"/>
      <c r="O587" s="91"/>
      <c r="P587" s="91"/>
      <c r="Q587" s="91"/>
      <c r="R587" s="91"/>
      <c r="S587" s="91"/>
      <c r="T587" s="91"/>
      <c r="U587" s="91"/>
      <c r="V587" s="91"/>
      <c r="W587" s="91"/>
      <c r="X587" s="91"/>
      <c r="Y587" s="91">
        <v>2.5634740206401498E-4</v>
      </c>
      <c r="Z587" s="91"/>
      <c r="AA587" s="91"/>
      <c r="AB587" s="91"/>
      <c r="AC587" s="91"/>
      <c r="AD587" s="89" t="s">
        <v>961</v>
      </c>
    </row>
    <row r="588" spans="1:30" ht="14.4" x14ac:dyDescent="0.3">
      <c r="A588" s="84" t="s">
        <v>872</v>
      </c>
      <c r="B588" s="84" t="s">
        <v>9</v>
      </c>
      <c r="C588" s="84" t="s">
        <v>34</v>
      </c>
      <c r="D588" s="84" t="s">
        <v>35</v>
      </c>
      <c r="E588" s="84" t="s">
        <v>898</v>
      </c>
      <c r="F588" s="84" t="s">
        <v>960</v>
      </c>
      <c r="G588" s="84" t="s">
        <v>47</v>
      </c>
      <c r="H588" s="84" t="s">
        <v>748</v>
      </c>
      <c r="I588" s="84" t="s">
        <v>18</v>
      </c>
      <c r="J588" s="85">
        <v>298</v>
      </c>
      <c r="K588" s="86"/>
      <c r="L588" s="86"/>
      <c r="M588" s="86"/>
      <c r="N588" s="86"/>
      <c r="O588" s="86"/>
      <c r="P588" s="86"/>
      <c r="Q588" s="86"/>
      <c r="R588" s="86"/>
      <c r="S588" s="86"/>
      <c r="T588" s="86"/>
      <c r="U588" s="86"/>
      <c r="V588" s="86"/>
      <c r="W588" s="86"/>
      <c r="X588" s="86"/>
      <c r="Y588" s="86">
        <v>1.1521104180755742E-6</v>
      </c>
      <c r="Z588" s="86"/>
      <c r="AA588" s="86"/>
      <c r="AB588" s="86"/>
      <c r="AC588" s="86"/>
      <c r="AD588" s="84" t="s">
        <v>961</v>
      </c>
    </row>
    <row r="589" spans="1:30" ht="14.4" x14ac:dyDescent="0.3">
      <c r="A589" s="89" t="s">
        <v>872</v>
      </c>
      <c r="B589" s="89" t="s">
        <v>9</v>
      </c>
      <c r="C589" s="89" t="s">
        <v>34</v>
      </c>
      <c r="D589" s="89" t="s">
        <v>35</v>
      </c>
      <c r="E589" s="89" t="s">
        <v>898</v>
      </c>
      <c r="F589" s="89" t="s">
        <v>962</v>
      </c>
      <c r="G589" s="89" t="s">
        <v>47</v>
      </c>
      <c r="H589" s="89" t="s">
        <v>748</v>
      </c>
      <c r="I589" s="89" t="s">
        <v>16</v>
      </c>
      <c r="J589" s="90">
        <v>25</v>
      </c>
      <c r="K589" s="91"/>
      <c r="L589" s="91"/>
      <c r="M589" s="91"/>
      <c r="N589" s="91"/>
      <c r="O589" s="91"/>
      <c r="P589" s="91"/>
      <c r="Q589" s="91"/>
      <c r="R589" s="91"/>
      <c r="S589" s="91"/>
      <c r="T589" s="91"/>
      <c r="U589" s="91"/>
      <c r="V589" s="91"/>
      <c r="W589" s="91"/>
      <c r="X589" s="91"/>
      <c r="Y589" s="91">
        <v>6.4427882006843197E-5</v>
      </c>
      <c r="Z589" s="91">
        <v>4.4708152206931785E-8</v>
      </c>
      <c r="AA589" s="91"/>
      <c r="AB589" s="91"/>
      <c r="AC589" s="91">
        <v>1.9989660939601783E-8</v>
      </c>
      <c r="AD589" s="89" t="s">
        <v>963</v>
      </c>
    </row>
    <row r="590" spans="1:30" ht="14.4" x14ac:dyDescent="0.3">
      <c r="A590" s="84" t="s">
        <v>872</v>
      </c>
      <c r="B590" s="84" t="s">
        <v>9</v>
      </c>
      <c r="C590" s="84" t="s">
        <v>34</v>
      </c>
      <c r="D590" s="84" t="s">
        <v>35</v>
      </c>
      <c r="E590" s="84" t="s">
        <v>898</v>
      </c>
      <c r="F590" s="84" t="s">
        <v>962</v>
      </c>
      <c r="G590" s="84" t="s">
        <v>47</v>
      </c>
      <c r="H590" s="84" t="s">
        <v>748</v>
      </c>
      <c r="I590" s="84" t="s">
        <v>17</v>
      </c>
      <c r="J590" s="85">
        <v>1</v>
      </c>
      <c r="K590" s="86"/>
      <c r="L590" s="86"/>
      <c r="M590" s="86"/>
      <c r="N590" s="86"/>
      <c r="O590" s="86"/>
      <c r="P590" s="86"/>
      <c r="Q590" s="86"/>
      <c r="R590" s="86"/>
      <c r="S590" s="86"/>
      <c r="T590" s="86"/>
      <c r="U590" s="86"/>
      <c r="V590" s="86"/>
      <c r="W590" s="86"/>
      <c r="X590" s="86"/>
      <c r="Y590" s="86">
        <v>2.23034889267275E-2</v>
      </c>
      <c r="Z590" s="86">
        <v>1.54796587322939E-5</v>
      </c>
      <c r="AA590" s="86"/>
      <c r="AB590" s="86"/>
      <c r="AC590" s="86">
        <v>6.9214378475240695E-6</v>
      </c>
      <c r="AD590" s="84" t="s">
        <v>963</v>
      </c>
    </row>
    <row r="591" spans="1:30" ht="14.4" x14ac:dyDescent="0.3">
      <c r="A591" s="89" t="s">
        <v>872</v>
      </c>
      <c r="B591" s="89" t="s">
        <v>9</v>
      </c>
      <c r="C591" s="89" t="s">
        <v>34</v>
      </c>
      <c r="D591" s="89" t="s">
        <v>35</v>
      </c>
      <c r="E591" s="89" t="s">
        <v>898</v>
      </c>
      <c r="F591" s="89" t="s">
        <v>962</v>
      </c>
      <c r="G591" s="89" t="s">
        <v>47</v>
      </c>
      <c r="H591" s="89" t="s">
        <v>748</v>
      </c>
      <c r="I591" s="89" t="s">
        <v>18</v>
      </c>
      <c r="J591" s="90">
        <v>298</v>
      </c>
      <c r="K591" s="91"/>
      <c r="L591" s="91"/>
      <c r="M591" s="91"/>
      <c r="N591" s="91"/>
      <c r="O591" s="91"/>
      <c r="P591" s="91"/>
      <c r="Q591" s="91"/>
      <c r="R591" s="91"/>
      <c r="S591" s="91"/>
      <c r="T591" s="91"/>
      <c r="U591" s="91"/>
      <c r="V591" s="91"/>
      <c r="W591" s="91"/>
      <c r="X591" s="91"/>
      <c r="Y591" s="91">
        <v>1.1170353308032295E-4</v>
      </c>
      <c r="Z591" s="91">
        <v>7.7511627647089387E-8</v>
      </c>
      <c r="AA591" s="91"/>
      <c r="AB591" s="91"/>
      <c r="AC591" s="91">
        <v>3.4657133123448855E-8</v>
      </c>
      <c r="AD591" s="89" t="s">
        <v>963</v>
      </c>
    </row>
    <row r="592" spans="1:30" ht="14.4" x14ac:dyDescent="0.3">
      <c r="A592" s="84" t="s">
        <v>872</v>
      </c>
      <c r="B592" s="84" t="s">
        <v>9</v>
      </c>
      <c r="C592" s="84" t="s">
        <v>34</v>
      </c>
      <c r="D592" s="84" t="s">
        <v>35</v>
      </c>
      <c r="E592" s="84" t="s">
        <v>898</v>
      </c>
      <c r="F592" s="84" t="s">
        <v>899</v>
      </c>
      <c r="G592" s="84" t="s">
        <v>47</v>
      </c>
      <c r="H592" s="84" t="s">
        <v>748</v>
      </c>
      <c r="I592" s="84" t="s">
        <v>16</v>
      </c>
      <c r="J592" s="85">
        <v>25</v>
      </c>
      <c r="K592" s="86"/>
      <c r="L592" s="86"/>
      <c r="M592" s="86"/>
      <c r="N592" s="86"/>
      <c r="O592" s="86"/>
      <c r="P592" s="86"/>
      <c r="Q592" s="86"/>
      <c r="R592" s="86"/>
      <c r="S592" s="86"/>
      <c r="T592" s="86"/>
      <c r="U592" s="86"/>
      <c r="V592" s="86"/>
      <c r="W592" s="86"/>
      <c r="X592" s="86">
        <v>4.387695972214309E-7</v>
      </c>
      <c r="Y592" s="86"/>
      <c r="Z592" s="86"/>
      <c r="AA592" s="86"/>
      <c r="AB592" s="86"/>
      <c r="AC592" s="86"/>
      <c r="AD592" s="84" t="s">
        <v>920</v>
      </c>
    </row>
    <row r="593" spans="1:30" ht="14.4" x14ac:dyDescent="0.3">
      <c r="A593" s="89" t="s">
        <v>872</v>
      </c>
      <c r="B593" s="89" t="s">
        <v>9</v>
      </c>
      <c r="C593" s="89" t="s">
        <v>34</v>
      </c>
      <c r="D593" s="89" t="s">
        <v>35</v>
      </c>
      <c r="E593" s="89" t="s">
        <v>898</v>
      </c>
      <c r="F593" s="89" t="s">
        <v>899</v>
      </c>
      <c r="G593" s="89" t="s">
        <v>47</v>
      </c>
      <c r="H593" s="89" t="s">
        <v>748</v>
      </c>
      <c r="I593" s="89" t="s">
        <v>17</v>
      </c>
      <c r="J593" s="90">
        <v>1</v>
      </c>
      <c r="K593" s="91"/>
      <c r="L593" s="91"/>
      <c r="M593" s="91"/>
      <c r="N593" s="91"/>
      <c r="O593" s="91"/>
      <c r="P593" s="91"/>
      <c r="Q593" s="91"/>
      <c r="R593" s="91"/>
      <c r="S593" s="91"/>
      <c r="T593" s="91"/>
      <c r="U593" s="91"/>
      <c r="V593" s="91"/>
      <c r="W593" s="91"/>
      <c r="X593" s="91">
        <v>1.5193014591896803E-4</v>
      </c>
      <c r="Y593" s="91"/>
      <c r="Z593" s="91"/>
      <c r="AA593" s="91"/>
      <c r="AB593" s="91"/>
      <c r="AC593" s="91"/>
      <c r="AD593" s="89" t="s">
        <v>920</v>
      </c>
    </row>
    <row r="594" spans="1:30" ht="14.4" x14ac:dyDescent="0.3">
      <c r="A594" s="84" t="s">
        <v>872</v>
      </c>
      <c r="B594" s="84" t="s">
        <v>9</v>
      </c>
      <c r="C594" s="84" t="s">
        <v>34</v>
      </c>
      <c r="D594" s="84" t="s">
        <v>35</v>
      </c>
      <c r="E594" s="84" t="s">
        <v>898</v>
      </c>
      <c r="F594" s="84" t="s">
        <v>899</v>
      </c>
      <c r="G594" s="84" t="s">
        <v>47</v>
      </c>
      <c r="H594" s="84" t="s">
        <v>748</v>
      </c>
      <c r="I594" s="84" t="s">
        <v>18</v>
      </c>
      <c r="J594" s="85">
        <v>298</v>
      </c>
      <c r="K594" s="86"/>
      <c r="L594" s="86"/>
      <c r="M594" s="86"/>
      <c r="N594" s="86"/>
      <c r="O594" s="86"/>
      <c r="P594" s="86"/>
      <c r="Q594" s="86"/>
      <c r="R594" s="86"/>
      <c r="S594" s="86"/>
      <c r="T594" s="86"/>
      <c r="U594" s="86"/>
      <c r="V594" s="86"/>
      <c r="W594" s="86"/>
      <c r="X594" s="86">
        <v>7.6084113080867104E-7</v>
      </c>
      <c r="Y594" s="86"/>
      <c r="Z594" s="86"/>
      <c r="AA594" s="86"/>
      <c r="AB594" s="86"/>
      <c r="AC594" s="86"/>
      <c r="AD594" s="84" t="s">
        <v>920</v>
      </c>
    </row>
    <row r="595" spans="1:30" ht="14.4" x14ac:dyDescent="0.3">
      <c r="A595" s="89" t="s">
        <v>872</v>
      </c>
      <c r="B595" s="89" t="s">
        <v>216</v>
      </c>
      <c r="C595" s="89" t="s">
        <v>34</v>
      </c>
      <c r="D595" s="89" t="s">
        <v>217</v>
      </c>
      <c r="E595" s="89" t="s">
        <v>12</v>
      </c>
      <c r="F595" s="89" t="s">
        <v>13</v>
      </c>
      <c r="G595" s="89" t="s">
        <v>218</v>
      </c>
      <c r="H595" s="89" t="s">
        <v>179</v>
      </c>
      <c r="I595" s="89" t="s">
        <v>219</v>
      </c>
      <c r="J595" s="90">
        <v>22800</v>
      </c>
      <c r="K595" s="91">
        <v>0.13823386766522058</v>
      </c>
      <c r="L595" s="91">
        <v>0.14869902396772794</v>
      </c>
      <c r="M595" s="91">
        <v>0.15748963009009415</v>
      </c>
      <c r="N595" s="91">
        <v>0.14242004463173874</v>
      </c>
      <c r="O595" s="91">
        <v>0.13781340153574387</v>
      </c>
      <c r="P595" s="91">
        <v>0.12325269445056597</v>
      </c>
      <c r="Q595" s="91">
        <v>9.8592541211551241E-2</v>
      </c>
      <c r="R595" s="91">
        <v>9.8073296978055585E-2</v>
      </c>
      <c r="S595" s="91">
        <v>0.10308730111040378</v>
      </c>
      <c r="T595" s="91">
        <v>8.6763389464419277E-2</v>
      </c>
      <c r="U595" s="91">
        <v>7.6604053756705023E-2</v>
      </c>
      <c r="V595" s="91">
        <v>7.8946918064903615E-2</v>
      </c>
      <c r="W595" s="91">
        <v>7.8946918064903615E-2</v>
      </c>
      <c r="X595" s="91">
        <v>9.8611214723524576E-2</v>
      </c>
      <c r="Y595" s="91">
        <v>5.8674211966876437E-2</v>
      </c>
      <c r="Z595" s="91">
        <v>4.6611116145307253E-2</v>
      </c>
      <c r="AA595" s="91">
        <v>3.3689116425106906E-2</v>
      </c>
      <c r="AB595" s="91">
        <v>5.5822318872344866E-2</v>
      </c>
      <c r="AC595" s="91">
        <v>4.6611115999999994E-2</v>
      </c>
      <c r="AD595" s="89" t="s">
        <v>625</v>
      </c>
    </row>
    <row r="596" spans="1:30" ht="14.4" x14ac:dyDescent="0.3">
      <c r="A596" s="84" t="s">
        <v>872</v>
      </c>
      <c r="B596" s="84" t="s">
        <v>9</v>
      </c>
      <c r="C596" s="84" t="s">
        <v>34</v>
      </c>
      <c r="D596" s="84" t="s">
        <v>46</v>
      </c>
      <c r="E596" s="84" t="s">
        <v>1052</v>
      </c>
      <c r="F596" s="84" t="s">
        <v>13</v>
      </c>
      <c r="G596" s="84" t="s">
        <v>47</v>
      </c>
      <c r="H596" s="84" t="s">
        <v>435</v>
      </c>
      <c r="I596" s="84" t="s">
        <v>16</v>
      </c>
      <c r="J596" s="85">
        <v>25</v>
      </c>
      <c r="K596" s="86"/>
      <c r="L596" s="86"/>
      <c r="M596" s="86"/>
      <c r="N596" s="86"/>
      <c r="O596" s="86"/>
      <c r="P596" s="86"/>
      <c r="Q596" s="86"/>
      <c r="R596" s="86"/>
      <c r="S596" s="86"/>
      <c r="T596" s="86"/>
      <c r="U596" s="86"/>
      <c r="V596" s="86"/>
      <c r="W596" s="86"/>
      <c r="X596" s="86"/>
      <c r="Y596" s="86"/>
      <c r="Z596" s="86"/>
      <c r="AA596" s="86">
        <v>2.4846435000000001E-4</v>
      </c>
      <c r="AB596" s="86">
        <v>3.1280430000000002E-4</v>
      </c>
      <c r="AC596" s="86">
        <v>5.0517740000000002E-4</v>
      </c>
      <c r="AD596" s="84" t="s">
        <v>1053</v>
      </c>
    </row>
    <row r="597" spans="1:30" ht="14.4" x14ac:dyDescent="0.3">
      <c r="A597" s="89" t="s">
        <v>872</v>
      </c>
      <c r="B597" s="89" t="s">
        <v>9</v>
      </c>
      <c r="C597" s="89" t="s">
        <v>34</v>
      </c>
      <c r="D597" s="89" t="s">
        <v>46</v>
      </c>
      <c r="E597" s="89" t="s">
        <v>1052</v>
      </c>
      <c r="F597" s="89" t="s">
        <v>13</v>
      </c>
      <c r="G597" s="89" t="s">
        <v>47</v>
      </c>
      <c r="H597" s="89" t="s">
        <v>435</v>
      </c>
      <c r="I597" s="89" t="s">
        <v>17</v>
      </c>
      <c r="J597" s="90">
        <v>1</v>
      </c>
      <c r="K597" s="91"/>
      <c r="L597" s="91"/>
      <c r="M597" s="91"/>
      <c r="N597" s="91"/>
      <c r="O597" s="91"/>
      <c r="P597" s="91"/>
      <c r="Q597" s="91"/>
      <c r="R597" s="91"/>
      <c r="S597" s="91"/>
      <c r="T597" s="91"/>
      <c r="U597" s="91"/>
      <c r="V597" s="91"/>
      <c r="W597" s="91"/>
      <c r="X597" s="91"/>
      <c r="Y597" s="91"/>
      <c r="Z597" s="91"/>
      <c r="AA597" s="91">
        <v>0.52694319415099999</v>
      </c>
      <c r="AB597" s="91">
        <v>0.66339536704900004</v>
      </c>
      <c r="AC597" s="91">
        <v>1.071380231007</v>
      </c>
      <c r="AD597" s="89" t="s">
        <v>1053</v>
      </c>
    </row>
    <row r="598" spans="1:30" ht="14.4" x14ac:dyDescent="0.3">
      <c r="A598" s="84" t="s">
        <v>872</v>
      </c>
      <c r="B598" s="84" t="s">
        <v>9</v>
      </c>
      <c r="C598" s="84" t="s">
        <v>34</v>
      </c>
      <c r="D598" s="84" t="s">
        <v>46</v>
      </c>
      <c r="E598" s="84" t="s">
        <v>1052</v>
      </c>
      <c r="F598" s="84" t="s">
        <v>13</v>
      </c>
      <c r="G598" s="84" t="s">
        <v>47</v>
      </c>
      <c r="H598" s="84" t="s">
        <v>435</v>
      </c>
      <c r="I598" s="84" t="s">
        <v>18</v>
      </c>
      <c r="J598" s="85">
        <v>298</v>
      </c>
      <c r="K598" s="86"/>
      <c r="L598" s="86"/>
      <c r="M598" s="86"/>
      <c r="N598" s="86"/>
      <c r="O598" s="86"/>
      <c r="P598" s="86"/>
      <c r="Q598" s="86"/>
      <c r="R598" s="86"/>
      <c r="S598" s="86"/>
      <c r="T598" s="86"/>
      <c r="U598" s="86"/>
      <c r="V598" s="86"/>
      <c r="W598" s="86"/>
      <c r="X598" s="86"/>
      <c r="Y598" s="86"/>
      <c r="Z598" s="86"/>
      <c r="AA598" s="86">
        <v>2.9616938600000002E-4</v>
      </c>
      <c r="AB598" s="86">
        <v>3.72862666E-4</v>
      </c>
      <c r="AC598" s="86">
        <v>6.0217157999999983E-4</v>
      </c>
      <c r="AD598" s="84" t="s">
        <v>1053</v>
      </c>
    </row>
    <row r="599" spans="1:30" ht="14.4" x14ac:dyDescent="0.3">
      <c r="A599" s="89" t="s">
        <v>872</v>
      </c>
      <c r="B599" s="89" t="s">
        <v>1074</v>
      </c>
      <c r="C599" s="89" t="s">
        <v>34</v>
      </c>
      <c r="D599" s="89" t="s">
        <v>46</v>
      </c>
      <c r="E599" s="89" t="s">
        <v>1329</v>
      </c>
      <c r="F599" s="89" t="s">
        <v>13</v>
      </c>
      <c r="G599" s="89" t="s">
        <v>47</v>
      </c>
      <c r="H599" s="89" t="s">
        <v>435</v>
      </c>
      <c r="I599" s="89" t="s">
        <v>16</v>
      </c>
      <c r="J599" s="90">
        <v>25</v>
      </c>
      <c r="K599" s="91">
        <v>4.0397401017198383E-3</v>
      </c>
      <c r="L599" s="91">
        <v>7.1529521957052148E-3</v>
      </c>
      <c r="M599" s="91">
        <v>8.1305434724552941E-3</v>
      </c>
      <c r="N599" s="91">
        <v>9.5816460907960661E-3</v>
      </c>
      <c r="O599" s="91">
        <v>1.0359593533281379E-2</v>
      </c>
      <c r="P599" s="91">
        <v>9.2802052549586962E-3</v>
      </c>
      <c r="Q599" s="91">
        <v>8.9070395058377244E-3</v>
      </c>
      <c r="R599" s="91">
        <v>1.0011355277217738E-2</v>
      </c>
      <c r="S599" s="91">
        <v>1.0996711780985243E-2</v>
      </c>
      <c r="T599" s="91">
        <v>7.114667771494566E-3</v>
      </c>
      <c r="U599" s="91">
        <v>6.384513371460729E-3</v>
      </c>
      <c r="V599" s="91">
        <v>7.1791062824618041E-3</v>
      </c>
      <c r="W599" s="91">
        <v>8.1956509695262861E-3</v>
      </c>
      <c r="X599" s="91">
        <v>5.5744514662984333E-3</v>
      </c>
      <c r="Y599" s="91">
        <v>6.3346256336261715E-3</v>
      </c>
      <c r="Z599" s="91">
        <v>5.2864895100271959E-3</v>
      </c>
      <c r="AA599" s="91">
        <v>4.3167892828665988E-3</v>
      </c>
      <c r="AB599" s="91">
        <v>3.8549087248869883E-3</v>
      </c>
      <c r="AC599" s="91">
        <v>4.9452272361623691E-3</v>
      </c>
      <c r="AD599" s="89" t="s">
        <v>1330</v>
      </c>
    </row>
    <row r="600" spans="1:30" ht="14.4" x14ac:dyDescent="0.3">
      <c r="A600" s="84" t="s">
        <v>872</v>
      </c>
      <c r="B600" s="84" t="s">
        <v>1074</v>
      </c>
      <c r="C600" s="84" t="s">
        <v>34</v>
      </c>
      <c r="D600" s="84" t="s">
        <v>46</v>
      </c>
      <c r="E600" s="84" t="s">
        <v>1329</v>
      </c>
      <c r="F600" s="84" t="s">
        <v>13</v>
      </c>
      <c r="G600" s="84" t="s">
        <v>47</v>
      </c>
      <c r="H600" s="84" t="s">
        <v>435</v>
      </c>
      <c r="I600" s="84" t="s">
        <v>17</v>
      </c>
      <c r="J600" s="85">
        <v>1</v>
      </c>
      <c r="K600" s="86">
        <v>14.199118089162724</v>
      </c>
      <c r="L600" s="86">
        <v>25.305136506730832</v>
      </c>
      <c r="M600" s="86">
        <v>26.799804213125917</v>
      </c>
      <c r="N600" s="86">
        <v>31.908527577639354</v>
      </c>
      <c r="O600" s="86">
        <v>32.779004096032423</v>
      </c>
      <c r="P600" s="86">
        <v>29.886689849457902</v>
      </c>
      <c r="Q600" s="86">
        <v>27.840508809483861</v>
      </c>
      <c r="R600" s="86">
        <v>32.588550380625996</v>
      </c>
      <c r="S600" s="86">
        <v>37.745884923579602</v>
      </c>
      <c r="T600" s="86">
        <v>14.976115826142879</v>
      </c>
      <c r="U600" s="86">
        <v>13.439167479842583</v>
      </c>
      <c r="V600" s="86">
        <v>15.22544860384679</v>
      </c>
      <c r="W600" s="86">
        <v>17.381336576171336</v>
      </c>
      <c r="X600" s="86">
        <v>11.822296669724958</v>
      </c>
      <c r="Y600" s="86">
        <v>13.434474043794534</v>
      </c>
      <c r="Z600" s="86">
        <v>11.211586952865824</v>
      </c>
      <c r="AA600" s="86">
        <v>9.1550467111036742</v>
      </c>
      <c r="AB600" s="86">
        <v>8.1754904237404826</v>
      </c>
      <c r="AC600" s="86">
        <v>10.487837922453224</v>
      </c>
      <c r="AD600" s="84" t="s">
        <v>1330</v>
      </c>
    </row>
    <row r="601" spans="1:30" ht="14.4" x14ac:dyDescent="0.3">
      <c r="A601" s="89" t="s">
        <v>872</v>
      </c>
      <c r="B601" s="89" t="s">
        <v>1074</v>
      </c>
      <c r="C601" s="89" t="s">
        <v>34</v>
      </c>
      <c r="D601" s="89" t="s">
        <v>46</v>
      </c>
      <c r="E601" s="89" t="s">
        <v>1329</v>
      </c>
      <c r="F601" s="89" t="s">
        <v>13</v>
      </c>
      <c r="G601" s="89" t="s">
        <v>47</v>
      </c>
      <c r="H601" s="89" t="s">
        <v>435</v>
      </c>
      <c r="I601" s="89" t="s">
        <v>18</v>
      </c>
      <c r="J601" s="90">
        <v>298</v>
      </c>
      <c r="K601" s="91">
        <v>6.3583130373870561E-2</v>
      </c>
      <c r="L601" s="91">
        <v>0.11065977582174494</v>
      </c>
      <c r="M601" s="91">
        <v>0.10899573296916194</v>
      </c>
      <c r="N601" s="91">
        <v>0.13215023466787712</v>
      </c>
      <c r="O601" s="91">
        <v>0.12567287360770663</v>
      </c>
      <c r="P601" s="91">
        <v>0.11826654061134728</v>
      </c>
      <c r="Q601" s="91">
        <v>0.10400969460359467</v>
      </c>
      <c r="R601" s="91">
        <v>0.13066486330565444</v>
      </c>
      <c r="S601" s="91">
        <v>0.1636150127957785</v>
      </c>
      <c r="T601" s="91">
        <v>9.8601359691750656E-3</v>
      </c>
      <c r="U601" s="91">
        <v>8.8482234113364429E-3</v>
      </c>
      <c r="V601" s="91">
        <v>8.5574946886955126E-3</v>
      </c>
      <c r="W601" s="91">
        <v>9.7692159556753682E-3</v>
      </c>
      <c r="X601" s="91">
        <v>6.6447461478279599E-3</v>
      </c>
      <c r="Y601" s="91">
        <v>7.5508737552824872E-3</v>
      </c>
      <c r="Z601" s="91">
        <v>6.3014954959525133E-3</v>
      </c>
      <c r="AA601" s="91">
        <v>5.1456128251770993E-3</v>
      </c>
      <c r="AB601" s="91">
        <v>4.5950512000653664E-3</v>
      </c>
      <c r="AC601" s="91">
        <v>5.89471086550557E-3</v>
      </c>
      <c r="AD601" s="89" t="s">
        <v>1330</v>
      </c>
    </row>
    <row r="602" spans="1:30" ht="14.4" x14ac:dyDescent="0.3">
      <c r="A602" s="84" t="s">
        <v>872</v>
      </c>
      <c r="B602" s="84" t="s">
        <v>48</v>
      </c>
      <c r="C602" s="84" t="s">
        <v>10</v>
      </c>
      <c r="D602" s="84" t="s">
        <v>49</v>
      </c>
      <c r="E602" s="84" t="s">
        <v>12</v>
      </c>
      <c r="F602" s="84" t="s">
        <v>13</v>
      </c>
      <c r="G602" s="84" t="s">
        <v>14</v>
      </c>
      <c r="H602" s="84" t="s">
        <v>29</v>
      </c>
      <c r="I602" s="84" t="s">
        <v>16</v>
      </c>
      <c r="J602" s="85">
        <v>25</v>
      </c>
      <c r="K602" s="86"/>
      <c r="L602" s="86"/>
      <c r="M602" s="86">
        <v>6.487574999999999E-5</v>
      </c>
      <c r="N602" s="86">
        <v>1.5180000000000035E-6</v>
      </c>
      <c r="O602" s="86"/>
      <c r="P602" s="86">
        <v>1.0650000000000033E-10</v>
      </c>
      <c r="Q602" s="86">
        <v>9.6299999999999926E-10</v>
      </c>
      <c r="R602" s="86">
        <v>7.1550000000000007E-7</v>
      </c>
      <c r="S602" s="86"/>
      <c r="T602" s="86">
        <v>5.2499999999999974E-10</v>
      </c>
      <c r="U602" s="86">
        <v>5.2499999999999974E-10</v>
      </c>
      <c r="V602" s="86"/>
      <c r="W602" s="86"/>
      <c r="X602" s="86"/>
      <c r="Y602" s="86"/>
      <c r="Z602" s="86"/>
      <c r="AA602" s="86"/>
      <c r="AB602" s="86"/>
      <c r="AC602" s="86"/>
      <c r="AD602" s="84" t="s">
        <v>441</v>
      </c>
    </row>
    <row r="603" spans="1:30" ht="14.4" x14ac:dyDescent="0.3">
      <c r="A603" s="89" t="s">
        <v>872</v>
      </c>
      <c r="B603" s="89" t="s">
        <v>48</v>
      </c>
      <c r="C603" s="89" t="s">
        <v>10</v>
      </c>
      <c r="D603" s="89" t="s">
        <v>49</v>
      </c>
      <c r="E603" s="89" t="s">
        <v>12</v>
      </c>
      <c r="F603" s="89" t="s">
        <v>13</v>
      </c>
      <c r="G603" s="89" t="s">
        <v>14</v>
      </c>
      <c r="H603" s="89" t="s">
        <v>29</v>
      </c>
      <c r="I603" s="89" t="s">
        <v>17</v>
      </c>
      <c r="J603" s="90">
        <v>1</v>
      </c>
      <c r="K603" s="91"/>
      <c r="L603" s="91"/>
      <c r="M603" s="91">
        <v>6.4434594899999989E-2</v>
      </c>
      <c r="N603" s="91">
        <v>1.5076776000000033E-3</v>
      </c>
      <c r="O603" s="91"/>
      <c r="P603" s="91">
        <v>1.0577580000000033E-7</v>
      </c>
      <c r="Q603" s="91">
        <v>9.564515999999992E-7</v>
      </c>
      <c r="R603" s="91">
        <v>7.1063460000000001E-4</v>
      </c>
      <c r="S603" s="91"/>
      <c r="T603" s="91">
        <v>5.2142999999999977E-7</v>
      </c>
      <c r="U603" s="91">
        <v>5.2142999999999977E-7</v>
      </c>
      <c r="V603" s="91"/>
      <c r="W603" s="91"/>
      <c r="X603" s="91"/>
      <c r="Y603" s="91"/>
      <c r="Z603" s="91"/>
      <c r="AA603" s="91"/>
      <c r="AB603" s="91"/>
      <c r="AC603" s="91"/>
      <c r="AD603" s="89" t="s">
        <v>441</v>
      </c>
    </row>
    <row r="604" spans="1:30" ht="14.4" x14ac:dyDescent="0.3">
      <c r="A604" s="84" t="s">
        <v>872</v>
      </c>
      <c r="B604" s="84" t="s">
        <v>48</v>
      </c>
      <c r="C604" s="84" t="s">
        <v>10</v>
      </c>
      <c r="D604" s="84" t="s">
        <v>49</v>
      </c>
      <c r="E604" s="84" t="s">
        <v>12</v>
      </c>
      <c r="F604" s="84" t="s">
        <v>13</v>
      </c>
      <c r="G604" s="84" t="s">
        <v>14</v>
      </c>
      <c r="H604" s="84" t="s">
        <v>29</v>
      </c>
      <c r="I604" s="84" t="s">
        <v>18</v>
      </c>
      <c r="J604" s="85">
        <v>298</v>
      </c>
      <c r="K604" s="86"/>
      <c r="L604" s="86"/>
      <c r="M604" s="86">
        <v>1.5466378799999997E-4</v>
      </c>
      <c r="N604" s="86">
        <v>3.6189120000000077E-6</v>
      </c>
      <c r="O604" s="86"/>
      <c r="P604" s="86">
        <v>2.5389600000000076E-10</v>
      </c>
      <c r="Q604" s="86">
        <v>2.2957919999999986E-9</v>
      </c>
      <c r="R604" s="86">
        <v>1.7057520000000002E-6</v>
      </c>
      <c r="S604" s="86"/>
      <c r="T604" s="86">
        <v>1.2515999999999995E-9</v>
      </c>
      <c r="U604" s="86">
        <v>1.2515999999999995E-9</v>
      </c>
      <c r="V604" s="86"/>
      <c r="W604" s="86"/>
      <c r="X604" s="86"/>
      <c r="Y604" s="86"/>
      <c r="Z604" s="86"/>
      <c r="AA604" s="86"/>
      <c r="AB604" s="86"/>
      <c r="AC604" s="86"/>
      <c r="AD604" s="84" t="s">
        <v>441</v>
      </c>
    </row>
    <row r="605" spans="1:30" ht="14.4" x14ac:dyDescent="0.3">
      <c r="A605" s="89" t="s">
        <v>872</v>
      </c>
      <c r="B605" s="89" t="s">
        <v>48</v>
      </c>
      <c r="C605" s="89" t="s">
        <v>10</v>
      </c>
      <c r="D605" s="89" t="s">
        <v>49</v>
      </c>
      <c r="E605" s="89" t="s">
        <v>12</v>
      </c>
      <c r="F605" s="89" t="s">
        <v>13</v>
      </c>
      <c r="G605" s="89" t="s">
        <v>14</v>
      </c>
      <c r="H605" s="89" t="s">
        <v>30</v>
      </c>
      <c r="I605" s="89" t="s">
        <v>16</v>
      </c>
      <c r="J605" s="90">
        <v>25</v>
      </c>
      <c r="K605" s="91">
        <v>1.8357055999999977E-4</v>
      </c>
      <c r="L605" s="91">
        <v>7.7810959999999812E-5</v>
      </c>
      <c r="M605" s="91">
        <v>1.246185600000001E-4</v>
      </c>
      <c r="N605" s="91">
        <v>2.3672728000000018E-4</v>
      </c>
      <c r="O605" s="91">
        <v>2.3658392320000048E-4</v>
      </c>
      <c r="P605" s="91">
        <v>2.5750508080000015E-4</v>
      </c>
      <c r="Q605" s="91">
        <v>2.4060168240000004E-4</v>
      </c>
      <c r="R605" s="91">
        <v>2.155086400000005E-4</v>
      </c>
      <c r="S605" s="91">
        <v>2.1244248000000038E-4</v>
      </c>
      <c r="T605" s="91">
        <v>1.0012859270096252E-4</v>
      </c>
      <c r="U605" s="91">
        <v>4.7148384722944303E-6</v>
      </c>
      <c r="V605" s="91">
        <v>1.3807164617435754E-4</v>
      </c>
      <c r="W605" s="91">
        <v>1.2156563492301243E-4</v>
      </c>
      <c r="X605" s="91">
        <v>2.4676257780508793E-4</v>
      </c>
      <c r="Y605" s="91">
        <v>2.5431898313861204E-4</v>
      </c>
      <c r="Z605" s="91">
        <v>2.7619631184300594E-4</v>
      </c>
      <c r="AA605" s="91">
        <v>2.3218407596957264E-4</v>
      </c>
      <c r="AB605" s="91">
        <v>3.2521697098248048E-4</v>
      </c>
      <c r="AC605" s="91">
        <v>3.6468308603904783E-4</v>
      </c>
      <c r="AD605" s="89" t="s">
        <v>368</v>
      </c>
    </row>
    <row r="606" spans="1:30" ht="14.4" x14ac:dyDescent="0.3">
      <c r="A606" s="84" t="s">
        <v>872</v>
      </c>
      <c r="B606" s="84" t="s">
        <v>48</v>
      </c>
      <c r="C606" s="84" t="s">
        <v>10</v>
      </c>
      <c r="D606" s="84" t="s">
        <v>49</v>
      </c>
      <c r="E606" s="84" t="s">
        <v>12</v>
      </c>
      <c r="F606" s="84" t="s">
        <v>13</v>
      </c>
      <c r="G606" s="84" t="s">
        <v>14</v>
      </c>
      <c r="H606" s="84" t="s">
        <v>30</v>
      </c>
      <c r="I606" s="84" t="s">
        <v>18</v>
      </c>
      <c r="J606" s="85">
        <v>298</v>
      </c>
      <c r="K606" s="86">
        <v>4.307942116799994E-4</v>
      </c>
      <c r="L606" s="86">
        <v>1.8260287037999952E-4</v>
      </c>
      <c r="M606" s="86">
        <v>2.9244860568000024E-4</v>
      </c>
      <c r="N606" s="86">
        <v>5.555397443400003E-4</v>
      </c>
      <c r="O606" s="86">
        <v>5.5520332176960097E-4</v>
      </c>
      <c r="P606" s="86">
        <v>6.0430004836740025E-4</v>
      </c>
      <c r="Q606" s="86">
        <v>5.6463199817220007E-4</v>
      </c>
      <c r="R606" s="86">
        <v>5.0574490092000117E-4</v>
      </c>
      <c r="S606" s="86">
        <v>4.985493899400009E-4</v>
      </c>
      <c r="T606" s="86">
        <v>2.3497677492098377E-4</v>
      </c>
      <c r="U606" s="86">
        <v>1.1064547184856952E-5</v>
      </c>
      <c r="V606" s="86">
        <v>3.2405677332342621E-4</v>
      </c>
      <c r="W606" s="86">
        <v>2.8528415375557946E-4</v>
      </c>
      <c r="X606" s="86">
        <v>5.7909007946409024E-4</v>
      </c>
      <c r="Y606" s="86">
        <v>5.9682307368053781E-4</v>
      </c>
      <c r="Z606" s="86">
        <v>6.4816369481757413E-4</v>
      </c>
      <c r="AA606" s="86">
        <v>5.4379773028159491E-4</v>
      </c>
      <c r="AB606" s="86">
        <v>7.6329605165313609E-4</v>
      </c>
      <c r="AC606" s="86">
        <v>8.5582003216213545E-4</v>
      </c>
      <c r="AD606" s="84" t="s">
        <v>368</v>
      </c>
    </row>
    <row r="607" spans="1:30" ht="14.4" x14ac:dyDescent="0.3">
      <c r="A607" s="89" t="s">
        <v>872</v>
      </c>
      <c r="B607" s="89" t="s">
        <v>48</v>
      </c>
      <c r="C607" s="89" t="s">
        <v>10</v>
      </c>
      <c r="D607" s="89" t="s">
        <v>49</v>
      </c>
      <c r="E607" s="89" t="s">
        <v>12</v>
      </c>
      <c r="F607" s="89" t="s">
        <v>13</v>
      </c>
      <c r="G607" s="89" t="s">
        <v>14</v>
      </c>
      <c r="H607" s="89" t="s">
        <v>21</v>
      </c>
      <c r="I607" s="89" t="s">
        <v>16</v>
      </c>
      <c r="J607" s="90">
        <v>25</v>
      </c>
      <c r="K607" s="91">
        <v>7.3469999999999887E-7</v>
      </c>
      <c r="L607" s="91">
        <v>1.2682500000000045E-7</v>
      </c>
      <c r="M607" s="91">
        <v>1.3582500000000004E-7</v>
      </c>
      <c r="N607" s="91">
        <v>1.0244999999999961E-7</v>
      </c>
      <c r="O607" s="91">
        <v>1.476615000000005E-7</v>
      </c>
      <c r="P607" s="91">
        <v>4.0582124999999894E-7</v>
      </c>
      <c r="Q607" s="91">
        <v>2.9427299999999908E-7</v>
      </c>
      <c r="R607" s="91">
        <v>2.2807499999999969E-7</v>
      </c>
      <c r="S607" s="91">
        <v>3.3675000000000068E-7</v>
      </c>
      <c r="T607" s="91">
        <v>3.0273394969100989E-7</v>
      </c>
      <c r="U607" s="91">
        <v>1.2781998188551508E-7</v>
      </c>
      <c r="V607" s="91">
        <v>8.8671094349511917E-8</v>
      </c>
      <c r="W607" s="91">
        <v>1.2566852800164472E-7</v>
      </c>
      <c r="X607" s="91">
        <v>1.0121745774877915E-6</v>
      </c>
      <c r="Y607" s="91">
        <v>5.0485144685255081E-7</v>
      </c>
      <c r="Z607" s="91">
        <v>3.732329445952667E-7</v>
      </c>
      <c r="AA607" s="91">
        <v>2.2326856875094617E-7</v>
      </c>
      <c r="AB607" s="91">
        <v>2.3686059551702606E-7</v>
      </c>
      <c r="AC607" s="91">
        <v>2.0472865899905202E-7</v>
      </c>
      <c r="AD607" s="89" t="s">
        <v>437</v>
      </c>
    </row>
    <row r="608" spans="1:30" ht="14.4" x14ac:dyDescent="0.3">
      <c r="A608" s="84" t="s">
        <v>872</v>
      </c>
      <c r="B608" s="84" t="s">
        <v>48</v>
      </c>
      <c r="C608" s="84" t="s">
        <v>10</v>
      </c>
      <c r="D608" s="84" t="s">
        <v>49</v>
      </c>
      <c r="E608" s="84" t="s">
        <v>12</v>
      </c>
      <c r="F608" s="84" t="s">
        <v>13</v>
      </c>
      <c r="G608" s="84" t="s">
        <v>14</v>
      </c>
      <c r="H608" s="84" t="s">
        <v>21</v>
      </c>
      <c r="I608" s="84" t="s">
        <v>17</v>
      </c>
      <c r="J608" s="85">
        <v>1</v>
      </c>
      <c r="K608" s="86">
        <v>7.2451215999999889E-4</v>
      </c>
      <c r="L608" s="86">
        <v>1.2506636000000044E-4</v>
      </c>
      <c r="M608" s="86">
        <v>1.3394156000000004E-4</v>
      </c>
      <c r="N608" s="86">
        <v>1.0102935999999964E-4</v>
      </c>
      <c r="O608" s="86">
        <v>1.4561392720000054E-4</v>
      </c>
      <c r="P608" s="86">
        <v>4.0019386199999891E-4</v>
      </c>
      <c r="Q608" s="86">
        <v>2.9019241439999917E-4</v>
      </c>
      <c r="R608" s="86">
        <v>2.2491235999999964E-4</v>
      </c>
      <c r="S608" s="86">
        <v>3.3208040000000074E-4</v>
      </c>
      <c r="T608" s="86">
        <v>2.9519553747912652E-4</v>
      </c>
      <c r="U608" s="86">
        <v>1.2461267217526081E-4</v>
      </c>
      <c r="V608" s="86">
        <v>8.7441521841198703E-5</v>
      </c>
      <c r="W608" s="86">
        <v>1.2392592441335526E-4</v>
      </c>
      <c r="X608" s="86">
        <v>9.9365708388165748E-4</v>
      </c>
      <c r="Y608" s="86">
        <v>4.963890064498544E-4</v>
      </c>
      <c r="Z608" s="86">
        <v>3.6805744776354573E-4</v>
      </c>
      <c r="AA608" s="86">
        <v>2.201725779309331E-4</v>
      </c>
      <c r="AB608" s="86">
        <v>2.334336688939431E-4</v>
      </c>
      <c r="AC608" s="86">
        <v>2.0188975492759848E-4</v>
      </c>
      <c r="AD608" s="84" t="s">
        <v>437</v>
      </c>
    </row>
    <row r="609" spans="1:30" ht="14.4" x14ac:dyDescent="0.3">
      <c r="A609" s="89" t="s">
        <v>872</v>
      </c>
      <c r="B609" s="89" t="s">
        <v>48</v>
      </c>
      <c r="C609" s="89" t="s">
        <v>10</v>
      </c>
      <c r="D609" s="89" t="s">
        <v>49</v>
      </c>
      <c r="E609" s="89" t="s">
        <v>12</v>
      </c>
      <c r="F609" s="89" t="s">
        <v>13</v>
      </c>
      <c r="G609" s="89" t="s">
        <v>14</v>
      </c>
      <c r="H609" s="89" t="s">
        <v>21</v>
      </c>
      <c r="I609" s="89" t="s">
        <v>18</v>
      </c>
      <c r="J609" s="90">
        <v>298</v>
      </c>
      <c r="K609" s="91">
        <v>1.7515247999999975E-6</v>
      </c>
      <c r="L609" s="91">
        <v>3.0235080000000105E-7</v>
      </c>
      <c r="M609" s="91">
        <v>3.2380680000000002E-7</v>
      </c>
      <c r="N609" s="91">
        <v>2.4424079999999911E-7</v>
      </c>
      <c r="O609" s="91">
        <v>3.5202501600000131E-7</v>
      </c>
      <c r="P609" s="91">
        <v>9.6747785999999746E-7</v>
      </c>
      <c r="Q609" s="91">
        <v>7.015468319999977E-7</v>
      </c>
      <c r="R609" s="91">
        <v>5.4373079999999916E-7</v>
      </c>
      <c r="S609" s="91">
        <v>8.0281200000000167E-7</v>
      </c>
      <c r="T609" s="91">
        <v>7.2171773606336767E-7</v>
      </c>
      <c r="U609" s="91">
        <v>3.0472283681506789E-7</v>
      </c>
      <c r="V609" s="91">
        <v>2.1139188892923642E-7</v>
      </c>
      <c r="W609" s="91">
        <v>2.9959377075592107E-7</v>
      </c>
      <c r="X609" s="91">
        <v>2.4130241927308947E-6</v>
      </c>
      <c r="Y609" s="91">
        <v>1.2035658492964811E-6</v>
      </c>
      <c r="Z609" s="91">
        <v>8.8978733991511593E-7</v>
      </c>
      <c r="AA609" s="91">
        <v>5.3227226790225564E-7</v>
      </c>
      <c r="AB609" s="91">
        <v>5.6467565971259016E-7</v>
      </c>
      <c r="AC609" s="91">
        <v>4.8807312305374006E-7</v>
      </c>
      <c r="AD609" s="89" t="s">
        <v>437</v>
      </c>
    </row>
    <row r="610" spans="1:30" ht="14.4" x14ac:dyDescent="0.3">
      <c r="A610" s="84" t="s">
        <v>872</v>
      </c>
      <c r="B610" s="84" t="s">
        <v>48</v>
      </c>
      <c r="C610" s="84" t="s">
        <v>10</v>
      </c>
      <c r="D610" s="84" t="s">
        <v>49</v>
      </c>
      <c r="E610" s="84" t="s">
        <v>12</v>
      </c>
      <c r="F610" s="84" t="s">
        <v>13</v>
      </c>
      <c r="G610" s="84" t="s">
        <v>14</v>
      </c>
      <c r="H610" s="84" t="s">
        <v>22</v>
      </c>
      <c r="I610" s="84" t="s">
        <v>16</v>
      </c>
      <c r="J610" s="85">
        <v>25</v>
      </c>
      <c r="K610" s="86">
        <v>2.0925000000000032E-7</v>
      </c>
      <c r="L610" s="86">
        <v>5.7284999999999899E-7</v>
      </c>
      <c r="M610" s="86">
        <v>8.7007499999999893E-7</v>
      </c>
      <c r="N610" s="86">
        <v>2.4405000000000081E-7</v>
      </c>
      <c r="O610" s="86">
        <v>5.0139824999999998E-7</v>
      </c>
      <c r="P610" s="86">
        <v>3.9132149999999966E-7</v>
      </c>
      <c r="Q610" s="86"/>
      <c r="R610" s="86"/>
      <c r="S610" s="86">
        <v>1.7250000000000012E-9</v>
      </c>
      <c r="T610" s="86"/>
      <c r="U610" s="86">
        <v>2.1556125000000101E-8</v>
      </c>
      <c r="V610" s="86"/>
      <c r="W610" s="86"/>
      <c r="X610" s="86"/>
      <c r="Y610" s="86"/>
      <c r="Z610" s="86"/>
      <c r="AA610" s="86"/>
      <c r="AB610" s="86"/>
      <c r="AC610" s="86"/>
      <c r="AD610" s="84" t="s">
        <v>438</v>
      </c>
    </row>
    <row r="611" spans="1:30" ht="14.4" x14ac:dyDescent="0.3">
      <c r="A611" s="89" t="s">
        <v>872</v>
      </c>
      <c r="B611" s="89" t="s">
        <v>48</v>
      </c>
      <c r="C611" s="89" t="s">
        <v>10</v>
      </c>
      <c r="D611" s="89" t="s">
        <v>49</v>
      </c>
      <c r="E611" s="89" t="s">
        <v>12</v>
      </c>
      <c r="F611" s="89" t="s">
        <v>13</v>
      </c>
      <c r="G611" s="89" t="s">
        <v>14</v>
      </c>
      <c r="H611" s="89" t="s">
        <v>22</v>
      </c>
      <c r="I611" s="89" t="s">
        <v>17</v>
      </c>
      <c r="J611" s="90">
        <v>1</v>
      </c>
      <c r="K611" s="91">
        <v>2.0149380000000029E-4</v>
      </c>
      <c r="L611" s="91">
        <v>5.5161635999999878E-4</v>
      </c>
      <c r="M611" s="91">
        <v>8.3782421999999894E-4</v>
      </c>
      <c r="N611" s="91">
        <v>2.3500388000000075E-4</v>
      </c>
      <c r="O611" s="91">
        <v>4.8281308819999989E-4</v>
      </c>
      <c r="P611" s="91">
        <v>3.7681651639999967E-4</v>
      </c>
      <c r="Q611" s="91"/>
      <c r="R611" s="91"/>
      <c r="S611" s="91">
        <v>1.6610600000000013E-6</v>
      </c>
      <c r="T611" s="91"/>
      <c r="U611" s="91">
        <v>2.0357000000000083E-5</v>
      </c>
      <c r="V611" s="91"/>
      <c r="W611" s="91"/>
      <c r="X611" s="91"/>
      <c r="Y611" s="91"/>
      <c r="Z611" s="91"/>
      <c r="AA611" s="91"/>
      <c r="AB611" s="91"/>
      <c r="AC611" s="91"/>
      <c r="AD611" s="89" t="s">
        <v>438</v>
      </c>
    </row>
    <row r="612" spans="1:30" ht="14.4" x14ac:dyDescent="0.3">
      <c r="A612" s="84" t="s">
        <v>872</v>
      </c>
      <c r="B612" s="84" t="s">
        <v>48</v>
      </c>
      <c r="C612" s="84" t="s">
        <v>10</v>
      </c>
      <c r="D612" s="84" t="s">
        <v>49</v>
      </c>
      <c r="E612" s="84" t="s">
        <v>12</v>
      </c>
      <c r="F612" s="84" t="s">
        <v>13</v>
      </c>
      <c r="G612" s="84" t="s">
        <v>14</v>
      </c>
      <c r="H612" s="84" t="s">
        <v>22</v>
      </c>
      <c r="I612" s="84" t="s">
        <v>18</v>
      </c>
      <c r="J612" s="85">
        <v>298</v>
      </c>
      <c r="K612" s="86">
        <v>4.9885200000000079E-7</v>
      </c>
      <c r="L612" s="86">
        <v>1.3656743999999972E-6</v>
      </c>
      <c r="M612" s="86">
        <v>2.0742587999999973E-6</v>
      </c>
      <c r="N612" s="86">
        <v>5.8181520000000186E-7</v>
      </c>
      <c r="O612" s="86">
        <v>1.1953334279999999E-6</v>
      </c>
      <c r="P612" s="86">
        <v>9.3291045599999907E-7</v>
      </c>
      <c r="Q612" s="86"/>
      <c r="R612" s="86"/>
      <c r="S612" s="86">
        <v>4.1124000000000033E-9</v>
      </c>
      <c r="T612" s="86"/>
      <c r="U612" s="86">
        <v>5.138980200000024E-8</v>
      </c>
      <c r="V612" s="86"/>
      <c r="W612" s="86"/>
      <c r="X612" s="86"/>
      <c r="Y612" s="86"/>
      <c r="Z612" s="86"/>
      <c r="AA612" s="86"/>
      <c r="AB612" s="86"/>
      <c r="AC612" s="86"/>
      <c r="AD612" s="84" t="s">
        <v>438</v>
      </c>
    </row>
    <row r="613" spans="1:30" ht="14.4" x14ac:dyDescent="0.3">
      <c r="A613" s="89" t="s">
        <v>872</v>
      </c>
      <c r="B613" s="89" t="s">
        <v>48</v>
      </c>
      <c r="C613" s="89" t="s">
        <v>10</v>
      </c>
      <c r="D613" s="89" t="s">
        <v>49</v>
      </c>
      <c r="E613" s="89" t="s">
        <v>12</v>
      </c>
      <c r="F613" s="89" t="s">
        <v>13</v>
      </c>
      <c r="G613" s="89" t="s">
        <v>14</v>
      </c>
      <c r="H613" s="89" t="s">
        <v>23</v>
      </c>
      <c r="I613" s="89" t="s">
        <v>16</v>
      </c>
      <c r="J613" s="90">
        <v>25</v>
      </c>
      <c r="K613" s="91"/>
      <c r="L613" s="91"/>
      <c r="M613" s="91"/>
      <c r="N613" s="91"/>
      <c r="O613" s="91"/>
      <c r="P613" s="91">
        <v>1.8592500000000012E-9</v>
      </c>
      <c r="Q613" s="91"/>
      <c r="R613" s="91"/>
      <c r="S613" s="91"/>
      <c r="T613" s="91"/>
      <c r="U613" s="91"/>
      <c r="V613" s="91"/>
      <c r="W613" s="91"/>
      <c r="X613" s="91"/>
      <c r="Y613" s="91"/>
      <c r="Z613" s="91"/>
      <c r="AA613" s="91"/>
      <c r="AB613" s="91"/>
      <c r="AC613" s="91"/>
      <c r="AD613" s="89" t="s">
        <v>439</v>
      </c>
    </row>
    <row r="614" spans="1:30" ht="14.4" x14ac:dyDescent="0.3">
      <c r="A614" s="84" t="s">
        <v>872</v>
      </c>
      <c r="B614" s="84" t="s">
        <v>48</v>
      </c>
      <c r="C614" s="84" t="s">
        <v>10</v>
      </c>
      <c r="D614" s="84" t="s">
        <v>49</v>
      </c>
      <c r="E614" s="84" t="s">
        <v>12</v>
      </c>
      <c r="F614" s="84" t="s">
        <v>13</v>
      </c>
      <c r="G614" s="84" t="s">
        <v>14</v>
      </c>
      <c r="H614" s="84" t="s">
        <v>23</v>
      </c>
      <c r="I614" s="84" t="s">
        <v>17</v>
      </c>
      <c r="J614" s="85">
        <v>1</v>
      </c>
      <c r="K614" s="86"/>
      <c r="L614" s="86"/>
      <c r="M614" s="86"/>
      <c r="N614" s="86"/>
      <c r="O614" s="86"/>
      <c r="P614" s="86">
        <v>1.8642080000000014E-6</v>
      </c>
      <c r="Q614" s="86"/>
      <c r="R614" s="86"/>
      <c r="S614" s="86"/>
      <c r="T614" s="86"/>
      <c r="U614" s="86"/>
      <c r="V614" s="86"/>
      <c r="W614" s="86"/>
      <c r="X614" s="86"/>
      <c r="Y614" s="86"/>
      <c r="Z614" s="86"/>
      <c r="AA614" s="86"/>
      <c r="AB614" s="86"/>
      <c r="AC614" s="86"/>
      <c r="AD614" s="84" t="s">
        <v>439</v>
      </c>
    </row>
    <row r="615" spans="1:30" ht="14.4" x14ac:dyDescent="0.3">
      <c r="A615" s="89" t="s">
        <v>872</v>
      </c>
      <c r="B615" s="89" t="s">
        <v>48</v>
      </c>
      <c r="C615" s="89" t="s">
        <v>10</v>
      </c>
      <c r="D615" s="89" t="s">
        <v>49</v>
      </c>
      <c r="E615" s="89" t="s">
        <v>12</v>
      </c>
      <c r="F615" s="89" t="s">
        <v>13</v>
      </c>
      <c r="G615" s="89" t="s">
        <v>14</v>
      </c>
      <c r="H615" s="89" t="s">
        <v>23</v>
      </c>
      <c r="I615" s="89" t="s">
        <v>18</v>
      </c>
      <c r="J615" s="90">
        <v>298</v>
      </c>
      <c r="K615" s="91"/>
      <c r="L615" s="91"/>
      <c r="M615" s="91"/>
      <c r="N615" s="91"/>
      <c r="O615" s="91"/>
      <c r="P615" s="91">
        <v>4.432452000000003E-9</v>
      </c>
      <c r="Q615" s="91"/>
      <c r="R615" s="91"/>
      <c r="S615" s="91"/>
      <c r="T615" s="91"/>
      <c r="U615" s="91"/>
      <c r="V615" s="91"/>
      <c r="W615" s="91"/>
      <c r="X615" s="91"/>
      <c r="Y615" s="91"/>
      <c r="Z615" s="91"/>
      <c r="AA615" s="91"/>
      <c r="AB615" s="91"/>
      <c r="AC615" s="91"/>
      <c r="AD615" s="89" t="s">
        <v>439</v>
      </c>
    </row>
    <row r="616" spans="1:30" ht="14.4" x14ac:dyDescent="0.3">
      <c r="A616" s="84" t="s">
        <v>872</v>
      </c>
      <c r="B616" s="84" t="s">
        <v>48</v>
      </c>
      <c r="C616" s="84" t="s">
        <v>10</v>
      </c>
      <c r="D616" s="84" t="s">
        <v>49</v>
      </c>
      <c r="E616" s="84" t="s">
        <v>12</v>
      </c>
      <c r="F616" s="84" t="s">
        <v>13</v>
      </c>
      <c r="G616" s="84" t="s">
        <v>14</v>
      </c>
      <c r="H616" s="84" t="s">
        <v>31</v>
      </c>
      <c r="I616" s="84" t="s">
        <v>16</v>
      </c>
      <c r="J616" s="85">
        <v>25</v>
      </c>
      <c r="K616" s="86">
        <v>2.1938320000000011E-5</v>
      </c>
      <c r="L616" s="86"/>
      <c r="M616" s="86"/>
      <c r="N616" s="86"/>
      <c r="O616" s="86"/>
      <c r="P616" s="86">
        <v>2.7979495200000029E-5</v>
      </c>
      <c r="Q616" s="86">
        <v>2.8352060800000033E-5</v>
      </c>
      <c r="R616" s="86">
        <v>2.3307520000000052E-5</v>
      </c>
      <c r="S616" s="86">
        <v>2.293432000000003E-5</v>
      </c>
      <c r="T616" s="86">
        <v>2.0265905811537038E-5</v>
      </c>
      <c r="U616" s="86">
        <v>1.1208201355442387E-5</v>
      </c>
      <c r="V616" s="86">
        <v>7.3790170809607252E-6</v>
      </c>
      <c r="W616" s="86">
        <v>7.1090645489142458E-6</v>
      </c>
      <c r="X616" s="86">
        <v>6.4996835181421511E-6</v>
      </c>
      <c r="Y616" s="86">
        <v>4.4707999336628686E-6</v>
      </c>
      <c r="Z616" s="86">
        <v>5.5823254987925872E-6</v>
      </c>
      <c r="AA616" s="86">
        <v>4.8073583406349029E-6</v>
      </c>
      <c r="AB616" s="86">
        <v>7.221240726811406E-7</v>
      </c>
      <c r="AC616" s="86"/>
      <c r="AD616" s="84" t="s">
        <v>369</v>
      </c>
    </row>
    <row r="617" spans="1:30" ht="14.4" x14ac:dyDescent="0.3">
      <c r="A617" s="89" t="s">
        <v>872</v>
      </c>
      <c r="B617" s="89" t="s">
        <v>48</v>
      </c>
      <c r="C617" s="89" t="s">
        <v>10</v>
      </c>
      <c r="D617" s="89" t="s">
        <v>49</v>
      </c>
      <c r="E617" s="89" t="s">
        <v>12</v>
      </c>
      <c r="F617" s="89" t="s">
        <v>13</v>
      </c>
      <c r="G617" s="89" t="s">
        <v>14</v>
      </c>
      <c r="H617" s="89" t="s">
        <v>31</v>
      </c>
      <c r="I617" s="89" t="s">
        <v>18</v>
      </c>
      <c r="J617" s="90">
        <v>298</v>
      </c>
      <c r="K617" s="91">
        <v>5.1483752460000024E-5</v>
      </c>
      <c r="L617" s="91"/>
      <c r="M617" s="91"/>
      <c r="N617" s="91"/>
      <c r="O617" s="91"/>
      <c r="P617" s="91">
        <v>6.5660880360600058E-5</v>
      </c>
      <c r="Q617" s="91">
        <v>6.653519868240008E-5</v>
      </c>
      <c r="R617" s="91">
        <v>5.4696922560000121E-5</v>
      </c>
      <c r="S617" s="91">
        <v>5.3821115460000073E-5</v>
      </c>
      <c r="T617" s="91">
        <v>4.7559014463224553E-5</v>
      </c>
      <c r="U617" s="91">
        <v>2.6302846530884426E-5</v>
      </c>
      <c r="V617" s="91">
        <v>1.7316708334744587E-5</v>
      </c>
      <c r="W617" s="91">
        <v>1.6683197230164512E-5</v>
      </c>
      <c r="X617" s="91">
        <v>1.5253132296200094E-5</v>
      </c>
      <c r="Y617" s="91">
        <v>1.0491849744323339E-5</v>
      </c>
      <c r="Z617" s="91">
        <v>1.3100322364291502E-5</v>
      </c>
      <c r="AA617" s="91">
        <v>1.128166818588496E-5</v>
      </c>
      <c r="AB617" s="91">
        <v>1.6946446675644665E-6</v>
      </c>
      <c r="AC617" s="91"/>
      <c r="AD617" s="89" t="s">
        <v>369</v>
      </c>
    </row>
    <row r="618" spans="1:30" ht="14.4" x14ac:dyDescent="0.3">
      <c r="A618" s="84" t="s">
        <v>872</v>
      </c>
      <c r="B618" s="84" t="s">
        <v>48</v>
      </c>
      <c r="C618" s="84" t="s">
        <v>10</v>
      </c>
      <c r="D618" s="84" t="s">
        <v>49</v>
      </c>
      <c r="E618" s="84" t="s">
        <v>12</v>
      </c>
      <c r="F618" s="84" t="s">
        <v>13</v>
      </c>
      <c r="G618" s="84" t="s">
        <v>14</v>
      </c>
      <c r="H618" s="84" t="s">
        <v>20</v>
      </c>
      <c r="I618" s="84" t="s">
        <v>16</v>
      </c>
      <c r="J618" s="85">
        <v>25</v>
      </c>
      <c r="K618" s="86">
        <v>3.4314802499999772E-4</v>
      </c>
      <c r="L618" s="86">
        <v>3.1613095000000013E-4</v>
      </c>
      <c r="M618" s="86">
        <v>3.2599119999999755E-4</v>
      </c>
      <c r="N618" s="86">
        <v>4.0403544999999703E-4</v>
      </c>
      <c r="O618" s="86">
        <v>3.252605339999956E-4</v>
      </c>
      <c r="P618" s="86">
        <v>3.4267032399999827E-4</v>
      </c>
      <c r="Q618" s="86">
        <v>3.3661010125000018E-4</v>
      </c>
      <c r="R618" s="86">
        <v>3.6472927499999982E-4</v>
      </c>
      <c r="S618" s="86">
        <v>3.6000275000000215E-4</v>
      </c>
      <c r="T618" s="86">
        <v>4.9463542401295582E-4</v>
      </c>
      <c r="U618" s="86">
        <v>3.6912210997445337E-4</v>
      </c>
      <c r="V618" s="86">
        <v>5.3569062668098392E-4</v>
      </c>
      <c r="W618" s="86">
        <v>6.3032644326661022E-4</v>
      </c>
      <c r="X618" s="86">
        <v>6.3638773497850241E-4</v>
      </c>
      <c r="Y618" s="86">
        <v>5.9263013415002347E-4</v>
      </c>
      <c r="Z618" s="86">
        <v>6.4618768184913715E-4</v>
      </c>
      <c r="AA618" s="86">
        <v>5.0529459156431586E-4</v>
      </c>
      <c r="AB618" s="86">
        <v>5.4261742901909923E-4</v>
      </c>
      <c r="AC618" s="86">
        <v>3.5736352245568931E-4</v>
      </c>
      <c r="AD618" s="84" t="s">
        <v>436</v>
      </c>
    </row>
    <row r="619" spans="1:30" ht="14.4" x14ac:dyDescent="0.3">
      <c r="A619" s="89" t="s">
        <v>872</v>
      </c>
      <c r="B619" s="89" t="s">
        <v>48</v>
      </c>
      <c r="C619" s="89" t="s">
        <v>10</v>
      </c>
      <c r="D619" s="89" t="s">
        <v>49</v>
      </c>
      <c r="E619" s="89" t="s">
        <v>12</v>
      </c>
      <c r="F619" s="89" t="s">
        <v>13</v>
      </c>
      <c r="G619" s="89" t="s">
        <v>14</v>
      </c>
      <c r="H619" s="89" t="s">
        <v>20</v>
      </c>
      <c r="I619" s="89" t="s">
        <v>17</v>
      </c>
      <c r="J619" s="90">
        <v>1</v>
      </c>
      <c r="K619" s="91">
        <v>0.72774833141999506</v>
      </c>
      <c r="L619" s="91">
        <v>0.67045051876000039</v>
      </c>
      <c r="M619" s="91">
        <v>0.69136213695999471</v>
      </c>
      <c r="N619" s="91">
        <v>0.8568783823599937</v>
      </c>
      <c r="O619" s="91">
        <v>0.68981254050719054</v>
      </c>
      <c r="P619" s="91">
        <v>0.72673522313919636</v>
      </c>
      <c r="Q619" s="91">
        <v>0.71388270273100041</v>
      </c>
      <c r="R619" s="91">
        <v>0.77351784641999954</v>
      </c>
      <c r="S619" s="91">
        <v>0.76349383220000466</v>
      </c>
      <c r="T619" s="91">
        <v>1.0513143818114292</v>
      </c>
      <c r="U619" s="91">
        <v>0.78554705803606084</v>
      </c>
      <c r="V619" s="91">
        <v>1.1361166320939591</v>
      </c>
      <c r="W619" s="91">
        <v>1.3368402632936498</v>
      </c>
      <c r="X619" s="91">
        <v>1.3500137951267517</v>
      </c>
      <c r="Y619" s="91">
        <v>1.25634305898337</v>
      </c>
      <c r="Z619" s="91">
        <v>1.3704348356656504</v>
      </c>
      <c r="AA619" s="91">
        <v>1.0716312446416008</v>
      </c>
      <c r="AB619" s="91">
        <v>1.1507833062637056</v>
      </c>
      <c r="AC619" s="91">
        <v>0.75789881867541142</v>
      </c>
      <c r="AD619" s="89" t="s">
        <v>436</v>
      </c>
    </row>
    <row r="620" spans="1:30" ht="14.4" x14ac:dyDescent="0.3">
      <c r="A620" s="84" t="s">
        <v>872</v>
      </c>
      <c r="B620" s="84" t="s">
        <v>48</v>
      </c>
      <c r="C620" s="84" t="s">
        <v>10</v>
      </c>
      <c r="D620" s="84" t="s">
        <v>49</v>
      </c>
      <c r="E620" s="84" t="s">
        <v>12</v>
      </c>
      <c r="F620" s="84" t="s">
        <v>13</v>
      </c>
      <c r="G620" s="84" t="s">
        <v>14</v>
      </c>
      <c r="H620" s="84" t="s">
        <v>20</v>
      </c>
      <c r="I620" s="84" t="s">
        <v>18</v>
      </c>
      <c r="J620" s="85">
        <v>298</v>
      </c>
      <c r="K620" s="86">
        <v>4.0903244579999727E-4</v>
      </c>
      <c r="L620" s="86">
        <v>3.7682809240000014E-4</v>
      </c>
      <c r="M620" s="86">
        <v>3.8858151039999705E-4</v>
      </c>
      <c r="N620" s="86">
        <v>4.8161025639999644E-4</v>
      </c>
      <c r="O620" s="86">
        <v>3.8771055652799468E-4</v>
      </c>
      <c r="P620" s="86">
        <v>4.0846302620799793E-4</v>
      </c>
      <c r="Q620" s="86">
        <v>4.0123924069000022E-4</v>
      </c>
      <c r="R620" s="86">
        <v>4.3475729579999975E-4</v>
      </c>
      <c r="S620" s="86">
        <v>4.2912327800000258E-4</v>
      </c>
      <c r="T620" s="86">
        <v>5.8960542542344332E-4</v>
      </c>
      <c r="U620" s="86">
        <v>4.3999355508954845E-4</v>
      </c>
      <c r="V620" s="86">
        <v>6.3891070899650616E-4</v>
      </c>
      <c r="W620" s="86">
        <v>7.5137493920839603E-4</v>
      </c>
      <c r="X620" s="86">
        <v>7.585741800943751E-4</v>
      </c>
      <c r="Y620" s="86">
        <v>7.0641809990682836E-4</v>
      </c>
      <c r="Z620" s="86">
        <v>7.7025571676417163E-4</v>
      </c>
      <c r="AA620" s="86">
        <v>6.0231115314466493E-4</v>
      </c>
      <c r="AB620" s="86">
        <v>6.467999753907663E-4</v>
      </c>
      <c r="AC620" s="86">
        <v>4.2597722083499218E-4</v>
      </c>
      <c r="AD620" s="84" t="s">
        <v>436</v>
      </c>
    </row>
    <row r="621" spans="1:30" ht="14.4" x14ac:dyDescent="0.3">
      <c r="A621" s="89" t="s">
        <v>872</v>
      </c>
      <c r="B621" s="89" t="s">
        <v>48</v>
      </c>
      <c r="C621" s="89" t="s">
        <v>10</v>
      </c>
      <c r="D621" s="89" t="s">
        <v>49</v>
      </c>
      <c r="E621" s="89" t="s">
        <v>12</v>
      </c>
      <c r="F621" s="89" t="s">
        <v>13</v>
      </c>
      <c r="G621" s="89" t="s">
        <v>14</v>
      </c>
      <c r="H621" s="89" t="s">
        <v>25</v>
      </c>
      <c r="I621" s="89" t="s">
        <v>16</v>
      </c>
      <c r="J621" s="90">
        <v>25</v>
      </c>
      <c r="K621" s="91">
        <v>3.0150000000000035E-8</v>
      </c>
      <c r="L621" s="91">
        <v>2.3249999999999968E-9</v>
      </c>
      <c r="M621" s="91">
        <v>7.1250000000000084E-9</v>
      </c>
      <c r="N621" s="91"/>
      <c r="O621" s="91"/>
      <c r="P621" s="91"/>
      <c r="Q621" s="91"/>
      <c r="R621" s="91"/>
      <c r="S621" s="91"/>
      <c r="T621" s="91">
        <v>2.4494518627830819E-10</v>
      </c>
      <c r="U621" s="91"/>
      <c r="V621" s="91"/>
      <c r="W621" s="91"/>
      <c r="X621" s="91"/>
      <c r="Y621" s="91"/>
      <c r="Z621" s="91">
        <v>3.8075351911025437E-8</v>
      </c>
      <c r="AA621" s="91">
        <v>4.3780327500000002E-8</v>
      </c>
      <c r="AB621" s="91"/>
      <c r="AC621" s="91"/>
      <c r="AD621" s="89" t="s">
        <v>440</v>
      </c>
    </row>
    <row r="622" spans="1:30" ht="14.4" x14ac:dyDescent="0.3">
      <c r="A622" s="84" t="s">
        <v>872</v>
      </c>
      <c r="B622" s="84" t="s">
        <v>48</v>
      </c>
      <c r="C622" s="84" t="s">
        <v>10</v>
      </c>
      <c r="D622" s="84" t="s">
        <v>49</v>
      </c>
      <c r="E622" s="84" t="s">
        <v>12</v>
      </c>
      <c r="F622" s="84" t="s">
        <v>13</v>
      </c>
      <c r="G622" s="84" t="s">
        <v>14</v>
      </c>
      <c r="H622" s="84" t="s">
        <v>25</v>
      </c>
      <c r="I622" s="84" t="s">
        <v>17</v>
      </c>
      <c r="J622" s="85">
        <v>1</v>
      </c>
      <c r="K622" s="86">
        <v>2.4706920000000027E-5</v>
      </c>
      <c r="L622" s="86">
        <v>1.9052599999999976E-6</v>
      </c>
      <c r="M622" s="86">
        <v>5.8387000000000073E-6</v>
      </c>
      <c r="N622" s="86"/>
      <c r="O622" s="86"/>
      <c r="P622" s="86"/>
      <c r="Q622" s="86"/>
      <c r="R622" s="86"/>
      <c r="S622" s="86"/>
      <c r="T622" s="86">
        <v>2.0581923456443377E-7</v>
      </c>
      <c r="U622" s="86"/>
      <c r="V622" s="86"/>
      <c r="W622" s="86"/>
      <c r="X622" s="86"/>
      <c r="Y622" s="86"/>
      <c r="Z622" s="86">
        <v>3.1201481712688315E-5</v>
      </c>
      <c r="AA622" s="86">
        <v>3.5876519041999993E-5</v>
      </c>
      <c r="AB622" s="86"/>
      <c r="AC622" s="86"/>
      <c r="AD622" s="84" t="s">
        <v>440</v>
      </c>
    </row>
    <row r="623" spans="1:30" ht="14.4" x14ac:dyDescent="0.3">
      <c r="A623" s="89" t="s">
        <v>872</v>
      </c>
      <c r="B623" s="89" t="s">
        <v>48</v>
      </c>
      <c r="C623" s="89" t="s">
        <v>10</v>
      </c>
      <c r="D623" s="89" t="s">
        <v>49</v>
      </c>
      <c r="E623" s="89" t="s">
        <v>12</v>
      </c>
      <c r="F623" s="89" t="s">
        <v>13</v>
      </c>
      <c r="G623" s="89" t="s">
        <v>14</v>
      </c>
      <c r="H623" s="89" t="s">
        <v>25</v>
      </c>
      <c r="I623" s="89" t="s">
        <v>18</v>
      </c>
      <c r="J623" s="90">
        <v>298</v>
      </c>
      <c r="K623" s="91">
        <v>7.1877600000000074E-8</v>
      </c>
      <c r="L623" s="91">
        <v>5.5427999999999929E-9</v>
      </c>
      <c r="M623" s="91">
        <v>1.6986000000000021E-8</v>
      </c>
      <c r="N623" s="91"/>
      <c r="O623" s="91"/>
      <c r="P623" s="91"/>
      <c r="Q623" s="91"/>
      <c r="R623" s="91"/>
      <c r="S623" s="91"/>
      <c r="T623" s="91">
        <v>5.8394932408748664E-10</v>
      </c>
      <c r="U623" s="91"/>
      <c r="V623" s="91"/>
      <c r="W623" s="91"/>
      <c r="X623" s="91"/>
      <c r="Y623" s="91"/>
      <c r="Z623" s="91">
        <v>9.0771638955884633E-8</v>
      </c>
      <c r="AA623" s="91">
        <v>1.0437230076E-7</v>
      </c>
      <c r="AB623" s="91"/>
      <c r="AC623" s="91"/>
      <c r="AD623" s="89" t="s">
        <v>440</v>
      </c>
    </row>
    <row r="624" spans="1:30" ht="14.4" x14ac:dyDescent="0.3">
      <c r="A624" s="84" t="s">
        <v>872</v>
      </c>
      <c r="B624" s="84" t="s">
        <v>791</v>
      </c>
      <c r="C624" s="84" t="s">
        <v>10</v>
      </c>
      <c r="D624" s="84" t="s">
        <v>50</v>
      </c>
      <c r="E624" s="84" t="s">
        <v>12</v>
      </c>
      <c r="F624" s="84" t="s">
        <v>13</v>
      </c>
      <c r="G624" s="84" t="s">
        <v>413</v>
      </c>
      <c r="H624" s="84" t="s">
        <v>179</v>
      </c>
      <c r="I624" s="84" t="s">
        <v>17</v>
      </c>
      <c r="J624" s="85">
        <v>1</v>
      </c>
      <c r="K624" s="86">
        <v>2.3797518666666666E-3</v>
      </c>
      <c r="L624" s="86">
        <v>2.3797518666666666E-3</v>
      </c>
      <c r="M624" s="86">
        <v>2.3797518666666666E-3</v>
      </c>
      <c r="N624" s="86">
        <v>2.3797518666666666E-3</v>
      </c>
      <c r="O624" s="86">
        <v>2.3797518666666666E-3</v>
      </c>
      <c r="P624" s="86">
        <v>2.3797518666666666E-3</v>
      </c>
      <c r="Q624" s="86">
        <v>2.3797518666666666E-3</v>
      </c>
      <c r="R624" s="86">
        <v>2.3797518666666666E-3</v>
      </c>
      <c r="S624" s="86">
        <v>2.3797518666666666E-3</v>
      </c>
      <c r="T624" s="86">
        <v>2.3797518666666666E-3</v>
      </c>
      <c r="U624" s="86">
        <v>2.3797518666666666E-3</v>
      </c>
      <c r="V624" s="86">
        <v>5.3212299999999997E-3</v>
      </c>
      <c r="W624" s="86">
        <v>1.1406329E-3</v>
      </c>
      <c r="X624" s="86">
        <v>6.7739269999999999E-4</v>
      </c>
      <c r="Y624" s="86">
        <v>1.1286075E-3</v>
      </c>
      <c r="Z624" s="86">
        <v>5.9940999999999998E-4</v>
      </c>
      <c r="AA624" s="86">
        <v>7.5834999999999997E-4</v>
      </c>
      <c r="AB624" s="86">
        <v>7.5558000000000005E-4</v>
      </c>
      <c r="AC624" s="86">
        <v>6.6045999999999998E-4</v>
      </c>
      <c r="AD624" s="84" t="s">
        <v>451</v>
      </c>
    </row>
    <row r="625" spans="1:30" ht="14.4" x14ac:dyDescent="0.3">
      <c r="A625" s="89" t="s">
        <v>872</v>
      </c>
      <c r="B625" s="89" t="s">
        <v>48</v>
      </c>
      <c r="C625" s="89" t="s">
        <v>10</v>
      </c>
      <c r="D625" s="89" t="s">
        <v>50</v>
      </c>
      <c r="E625" s="89" t="s">
        <v>12</v>
      </c>
      <c r="F625" s="89" t="s">
        <v>13</v>
      </c>
      <c r="G625" s="89" t="s">
        <v>14</v>
      </c>
      <c r="H625" s="89" t="s">
        <v>60</v>
      </c>
      <c r="I625" s="89" t="s">
        <v>16</v>
      </c>
      <c r="J625" s="90">
        <v>25</v>
      </c>
      <c r="K625" s="91"/>
      <c r="L625" s="91"/>
      <c r="M625" s="91"/>
      <c r="N625" s="91"/>
      <c r="O625" s="91"/>
      <c r="P625" s="91"/>
      <c r="Q625" s="91"/>
      <c r="R625" s="91"/>
      <c r="S625" s="91"/>
      <c r="T625" s="91"/>
      <c r="U625" s="91"/>
      <c r="V625" s="91">
        <v>4.9607073509260012E-7</v>
      </c>
      <c r="W625" s="91">
        <v>6.8021988278258219E-7</v>
      </c>
      <c r="X625" s="91">
        <v>4.6841160946034244E-3</v>
      </c>
      <c r="Y625" s="91">
        <v>5.6903704451108849E-3</v>
      </c>
      <c r="Z625" s="91">
        <v>3.0636059235904481E-3</v>
      </c>
      <c r="AA625" s="91">
        <v>1.995878480752025E-3</v>
      </c>
      <c r="AB625" s="91">
        <v>8.0350697874561976E-4</v>
      </c>
      <c r="AC625" s="91">
        <v>4.0935774905283447E-4</v>
      </c>
      <c r="AD625" s="89" t="s">
        <v>879</v>
      </c>
    </row>
    <row r="626" spans="1:30" ht="14.4" x14ac:dyDescent="0.3">
      <c r="A626" s="84" t="s">
        <v>872</v>
      </c>
      <c r="B626" s="84" t="s">
        <v>48</v>
      </c>
      <c r="C626" s="84" t="s">
        <v>10</v>
      </c>
      <c r="D626" s="84" t="s">
        <v>50</v>
      </c>
      <c r="E626" s="84" t="s">
        <v>12</v>
      </c>
      <c r="F626" s="84" t="s">
        <v>13</v>
      </c>
      <c r="G626" s="84" t="s">
        <v>14</v>
      </c>
      <c r="H626" s="84" t="s">
        <v>60</v>
      </c>
      <c r="I626" s="84" t="s">
        <v>17</v>
      </c>
      <c r="J626" s="85">
        <v>1</v>
      </c>
      <c r="K626" s="86"/>
      <c r="L626" s="86"/>
      <c r="M626" s="86"/>
      <c r="N626" s="86"/>
      <c r="O626" s="86"/>
      <c r="P626" s="86"/>
      <c r="Q626" s="86"/>
      <c r="R626" s="86"/>
      <c r="S626" s="86"/>
      <c r="T626" s="86"/>
      <c r="U626" s="86"/>
      <c r="V626" s="86">
        <v>1.1471602373477115E-3</v>
      </c>
      <c r="W626" s="86">
        <v>1.45309406751369E-3</v>
      </c>
      <c r="X626" s="86">
        <v>0.27641164945683488</v>
      </c>
      <c r="Y626" s="86">
        <v>1.2683199844673994</v>
      </c>
      <c r="Z626" s="86">
        <v>1.1424957339271633</v>
      </c>
      <c r="AA626" s="86">
        <v>0.80664546368314338</v>
      </c>
      <c r="AB626" s="86">
        <v>0.95471728232914865</v>
      </c>
      <c r="AC626" s="86">
        <v>0.99053913706974039</v>
      </c>
      <c r="AD626" s="84" t="s">
        <v>879</v>
      </c>
    </row>
    <row r="627" spans="1:30" ht="14.4" x14ac:dyDescent="0.3">
      <c r="A627" s="89" t="s">
        <v>872</v>
      </c>
      <c r="B627" s="89" t="s">
        <v>48</v>
      </c>
      <c r="C627" s="89" t="s">
        <v>10</v>
      </c>
      <c r="D627" s="89" t="s">
        <v>50</v>
      </c>
      <c r="E627" s="89" t="s">
        <v>12</v>
      </c>
      <c r="F627" s="89" t="s">
        <v>13</v>
      </c>
      <c r="G627" s="89" t="s">
        <v>14</v>
      </c>
      <c r="H627" s="89" t="s">
        <v>60</v>
      </c>
      <c r="I627" s="89" t="s">
        <v>18</v>
      </c>
      <c r="J627" s="90">
        <v>298</v>
      </c>
      <c r="K627" s="91"/>
      <c r="L627" s="91"/>
      <c r="M627" s="91"/>
      <c r="N627" s="91"/>
      <c r="O627" s="91"/>
      <c r="P627" s="91"/>
      <c r="Q627" s="91"/>
      <c r="R627" s="91"/>
      <c r="S627" s="91"/>
      <c r="T627" s="91"/>
      <c r="U627" s="91"/>
      <c r="V627" s="91">
        <v>5.9131631623037926E-7</v>
      </c>
      <c r="W627" s="91">
        <v>8.1082210027683816E-7</v>
      </c>
      <c r="X627" s="91">
        <v>1.503999503350245E-4</v>
      </c>
      <c r="Y627" s="91">
        <v>6.7017375645430895E-4</v>
      </c>
      <c r="Z627" s="91">
        <v>5.9825546529888006E-4</v>
      </c>
      <c r="AA627" s="91">
        <v>4.189508551617066E-4</v>
      </c>
      <c r="AB627" s="91">
        <v>4.8161802869761282E-4</v>
      </c>
      <c r="AC627" s="91">
        <v>4.9010852897897906E-4</v>
      </c>
      <c r="AD627" s="89" t="s">
        <v>879</v>
      </c>
    </row>
    <row r="628" spans="1:30" ht="14.4" x14ac:dyDescent="0.3">
      <c r="A628" s="84" t="s">
        <v>872</v>
      </c>
      <c r="B628" s="84" t="s">
        <v>48</v>
      </c>
      <c r="C628" s="84" t="s">
        <v>10</v>
      </c>
      <c r="D628" s="84" t="s">
        <v>50</v>
      </c>
      <c r="E628" s="84" t="s">
        <v>12</v>
      </c>
      <c r="F628" s="84" t="s">
        <v>13</v>
      </c>
      <c r="G628" s="84" t="s">
        <v>14</v>
      </c>
      <c r="H628" s="84" t="s">
        <v>32</v>
      </c>
      <c r="I628" s="84" t="s">
        <v>16</v>
      </c>
      <c r="J628" s="85">
        <v>25</v>
      </c>
      <c r="K628" s="86">
        <v>1.3991936799999962E-2</v>
      </c>
      <c r="L628" s="86">
        <v>1.9372756800000002E-2</v>
      </c>
      <c r="M628" s="86">
        <v>1.3466591199999926E-2</v>
      </c>
      <c r="N628" s="86">
        <v>1.2961362400000016E-2</v>
      </c>
      <c r="O628" s="86">
        <v>9.3268239679999906E-3</v>
      </c>
      <c r="P628" s="86">
        <v>8.5153350719999951E-3</v>
      </c>
      <c r="Q628" s="86">
        <v>8.1245237039999883E-3</v>
      </c>
      <c r="R628" s="86">
        <v>8.2125823999999788E-3</v>
      </c>
      <c r="S628" s="86">
        <v>7.0147103999999953E-3</v>
      </c>
      <c r="T628" s="86">
        <v>6.6385645207113469E-3</v>
      </c>
      <c r="U628" s="86">
        <v>5.9085554007693797E-3</v>
      </c>
      <c r="V628" s="86">
        <v>8.089696969412143E-3</v>
      </c>
      <c r="W628" s="86">
        <v>1.1905729322420844E-2</v>
      </c>
      <c r="X628" s="86">
        <v>9.1250864399404254E-3</v>
      </c>
      <c r="Y628" s="86">
        <v>8.3975933073273962E-3</v>
      </c>
      <c r="Z628" s="86">
        <v>6.3836433603768894E-3</v>
      </c>
      <c r="AA628" s="86">
        <v>8.4900724195408738E-3</v>
      </c>
      <c r="AB628" s="86">
        <v>7.8241078234286016E-3</v>
      </c>
      <c r="AC628" s="86">
        <v>1.059954381576422E-2</v>
      </c>
      <c r="AD628" s="84" t="s">
        <v>374</v>
      </c>
    </row>
    <row r="629" spans="1:30" ht="14.4" x14ac:dyDescent="0.3">
      <c r="A629" s="89" t="s">
        <v>872</v>
      </c>
      <c r="B629" s="89" t="s">
        <v>48</v>
      </c>
      <c r="C629" s="89" t="s">
        <v>10</v>
      </c>
      <c r="D629" s="89" t="s">
        <v>50</v>
      </c>
      <c r="E629" s="89" t="s">
        <v>12</v>
      </c>
      <c r="F629" s="89" t="s">
        <v>13</v>
      </c>
      <c r="G629" s="89" t="s">
        <v>14</v>
      </c>
      <c r="H629" s="89" t="s">
        <v>32</v>
      </c>
      <c r="I629" s="89" t="s">
        <v>18</v>
      </c>
      <c r="J629" s="90">
        <v>298</v>
      </c>
      <c r="K629" s="91">
        <v>2.1890385123599938E-2</v>
      </c>
      <c r="L629" s="91">
        <v>3.0308678013599995E-2</v>
      </c>
      <c r="M629" s="91">
        <v>2.1068481932399883E-2</v>
      </c>
      <c r="N629" s="91">
        <v>2.0278051474800031E-2</v>
      </c>
      <c r="O629" s="91">
        <v>1.4591816097935988E-2</v>
      </c>
      <c r="P629" s="91">
        <v>1.3322241720143992E-2</v>
      </c>
      <c r="Q629" s="91">
        <v>1.2710817334907981E-2</v>
      </c>
      <c r="R629" s="91">
        <v>1.2848585164799965E-2</v>
      </c>
      <c r="S629" s="91">
        <v>1.0974514420799992E-2</v>
      </c>
      <c r="T629" s="91">
        <v>1.0386034192652901E-2</v>
      </c>
      <c r="U629" s="91">
        <v>9.2439349245036946E-3</v>
      </c>
      <c r="V629" s="91">
        <v>1.2656453192072073E-2</v>
      </c>
      <c r="W629" s="91">
        <v>1.8627181202216448E-2</v>
      </c>
      <c r="X629" s="91">
        <v>1.4649666365746375E-2</v>
      </c>
      <c r="Y629" s="91">
        <v>1.351665082332754E-2</v>
      </c>
      <c r="Z629" s="91">
        <v>9.9873035148997352E-3</v>
      </c>
      <c r="AA629" s="91">
        <v>1.32827183003717E-2</v>
      </c>
      <c r="AB629" s="91">
        <v>1.2240816689754052E-2</v>
      </c>
      <c r="AC629" s="91">
        <v>1.6582986299763122E-2</v>
      </c>
      <c r="AD629" s="89" t="s">
        <v>374</v>
      </c>
    </row>
    <row r="630" spans="1:30" ht="14.4" x14ac:dyDescent="0.3">
      <c r="A630" s="84" t="s">
        <v>872</v>
      </c>
      <c r="B630" s="84" t="s">
        <v>48</v>
      </c>
      <c r="C630" s="84" t="s">
        <v>10</v>
      </c>
      <c r="D630" s="84" t="s">
        <v>50</v>
      </c>
      <c r="E630" s="84" t="s">
        <v>12</v>
      </c>
      <c r="F630" s="84" t="s">
        <v>13</v>
      </c>
      <c r="G630" s="84" t="s">
        <v>14</v>
      </c>
      <c r="H630" s="84" t="s">
        <v>939</v>
      </c>
      <c r="I630" s="84" t="s">
        <v>16</v>
      </c>
      <c r="J630" s="85">
        <v>25</v>
      </c>
      <c r="K630" s="86"/>
      <c r="L630" s="86"/>
      <c r="M630" s="86"/>
      <c r="N630" s="86"/>
      <c r="O630" s="86"/>
      <c r="P630" s="86"/>
      <c r="Q630" s="86"/>
      <c r="R630" s="86"/>
      <c r="S630" s="86"/>
      <c r="T630" s="86"/>
      <c r="U630" s="86"/>
      <c r="V630" s="86">
        <v>2.1798999999999996E-8</v>
      </c>
      <c r="W630" s="86"/>
      <c r="X630" s="86">
        <v>2.2945000000000001E-7</v>
      </c>
      <c r="Y630" s="86">
        <v>5.1295490000000008E-8</v>
      </c>
      <c r="Z630" s="86">
        <v>1.8853667674999996E-6</v>
      </c>
      <c r="AA630" s="86">
        <v>1.2290179324999998E-6</v>
      </c>
      <c r="AB630" s="86">
        <v>1.9272724999999998E-8</v>
      </c>
      <c r="AC630" s="86"/>
      <c r="AD630" s="84" t="s">
        <v>964</v>
      </c>
    </row>
    <row r="631" spans="1:30" ht="14.4" x14ac:dyDescent="0.3">
      <c r="A631" s="89" t="s">
        <v>872</v>
      </c>
      <c r="B631" s="89" t="s">
        <v>48</v>
      </c>
      <c r="C631" s="89" t="s">
        <v>10</v>
      </c>
      <c r="D631" s="89" t="s">
        <v>50</v>
      </c>
      <c r="E631" s="89" t="s">
        <v>12</v>
      </c>
      <c r="F631" s="89" t="s">
        <v>13</v>
      </c>
      <c r="G631" s="89" t="s">
        <v>14</v>
      </c>
      <c r="H631" s="89" t="s">
        <v>939</v>
      </c>
      <c r="I631" s="89" t="s">
        <v>18</v>
      </c>
      <c r="J631" s="90">
        <v>298</v>
      </c>
      <c r="K631" s="91"/>
      <c r="L631" s="91"/>
      <c r="M631" s="91"/>
      <c r="N631" s="91"/>
      <c r="O631" s="91"/>
      <c r="P631" s="91"/>
      <c r="Q631" s="91"/>
      <c r="R631" s="91"/>
      <c r="S631" s="91"/>
      <c r="T631" s="91"/>
      <c r="U631" s="91"/>
      <c r="V631" s="91">
        <v>2.5984408000000001E-8</v>
      </c>
      <c r="W631" s="91"/>
      <c r="X631" s="91">
        <v>2.7350439999999998E-7</v>
      </c>
      <c r="Y631" s="91">
        <v>6.1144224079999999E-8</v>
      </c>
      <c r="Z631" s="91">
        <v>2.2473571868600004E-6</v>
      </c>
      <c r="AA631" s="91">
        <v>1.4649893755400001E-6</v>
      </c>
      <c r="AB631" s="91">
        <v>2.2973088200000002E-8</v>
      </c>
      <c r="AC631" s="91"/>
      <c r="AD631" s="89" t="s">
        <v>964</v>
      </c>
    </row>
    <row r="632" spans="1:30" ht="14.4" x14ac:dyDescent="0.3">
      <c r="A632" s="84" t="s">
        <v>872</v>
      </c>
      <c r="B632" s="84" t="s">
        <v>48</v>
      </c>
      <c r="C632" s="84" t="s">
        <v>10</v>
      </c>
      <c r="D632" s="84" t="s">
        <v>50</v>
      </c>
      <c r="E632" s="84" t="s">
        <v>12</v>
      </c>
      <c r="F632" s="84" t="s">
        <v>13</v>
      </c>
      <c r="G632" s="84" t="s">
        <v>14</v>
      </c>
      <c r="H632" s="84" t="s">
        <v>15</v>
      </c>
      <c r="I632" s="84" t="s">
        <v>16</v>
      </c>
      <c r="J632" s="85">
        <v>25</v>
      </c>
      <c r="K632" s="86">
        <v>6.0462245000000143E-4</v>
      </c>
      <c r="L632" s="86">
        <v>5.6940450000000106E-4</v>
      </c>
      <c r="M632" s="86">
        <v>6.3967979999999885E-4</v>
      </c>
      <c r="N632" s="86">
        <v>5.7915722499999928E-4</v>
      </c>
      <c r="O632" s="86">
        <v>4.9324113050000084E-4</v>
      </c>
      <c r="P632" s="86">
        <v>4.6802217400000067E-4</v>
      </c>
      <c r="Q632" s="86">
        <v>4.9256647400000033E-4</v>
      </c>
      <c r="R632" s="86">
        <v>5.0855142499999927E-4</v>
      </c>
      <c r="S632" s="86">
        <v>5.5074140000000056E-4</v>
      </c>
      <c r="T632" s="86">
        <v>4.9439314748860052E-4</v>
      </c>
      <c r="U632" s="86">
        <v>5.2500238333954381E-4</v>
      </c>
      <c r="V632" s="86">
        <v>4.0682227483228497E-3</v>
      </c>
      <c r="W632" s="86">
        <v>5.5748871053351648E-3</v>
      </c>
      <c r="X632" s="86">
        <v>1.8490709051375317E-3</v>
      </c>
      <c r="Y632" s="86">
        <v>1.9068248016597159E-3</v>
      </c>
      <c r="Z632" s="86">
        <v>4.2432793047350218E-4</v>
      </c>
      <c r="AA632" s="86">
        <v>3.9965453634351392E-4</v>
      </c>
      <c r="AB632" s="86">
        <v>3.6686090442603747E-4</v>
      </c>
      <c r="AC632" s="86">
        <v>3.5778794100484656E-4</v>
      </c>
      <c r="AD632" s="84" t="s">
        <v>442</v>
      </c>
    </row>
    <row r="633" spans="1:30" ht="14.4" x14ac:dyDescent="0.3">
      <c r="A633" s="89" t="s">
        <v>872</v>
      </c>
      <c r="B633" s="89" t="s">
        <v>48</v>
      </c>
      <c r="C633" s="89" t="s">
        <v>10</v>
      </c>
      <c r="D633" s="89" t="s">
        <v>50</v>
      </c>
      <c r="E633" s="89" t="s">
        <v>12</v>
      </c>
      <c r="F633" s="89" t="s">
        <v>13</v>
      </c>
      <c r="G633" s="89" t="s">
        <v>14</v>
      </c>
      <c r="H633" s="89" t="s">
        <v>15</v>
      </c>
      <c r="I633" s="89" t="s">
        <v>17</v>
      </c>
      <c r="J633" s="90">
        <v>1</v>
      </c>
      <c r="K633" s="91">
        <v>2.2588694732000052</v>
      </c>
      <c r="L633" s="91">
        <v>2.1272952120000039</v>
      </c>
      <c r="M633" s="91">
        <v>2.3898437327999957</v>
      </c>
      <c r="N633" s="91">
        <v>2.1637313925999972</v>
      </c>
      <c r="O633" s="91">
        <v>1.8427488635480029</v>
      </c>
      <c r="P633" s="91">
        <v>1.7485308420640024</v>
      </c>
      <c r="Q633" s="91">
        <v>1.8402283468640011</v>
      </c>
      <c r="R633" s="91">
        <v>1.8999481237999971</v>
      </c>
      <c r="S633" s="91">
        <v>2.0575698704000018</v>
      </c>
      <c r="T633" s="91">
        <v>1.8255972390807882</v>
      </c>
      <c r="U633" s="91">
        <v>1.9201383345076093</v>
      </c>
      <c r="V633" s="91">
        <v>1.1519734591661208</v>
      </c>
      <c r="W633" s="91">
        <v>0.88010387385133404</v>
      </c>
      <c r="X633" s="91">
        <v>0.59226227353505401</v>
      </c>
      <c r="Y633" s="91">
        <v>0.62773792483385171</v>
      </c>
      <c r="Z633" s="91">
        <v>0.15131483378684027</v>
      </c>
      <c r="AA633" s="91">
        <v>0.13494755094909583</v>
      </c>
      <c r="AB633" s="91">
        <v>0.13047860022607718</v>
      </c>
      <c r="AC633" s="91">
        <v>0.13054379560056345</v>
      </c>
      <c r="AD633" s="89" t="s">
        <v>442</v>
      </c>
    </row>
    <row r="634" spans="1:30" ht="14.4" x14ac:dyDescent="0.3">
      <c r="A634" s="84" t="s">
        <v>872</v>
      </c>
      <c r="B634" s="84" t="s">
        <v>48</v>
      </c>
      <c r="C634" s="84" t="s">
        <v>10</v>
      </c>
      <c r="D634" s="84" t="s">
        <v>50</v>
      </c>
      <c r="E634" s="84" t="s">
        <v>12</v>
      </c>
      <c r="F634" s="84" t="s">
        <v>13</v>
      </c>
      <c r="G634" s="84" t="s">
        <v>14</v>
      </c>
      <c r="H634" s="84" t="s">
        <v>15</v>
      </c>
      <c r="I634" s="84" t="s">
        <v>18</v>
      </c>
      <c r="J634" s="85">
        <v>298</v>
      </c>
      <c r="K634" s="86">
        <v>1.1531359366400028E-2</v>
      </c>
      <c r="L634" s="86">
        <v>1.0859682624000019E-2</v>
      </c>
      <c r="M634" s="86">
        <v>1.2199973145599976E-2</v>
      </c>
      <c r="N634" s="86">
        <v>1.1045686595199986E-2</v>
      </c>
      <c r="O634" s="86">
        <v>9.4070948408960155E-3</v>
      </c>
      <c r="P634" s="86">
        <v>8.9261189025280109E-3</v>
      </c>
      <c r="Q634" s="86">
        <v>9.3942277921280053E-3</v>
      </c>
      <c r="R634" s="86">
        <v>9.6990927775999856E-3</v>
      </c>
      <c r="S634" s="86">
        <v>1.0503739980800009E-2</v>
      </c>
      <c r="T634" s="86">
        <v>9.4290661089025899E-3</v>
      </c>
      <c r="U634" s="86">
        <v>1.001284545505178E-2</v>
      </c>
      <c r="V634" s="86">
        <v>7.151309474779606E-3</v>
      </c>
      <c r="W634" s="86">
        <v>9.8523053224968751E-3</v>
      </c>
      <c r="X634" s="86">
        <v>3.2059527547984553E-3</v>
      </c>
      <c r="Y634" s="86">
        <v>3.306087510659464E-3</v>
      </c>
      <c r="Z634" s="86">
        <v>7.3570748090823928E-4</v>
      </c>
      <c r="AA634" s="86">
        <v>6.9292830155849984E-4</v>
      </c>
      <c r="AB634" s="86">
        <v>6.3607010629212601E-4</v>
      </c>
      <c r="AC634" s="86">
        <v>6.2033923734949403E-4</v>
      </c>
      <c r="AD634" s="84" t="s">
        <v>442</v>
      </c>
    </row>
    <row r="635" spans="1:30" ht="14.4" x14ac:dyDescent="0.3">
      <c r="A635" s="89" t="s">
        <v>872</v>
      </c>
      <c r="B635" s="89" t="s">
        <v>48</v>
      </c>
      <c r="C635" s="89" t="s">
        <v>10</v>
      </c>
      <c r="D635" s="89" t="s">
        <v>50</v>
      </c>
      <c r="E635" s="89" t="s">
        <v>12</v>
      </c>
      <c r="F635" s="89" t="s">
        <v>13</v>
      </c>
      <c r="G635" s="89" t="s">
        <v>14</v>
      </c>
      <c r="H635" s="89" t="s">
        <v>29</v>
      </c>
      <c r="I635" s="89" t="s">
        <v>16</v>
      </c>
      <c r="J635" s="90">
        <v>25</v>
      </c>
      <c r="K635" s="91">
        <v>1.673227499999998E-5</v>
      </c>
      <c r="L635" s="91">
        <v>1.2183899999999983E-5</v>
      </c>
      <c r="M635" s="91">
        <v>5.6211600000000043E-5</v>
      </c>
      <c r="N635" s="91">
        <v>1.5231299999999928E-5</v>
      </c>
      <c r="O635" s="91">
        <v>9.8542537499999796E-6</v>
      </c>
      <c r="P635" s="91">
        <v>6.0958859999999979E-6</v>
      </c>
      <c r="Q635" s="91">
        <v>6.3468802499999969E-6</v>
      </c>
      <c r="R635" s="91">
        <v>7.4281499999999892E-6</v>
      </c>
      <c r="S635" s="91">
        <v>7.5945749999999941E-6</v>
      </c>
      <c r="T635" s="91">
        <v>4.4817619204052044E-6</v>
      </c>
      <c r="U635" s="91">
        <v>6.2244010620698547E-6</v>
      </c>
      <c r="V635" s="91"/>
      <c r="W635" s="91"/>
      <c r="X635" s="91"/>
      <c r="Y635" s="91"/>
      <c r="Z635" s="91"/>
      <c r="AA635" s="91"/>
      <c r="AB635" s="91"/>
      <c r="AC635" s="91"/>
      <c r="AD635" s="89" t="s">
        <v>450</v>
      </c>
    </row>
    <row r="636" spans="1:30" ht="14.4" x14ac:dyDescent="0.3">
      <c r="A636" s="84" t="s">
        <v>872</v>
      </c>
      <c r="B636" s="84" t="s">
        <v>48</v>
      </c>
      <c r="C636" s="84" t="s">
        <v>10</v>
      </c>
      <c r="D636" s="84" t="s">
        <v>50</v>
      </c>
      <c r="E636" s="84" t="s">
        <v>12</v>
      </c>
      <c r="F636" s="84" t="s">
        <v>13</v>
      </c>
      <c r="G636" s="84" t="s">
        <v>14</v>
      </c>
      <c r="H636" s="84" t="s">
        <v>29</v>
      </c>
      <c r="I636" s="84" t="s">
        <v>17</v>
      </c>
      <c r="J636" s="85">
        <v>1</v>
      </c>
      <c r="K636" s="86">
        <v>1.6618495529999982E-2</v>
      </c>
      <c r="L636" s="86">
        <v>1.2101049479999985E-2</v>
      </c>
      <c r="M636" s="86">
        <v>5.5829361120000039E-2</v>
      </c>
      <c r="N636" s="86">
        <v>1.5127727159999929E-2</v>
      </c>
      <c r="O636" s="86">
        <v>9.7872448244999809E-3</v>
      </c>
      <c r="P636" s="86">
        <v>6.0544339751999986E-3</v>
      </c>
      <c r="Q636" s="86">
        <v>6.3037214642999977E-3</v>
      </c>
      <c r="R636" s="86">
        <v>7.3776385799999887E-3</v>
      </c>
      <c r="S636" s="86">
        <v>7.542931889999994E-3</v>
      </c>
      <c r="T636" s="86">
        <v>4.4512859393464489E-3</v>
      </c>
      <c r="U636" s="86">
        <v>6.1820751348477801E-3</v>
      </c>
      <c r="V636" s="86"/>
      <c r="W636" s="86"/>
      <c r="X636" s="86"/>
      <c r="Y636" s="86"/>
      <c r="Z636" s="86"/>
      <c r="AA636" s="86"/>
      <c r="AB636" s="86"/>
      <c r="AC636" s="86"/>
      <c r="AD636" s="84" t="s">
        <v>450</v>
      </c>
    </row>
    <row r="637" spans="1:30" ht="14.4" x14ac:dyDescent="0.3">
      <c r="A637" s="89" t="s">
        <v>872</v>
      </c>
      <c r="B637" s="89" t="s">
        <v>48</v>
      </c>
      <c r="C637" s="89" t="s">
        <v>10</v>
      </c>
      <c r="D637" s="89" t="s">
        <v>50</v>
      </c>
      <c r="E637" s="89" t="s">
        <v>12</v>
      </c>
      <c r="F637" s="89" t="s">
        <v>13</v>
      </c>
      <c r="G637" s="89" t="s">
        <v>14</v>
      </c>
      <c r="H637" s="89" t="s">
        <v>29</v>
      </c>
      <c r="I637" s="89" t="s">
        <v>18</v>
      </c>
      <c r="J637" s="90">
        <v>298</v>
      </c>
      <c r="K637" s="91">
        <v>3.9889743599999952E-5</v>
      </c>
      <c r="L637" s="91">
        <v>2.9046417599999966E-5</v>
      </c>
      <c r="M637" s="91">
        <v>1.340084544000001E-4</v>
      </c>
      <c r="N637" s="91">
        <v>3.6311419199999825E-5</v>
      </c>
      <c r="O637" s="91">
        <v>2.3492540939999952E-5</v>
      </c>
      <c r="P637" s="91">
        <v>1.4532592223999996E-5</v>
      </c>
      <c r="Q637" s="91">
        <v>1.5130962515999994E-5</v>
      </c>
      <c r="R637" s="91">
        <v>1.7708709599999973E-5</v>
      </c>
      <c r="S637" s="91">
        <v>1.8105466799999984E-5</v>
      </c>
      <c r="T637" s="91">
        <v>1.0684520418246006E-5</v>
      </c>
      <c r="U637" s="91">
        <v>1.4838972131974535E-5</v>
      </c>
      <c r="V637" s="91"/>
      <c r="W637" s="91"/>
      <c r="X637" s="91"/>
      <c r="Y637" s="91"/>
      <c r="Z637" s="91"/>
      <c r="AA637" s="91"/>
      <c r="AB637" s="91"/>
      <c r="AC637" s="91"/>
      <c r="AD637" s="89" t="s">
        <v>450</v>
      </c>
    </row>
    <row r="638" spans="1:30" ht="14.4" x14ac:dyDescent="0.3">
      <c r="A638" s="84" t="s">
        <v>872</v>
      </c>
      <c r="B638" s="84" t="s">
        <v>48</v>
      </c>
      <c r="C638" s="84" t="s">
        <v>10</v>
      </c>
      <c r="D638" s="84" t="s">
        <v>50</v>
      </c>
      <c r="E638" s="84" t="s">
        <v>12</v>
      </c>
      <c r="F638" s="84" t="s">
        <v>13</v>
      </c>
      <c r="G638" s="84" t="s">
        <v>14</v>
      </c>
      <c r="H638" s="84" t="s">
        <v>30</v>
      </c>
      <c r="I638" s="84" t="s">
        <v>16</v>
      </c>
      <c r="J638" s="85">
        <v>25</v>
      </c>
      <c r="K638" s="86"/>
      <c r="L638" s="86">
        <v>6.1531199999999993E-6</v>
      </c>
      <c r="M638" s="86">
        <v>4.3260000000000014E-6</v>
      </c>
      <c r="N638" s="86"/>
      <c r="O638" s="86"/>
      <c r="P638" s="86"/>
      <c r="Q638" s="86"/>
      <c r="R638" s="86"/>
      <c r="S638" s="86"/>
      <c r="T638" s="86">
        <v>9.3572234659507528E-5</v>
      </c>
      <c r="U638" s="86">
        <v>2.0795667296216698E-4</v>
      </c>
      <c r="V638" s="86">
        <v>1.7496361926921952E-4</v>
      </c>
      <c r="W638" s="86">
        <v>1.6002092267103197E-4</v>
      </c>
      <c r="X638" s="86">
        <v>1.3234804957226081E-4</v>
      </c>
      <c r="Y638" s="86">
        <v>1.15643429554588E-4</v>
      </c>
      <c r="Z638" s="86">
        <v>1.2768936026985529E-4</v>
      </c>
      <c r="AA638" s="86">
        <v>8.127619461100663E-5</v>
      </c>
      <c r="AB638" s="86">
        <v>2.5142810240581209E-5</v>
      </c>
      <c r="AC638" s="86">
        <v>1.282704034853993E-5</v>
      </c>
      <c r="AD638" s="84" t="s">
        <v>372</v>
      </c>
    </row>
    <row r="639" spans="1:30" ht="14.4" x14ac:dyDescent="0.3">
      <c r="A639" s="89" t="s">
        <v>872</v>
      </c>
      <c r="B639" s="89" t="s">
        <v>48</v>
      </c>
      <c r="C639" s="89" t="s">
        <v>10</v>
      </c>
      <c r="D639" s="89" t="s">
        <v>50</v>
      </c>
      <c r="E639" s="89" t="s">
        <v>12</v>
      </c>
      <c r="F639" s="89" t="s">
        <v>13</v>
      </c>
      <c r="G639" s="89" t="s">
        <v>14</v>
      </c>
      <c r="H639" s="89" t="s">
        <v>30</v>
      </c>
      <c r="I639" s="89" t="s">
        <v>18</v>
      </c>
      <c r="J639" s="90">
        <v>298</v>
      </c>
      <c r="K639" s="91"/>
      <c r="L639" s="91">
        <v>1.4439834359999997E-5</v>
      </c>
      <c r="M639" s="91">
        <v>1.0152040500000005E-5</v>
      </c>
      <c r="N639" s="91"/>
      <c r="O639" s="91"/>
      <c r="P639" s="91"/>
      <c r="Q639" s="91"/>
      <c r="R639" s="91"/>
      <c r="S639" s="91"/>
      <c r="T639" s="91">
        <v>2.1959064168719928E-4</v>
      </c>
      <c r="U639" s="91">
        <v>4.8802232227396528E-4</v>
      </c>
      <c r="V639" s="91">
        <v>4.1059586243816584E-4</v>
      </c>
      <c r="W639" s="91">
        <v>3.7552910019908811E-4</v>
      </c>
      <c r="X639" s="91">
        <v>3.1058778524709676E-4</v>
      </c>
      <c r="Y639" s="91">
        <v>2.7138621829326062E-4</v>
      </c>
      <c r="Z639" s="91">
        <v>2.9965500629802662E-4</v>
      </c>
      <c r="AA639" s="91">
        <v>1.9081760584887327E-4</v>
      </c>
      <c r="AB639" s="91">
        <v>5.8995795871322574E-5</v>
      </c>
      <c r="AC639" s="91">
        <v>3.0101856937936083E-5</v>
      </c>
      <c r="AD639" s="89" t="s">
        <v>372</v>
      </c>
    </row>
    <row r="640" spans="1:30" ht="14.4" x14ac:dyDescent="0.3">
      <c r="A640" s="84" t="s">
        <v>872</v>
      </c>
      <c r="B640" s="84" t="s">
        <v>48</v>
      </c>
      <c r="C640" s="84" t="s">
        <v>10</v>
      </c>
      <c r="D640" s="84" t="s">
        <v>50</v>
      </c>
      <c r="E640" s="84" t="s">
        <v>12</v>
      </c>
      <c r="F640" s="84" t="s">
        <v>13</v>
      </c>
      <c r="G640" s="84" t="s">
        <v>14</v>
      </c>
      <c r="H640" s="84" t="s">
        <v>21</v>
      </c>
      <c r="I640" s="84" t="s">
        <v>16</v>
      </c>
      <c r="J640" s="85">
        <v>25</v>
      </c>
      <c r="K640" s="86">
        <v>1.8228749999999988E-6</v>
      </c>
      <c r="L640" s="86">
        <v>5.4726000000000143E-6</v>
      </c>
      <c r="M640" s="86">
        <v>1.1812500000000023E-7</v>
      </c>
      <c r="N640" s="86"/>
      <c r="O640" s="86">
        <v>1.4014725000000058E-7</v>
      </c>
      <c r="P640" s="86">
        <v>1.1683950000000024E-7</v>
      </c>
      <c r="Q640" s="86"/>
      <c r="R640" s="86"/>
      <c r="S640" s="86"/>
      <c r="T640" s="86">
        <v>1.8531300665692005E-6</v>
      </c>
      <c r="U640" s="86">
        <v>1.3062054003508228E-6</v>
      </c>
      <c r="V640" s="86">
        <v>2.8576037976035663E-7</v>
      </c>
      <c r="W640" s="86">
        <v>3.9939193662753957E-7</v>
      </c>
      <c r="X640" s="86">
        <v>8.193894682158969E-7</v>
      </c>
      <c r="Y640" s="86">
        <v>5.3302217499830402E-7</v>
      </c>
      <c r="Z640" s="86">
        <v>2.9204507385164419E-7</v>
      </c>
      <c r="AA640" s="86">
        <v>7.8672688891164138E-7</v>
      </c>
      <c r="AB640" s="86">
        <v>6.871522344760086E-7</v>
      </c>
      <c r="AC640" s="86">
        <v>9.4001346708396324E-7</v>
      </c>
      <c r="AD640" s="84" t="s">
        <v>444</v>
      </c>
    </row>
    <row r="641" spans="1:30" ht="14.4" x14ac:dyDescent="0.3">
      <c r="A641" s="89" t="s">
        <v>872</v>
      </c>
      <c r="B641" s="89" t="s">
        <v>48</v>
      </c>
      <c r="C641" s="89" t="s">
        <v>10</v>
      </c>
      <c r="D641" s="89" t="s">
        <v>50</v>
      </c>
      <c r="E641" s="89" t="s">
        <v>12</v>
      </c>
      <c r="F641" s="89" t="s">
        <v>13</v>
      </c>
      <c r="G641" s="89" t="s">
        <v>14</v>
      </c>
      <c r="H641" s="89" t="s">
        <v>21</v>
      </c>
      <c r="I641" s="89" t="s">
        <v>17</v>
      </c>
      <c r="J641" s="90">
        <v>1</v>
      </c>
      <c r="K641" s="91">
        <v>1.7975977999999991E-3</v>
      </c>
      <c r="L641" s="91">
        <v>5.3967132800000137E-3</v>
      </c>
      <c r="M641" s="91">
        <v>1.1648700000000026E-4</v>
      </c>
      <c r="N641" s="91"/>
      <c r="O641" s="91">
        <v>1.382038748000006E-4</v>
      </c>
      <c r="P641" s="91">
        <v>1.1521932560000025E-4</v>
      </c>
      <c r="Q641" s="91"/>
      <c r="R641" s="91"/>
      <c r="S641" s="91"/>
      <c r="T641" s="91">
        <v>1.80503883606618E-3</v>
      </c>
      <c r="U641" s="91">
        <v>1.2711059458871919E-3</v>
      </c>
      <c r="V641" s="91">
        <v>2.8172183075148683E-4</v>
      </c>
      <c r="W641" s="91">
        <v>3.9355527757328242E-4</v>
      </c>
      <c r="X641" s="91">
        <v>7.6339557427900699E-4</v>
      </c>
      <c r="Y641" s="91">
        <v>5.2559016703232595E-4</v>
      </c>
      <c r="Z641" s="91">
        <v>3.2144426643979828E-4</v>
      </c>
      <c r="AA641" s="91">
        <v>7.7575773800712098E-4</v>
      </c>
      <c r="AB641" s="91">
        <v>6.774048635216286E-4</v>
      </c>
      <c r="AC641" s="91">
        <v>9.2380116552968569E-4</v>
      </c>
      <c r="AD641" s="89" t="s">
        <v>444</v>
      </c>
    </row>
    <row r="642" spans="1:30" ht="14.4" x14ac:dyDescent="0.3">
      <c r="A642" s="84" t="s">
        <v>872</v>
      </c>
      <c r="B642" s="84" t="s">
        <v>48</v>
      </c>
      <c r="C642" s="84" t="s">
        <v>10</v>
      </c>
      <c r="D642" s="84" t="s">
        <v>50</v>
      </c>
      <c r="E642" s="84" t="s">
        <v>12</v>
      </c>
      <c r="F642" s="84" t="s">
        <v>13</v>
      </c>
      <c r="G642" s="84" t="s">
        <v>14</v>
      </c>
      <c r="H642" s="84" t="s">
        <v>21</v>
      </c>
      <c r="I642" s="84" t="s">
        <v>18</v>
      </c>
      <c r="J642" s="85">
        <v>298</v>
      </c>
      <c r="K642" s="86">
        <v>4.3457339999999969E-6</v>
      </c>
      <c r="L642" s="86">
        <v>1.3046678400000032E-5</v>
      </c>
      <c r="M642" s="86">
        <v>2.8161000000000057E-7</v>
      </c>
      <c r="N642" s="86"/>
      <c r="O642" s="86">
        <v>3.3411104400000142E-7</v>
      </c>
      <c r="P642" s="86">
        <v>2.7854536800000058E-7</v>
      </c>
      <c r="Q642" s="86"/>
      <c r="R642" s="86"/>
      <c r="S642" s="86"/>
      <c r="T642" s="86">
        <v>4.4178620787009735E-6</v>
      </c>
      <c r="U642" s="86">
        <v>3.1139936744363616E-6</v>
      </c>
      <c r="V642" s="86">
        <v>6.800054110097019E-7</v>
      </c>
      <c r="W642" s="86">
        <v>9.6357414899143576E-7</v>
      </c>
      <c r="X642" s="86">
        <v>1.9531276610177393E-6</v>
      </c>
      <c r="Y642" s="86">
        <v>1.2704128290438564E-6</v>
      </c>
      <c r="Z642" s="86">
        <v>6.9623545606231958E-7</v>
      </c>
      <c r="AA642" s="86">
        <v>1.8755569031653533E-6</v>
      </c>
      <c r="AB642" s="86">
        <v>1.6381709269908048E-6</v>
      </c>
      <c r="AC642" s="86">
        <v>2.2409921055281685E-6</v>
      </c>
      <c r="AD642" s="84" t="s">
        <v>444</v>
      </c>
    </row>
    <row r="643" spans="1:30" ht="14.4" x14ac:dyDescent="0.3">
      <c r="A643" s="89" t="s">
        <v>872</v>
      </c>
      <c r="B643" s="89" t="s">
        <v>48</v>
      </c>
      <c r="C643" s="89" t="s">
        <v>10</v>
      </c>
      <c r="D643" s="89" t="s">
        <v>50</v>
      </c>
      <c r="E643" s="89" t="s">
        <v>12</v>
      </c>
      <c r="F643" s="89" t="s">
        <v>13</v>
      </c>
      <c r="G643" s="89" t="s">
        <v>14</v>
      </c>
      <c r="H643" s="89" t="s">
        <v>23</v>
      </c>
      <c r="I643" s="89" t="s">
        <v>16</v>
      </c>
      <c r="J643" s="90">
        <v>25</v>
      </c>
      <c r="K643" s="91"/>
      <c r="L643" s="91"/>
      <c r="M643" s="91"/>
      <c r="N643" s="91"/>
      <c r="O643" s="91"/>
      <c r="P643" s="91"/>
      <c r="Q643" s="91"/>
      <c r="R643" s="91"/>
      <c r="S643" s="91"/>
      <c r="T643" s="91"/>
      <c r="U643" s="91"/>
      <c r="V643" s="91">
        <v>3.4000124082814768E-8</v>
      </c>
      <c r="W643" s="91">
        <v>2.9953128027813787E-8</v>
      </c>
      <c r="X643" s="91">
        <v>3.4402673778471201E-8</v>
      </c>
      <c r="Y643" s="91">
        <v>5.2338972636903794E-8</v>
      </c>
      <c r="Z643" s="91">
        <v>5.5864127959226379E-8</v>
      </c>
      <c r="AA643" s="91"/>
      <c r="AB643" s="91"/>
      <c r="AC643" s="91"/>
      <c r="AD643" s="89" t="s">
        <v>817</v>
      </c>
    </row>
    <row r="644" spans="1:30" ht="14.4" x14ac:dyDescent="0.3">
      <c r="A644" s="84" t="s">
        <v>872</v>
      </c>
      <c r="B644" s="84" t="s">
        <v>48</v>
      </c>
      <c r="C644" s="84" t="s">
        <v>10</v>
      </c>
      <c r="D644" s="84" t="s">
        <v>50</v>
      </c>
      <c r="E644" s="84" t="s">
        <v>12</v>
      </c>
      <c r="F644" s="84" t="s">
        <v>13</v>
      </c>
      <c r="G644" s="84" t="s">
        <v>14</v>
      </c>
      <c r="H644" s="84" t="s">
        <v>23</v>
      </c>
      <c r="I644" s="84" t="s">
        <v>17</v>
      </c>
      <c r="J644" s="85">
        <v>1</v>
      </c>
      <c r="K644" s="86"/>
      <c r="L644" s="86"/>
      <c r="M644" s="86"/>
      <c r="N644" s="86"/>
      <c r="O644" s="86"/>
      <c r="P644" s="86"/>
      <c r="Q644" s="86"/>
      <c r="R644" s="86"/>
      <c r="S644" s="86"/>
      <c r="T644" s="86"/>
      <c r="U644" s="86"/>
      <c r="V644" s="86">
        <v>3.5382224736634597E-5</v>
      </c>
      <c r="W644" s="86">
        <v>2.8893275838060739E-5</v>
      </c>
      <c r="X644" s="86">
        <v>3.1832450110866544E-5</v>
      </c>
      <c r="Y644" s="86">
        <v>5.408135899906111E-5</v>
      </c>
      <c r="Z644" s="86">
        <v>5.8810555780061744E-5</v>
      </c>
      <c r="AA644" s="86"/>
      <c r="AB644" s="86"/>
      <c r="AC644" s="86"/>
      <c r="AD644" s="84" t="s">
        <v>817</v>
      </c>
    </row>
    <row r="645" spans="1:30" ht="14.4" x14ac:dyDescent="0.3">
      <c r="A645" s="89" t="s">
        <v>872</v>
      </c>
      <c r="B645" s="89" t="s">
        <v>48</v>
      </c>
      <c r="C645" s="89" t="s">
        <v>10</v>
      </c>
      <c r="D645" s="89" t="s">
        <v>50</v>
      </c>
      <c r="E645" s="89" t="s">
        <v>12</v>
      </c>
      <c r="F645" s="89" t="s">
        <v>13</v>
      </c>
      <c r="G645" s="89" t="s">
        <v>14</v>
      </c>
      <c r="H645" s="89" t="s">
        <v>23</v>
      </c>
      <c r="I645" s="89" t="s">
        <v>18</v>
      </c>
      <c r="J645" s="90">
        <v>298</v>
      </c>
      <c r="K645" s="91"/>
      <c r="L645" s="91"/>
      <c r="M645" s="91"/>
      <c r="N645" s="91"/>
      <c r="O645" s="91"/>
      <c r="P645" s="91"/>
      <c r="Q645" s="91"/>
      <c r="R645" s="91"/>
      <c r="S645" s="91"/>
      <c r="T645" s="91"/>
      <c r="U645" s="91"/>
      <c r="V645" s="91">
        <v>8.1056295813430415E-8</v>
      </c>
      <c r="W645" s="91">
        <v>7.1408257218308044E-8</v>
      </c>
      <c r="X645" s="91">
        <v>8.2015974287875327E-8</v>
      </c>
      <c r="Y645" s="91">
        <v>1.2477611076637864E-7</v>
      </c>
      <c r="Z645" s="91">
        <v>1.3318008105479568E-7</v>
      </c>
      <c r="AA645" s="91"/>
      <c r="AB645" s="91"/>
      <c r="AC645" s="91"/>
      <c r="AD645" s="89" t="s">
        <v>817</v>
      </c>
    </row>
    <row r="646" spans="1:30" ht="14.4" x14ac:dyDescent="0.3">
      <c r="A646" s="84" t="s">
        <v>872</v>
      </c>
      <c r="B646" s="84" t="s">
        <v>48</v>
      </c>
      <c r="C646" s="84" t="s">
        <v>10</v>
      </c>
      <c r="D646" s="84" t="s">
        <v>50</v>
      </c>
      <c r="E646" s="84" t="s">
        <v>12</v>
      </c>
      <c r="F646" s="84" t="s">
        <v>13</v>
      </c>
      <c r="G646" s="84" t="s">
        <v>14</v>
      </c>
      <c r="H646" s="84" t="s">
        <v>31</v>
      </c>
      <c r="I646" s="84" t="s">
        <v>16</v>
      </c>
      <c r="J646" s="85">
        <v>25</v>
      </c>
      <c r="K646" s="86">
        <v>7.0263840000000318E-5</v>
      </c>
      <c r="L646" s="86">
        <v>8.1581679999999835E-5</v>
      </c>
      <c r="M646" s="86">
        <v>8.5127199999999946E-5</v>
      </c>
      <c r="N646" s="86">
        <v>4.0298319999999988E-5</v>
      </c>
      <c r="O646" s="86">
        <v>4.3037414400000041E-5</v>
      </c>
      <c r="P646" s="86">
        <v>4.6267232799999909E-5</v>
      </c>
      <c r="Q646" s="86">
        <v>4.76848464E-5</v>
      </c>
      <c r="R646" s="86">
        <v>4.3881519999999971E-5</v>
      </c>
      <c r="S646" s="86">
        <v>4.8609520000000018E-5</v>
      </c>
      <c r="T646" s="86">
        <v>1.0352799999999977E-5</v>
      </c>
      <c r="U646" s="86">
        <v>1.1763749272892062E-4</v>
      </c>
      <c r="V646" s="86"/>
      <c r="W646" s="86"/>
      <c r="X646" s="86">
        <v>2.1545159845599996E-6</v>
      </c>
      <c r="Y646" s="86">
        <v>2.7285714482258175E-5</v>
      </c>
      <c r="Z646" s="86">
        <v>2.599118062384966E-5</v>
      </c>
      <c r="AA646" s="86">
        <v>3.214843095721992E-5</v>
      </c>
      <c r="AB646" s="86">
        <v>2.9105406298846225E-5</v>
      </c>
      <c r="AC646" s="86">
        <v>2.6202444453026131E-5</v>
      </c>
      <c r="AD646" s="84" t="s">
        <v>373</v>
      </c>
    </row>
    <row r="647" spans="1:30" ht="14.4" x14ac:dyDescent="0.3">
      <c r="A647" s="89" t="s">
        <v>872</v>
      </c>
      <c r="B647" s="89" t="s">
        <v>48</v>
      </c>
      <c r="C647" s="89" t="s">
        <v>10</v>
      </c>
      <c r="D647" s="89" t="s">
        <v>50</v>
      </c>
      <c r="E647" s="89" t="s">
        <v>12</v>
      </c>
      <c r="F647" s="89" t="s">
        <v>13</v>
      </c>
      <c r="G647" s="89" t="s">
        <v>14</v>
      </c>
      <c r="H647" s="89" t="s">
        <v>31</v>
      </c>
      <c r="I647" s="89" t="s">
        <v>18</v>
      </c>
      <c r="J647" s="90">
        <v>298</v>
      </c>
      <c r="K647" s="91">
        <v>1.6489166652000072E-4</v>
      </c>
      <c r="L647" s="91">
        <v>1.9145180753999961E-4</v>
      </c>
      <c r="M647" s="91">
        <v>1.9977225659999987E-4</v>
      </c>
      <c r="N647" s="91">
        <v>9.4570082459999967E-5</v>
      </c>
      <c r="O647" s="91">
        <v>1.0099805224320011E-4</v>
      </c>
      <c r="P647" s="91">
        <v>1.0857762857339979E-4</v>
      </c>
      <c r="Q647" s="91">
        <v>1.1190441328919999E-4</v>
      </c>
      <c r="R647" s="91">
        <v>1.0297895705999995E-4</v>
      </c>
      <c r="S647" s="91">
        <v>1.1407439106000006E-4</v>
      </c>
      <c r="T647" s="91">
        <v>2.4295433399999947E-5</v>
      </c>
      <c r="U647" s="91">
        <v>2.7606578606159448E-4</v>
      </c>
      <c r="V647" s="91"/>
      <c r="W647" s="91"/>
      <c r="X647" s="91">
        <v>5.0561103867661802E-6</v>
      </c>
      <c r="Y647" s="91">
        <v>6.4032750461239362E-5</v>
      </c>
      <c r="Z647" s="91">
        <v>6.0994803129019194E-5</v>
      </c>
      <c r="AA647" s="91">
        <v>7.5444330348855819E-5</v>
      </c>
      <c r="AB647" s="91">
        <v>6.8303112231817359E-5</v>
      </c>
      <c r="AC647" s="91">
        <v>6.1490586520139079E-5</v>
      </c>
      <c r="AD647" s="89" t="s">
        <v>373</v>
      </c>
    </row>
    <row r="648" spans="1:30" ht="14.4" x14ac:dyDescent="0.3">
      <c r="A648" s="84" t="s">
        <v>872</v>
      </c>
      <c r="B648" s="84" t="s">
        <v>48</v>
      </c>
      <c r="C648" s="84" t="s">
        <v>10</v>
      </c>
      <c r="D648" s="84" t="s">
        <v>50</v>
      </c>
      <c r="E648" s="84" t="s">
        <v>12</v>
      </c>
      <c r="F648" s="84" t="s">
        <v>13</v>
      </c>
      <c r="G648" s="84" t="s">
        <v>14</v>
      </c>
      <c r="H648" s="84" t="s">
        <v>19</v>
      </c>
      <c r="I648" s="84" t="s">
        <v>16</v>
      </c>
      <c r="J648" s="85">
        <v>25</v>
      </c>
      <c r="K648" s="86"/>
      <c r="L648" s="86"/>
      <c r="M648" s="86"/>
      <c r="N648" s="86">
        <v>3.37156E-3</v>
      </c>
      <c r="O648" s="86">
        <v>3.0745119359999996E-3</v>
      </c>
      <c r="P648" s="86">
        <v>2.7617961280000016E-3</v>
      </c>
      <c r="Q648" s="86">
        <v>3.1810239919999993E-3</v>
      </c>
      <c r="R648" s="86">
        <v>3.1261871999999974E-3</v>
      </c>
      <c r="S648" s="86">
        <v>3.1443103999999984E-3</v>
      </c>
      <c r="T648" s="86"/>
      <c r="U648" s="86"/>
      <c r="V648" s="86"/>
      <c r="W648" s="86"/>
      <c r="X648" s="86"/>
      <c r="Y648" s="86"/>
      <c r="Z648" s="86"/>
      <c r="AA648" s="86"/>
      <c r="AB648" s="86"/>
      <c r="AC648" s="86"/>
      <c r="AD648" s="84" t="s">
        <v>370</v>
      </c>
    </row>
    <row r="649" spans="1:30" ht="14.4" x14ac:dyDescent="0.3">
      <c r="A649" s="89" t="s">
        <v>872</v>
      </c>
      <c r="B649" s="89" t="s">
        <v>48</v>
      </c>
      <c r="C649" s="89" t="s">
        <v>10</v>
      </c>
      <c r="D649" s="89" t="s">
        <v>50</v>
      </c>
      <c r="E649" s="89" t="s">
        <v>12</v>
      </c>
      <c r="F649" s="89" t="s">
        <v>13</v>
      </c>
      <c r="G649" s="89" t="s">
        <v>14</v>
      </c>
      <c r="H649" s="89" t="s">
        <v>19</v>
      </c>
      <c r="I649" s="89" t="s">
        <v>17</v>
      </c>
      <c r="J649" s="90">
        <v>1</v>
      </c>
      <c r="K649" s="91"/>
      <c r="L649" s="91"/>
      <c r="M649" s="91"/>
      <c r="N649" s="91">
        <v>0.13176178699050001</v>
      </c>
      <c r="O649" s="91">
        <v>0.12015304096945677</v>
      </c>
      <c r="P649" s="91">
        <v>0.10793199383333647</v>
      </c>
      <c r="Q649" s="91">
        <v>0.12431557072855706</v>
      </c>
      <c r="R649" s="91">
        <v>0.12217252901885989</v>
      </c>
      <c r="S649" s="91">
        <v>0.12288079024451995</v>
      </c>
      <c r="T649" s="91"/>
      <c r="U649" s="91"/>
      <c r="V649" s="91"/>
      <c r="W649" s="91"/>
      <c r="X649" s="91"/>
      <c r="Y649" s="91"/>
      <c r="Z649" s="91"/>
      <c r="AA649" s="91"/>
      <c r="AB649" s="91"/>
      <c r="AC649" s="91"/>
      <c r="AD649" s="89" t="s">
        <v>370</v>
      </c>
    </row>
    <row r="650" spans="1:30" ht="14.4" x14ac:dyDescent="0.3">
      <c r="A650" s="84" t="s">
        <v>872</v>
      </c>
      <c r="B650" s="84" t="s">
        <v>48</v>
      </c>
      <c r="C650" s="84" t="s">
        <v>10</v>
      </c>
      <c r="D650" s="84" t="s">
        <v>50</v>
      </c>
      <c r="E650" s="84" t="s">
        <v>12</v>
      </c>
      <c r="F650" s="84" t="s">
        <v>13</v>
      </c>
      <c r="G650" s="84" t="s">
        <v>14</v>
      </c>
      <c r="H650" s="84" t="s">
        <v>19</v>
      </c>
      <c r="I650" s="84" t="s">
        <v>18</v>
      </c>
      <c r="J650" s="85">
        <v>298</v>
      </c>
      <c r="K650" s="86"/>
      <c r="L650" s="86"/>
      <c r="M650" s="86"/>
      <c r="N650" s="86">
        <v>5.2748056199999997E-3</v>
      </c>
      <c r="O650" s="86">
        <v>4.8100739238719995E-3</v>
      </c>
      <c r="P650" s="86">
        <v>4.3208300422560028E-3</v>
      </c>
      <c r="Q650" s="86">
        <v>4.9767120354839989E-3</v>
      </c>
      <c r="R650" s="86">
        <v>4.8909198743999956E-3</v>
      </c>
      <c r="S650" s="86">
        <v>4.9192736207999974E-3</v>
      </c>
      <c r="T650" s="86"/>
      <c r="U650" s="86"/>
      <c r="V650" s="86"/>
      <c r="W650" s="86"/>
      <c r="X650" s="86"/>
      <c r="Y650" s="86"/>
      <c r="Z650" s="86"/>
      <c r="AA650" s="86"/>
      <c r="AB650" s="86"/>
      <c r="AC650" s="86"/>
      <c r="AD650" s="84" t="s">
        <v>370</v>
      </c>
    </row>
    <row r="651" spans="1:30" ht="14.4" x14ac:dyDescent="0.3">
      <c r="A651" s="89" t="s">
        <v>872</v>
      </c>
      <c r="B651" s="89" t="s">
        <v>48</v>
      </c>
      <c r="C651" s="89" t="s">
        <v>10</v>
      </c>
      <c r="D651" s="89" t="s">
        <v>50</v>
      </c>
      <c r="E651" s="89" t="s">
        <v>12</v>
      </c>
      <c r="F651" s="89" t="s">
        <v>13</v>
      </c>
      <c r="G651" s="89" t="s">
        <v>14</v>
      </c>
      <c r="H651" s="89" t="s">
        <v>20</v>
      </c>
      <c r="I651" s="89" t="s">
        <v>16</v>
      </c>
      <c r="J651" s="90">
        <v>25</v>
      </c>
      <c r="K651" s="91">
        <v>6.1381977249999817E-3</v>
      </c>
      <c r="L651" s="91">
        <v>5.8341430000000321E-3</v>
      </c>
      <c r="M651" s="91">
        <v>7.1914110750000374E-3</v>
      </c>
      <c r="N651" s="91">
        <v>6.2213993250000163E-3</v>
      </c>
      <c r="O651" s="91">
        <v>5.2719392465000008E-3</v>
      </c>
      <c r="P651" s="91">
        <v>4.9814641412499854E-3</v>
      </c>
      <c r="Q651" s="91">
        <v>4.6124767924999935E-3</v>
      </c>
      <c r="R651" s="91">
        <v>4.6428660500000057E-3</v>
      </c>
      <c r="S651" s="91">
        <v>4.6815424249999895E-3</v>
      </c>
      <c r="T651" s="91">
        <v>4.9848171460485308E-3</v>
      </c>
      <c r="U651" s="91">
        <v>5.5841913244544872E-3</v>
      </c>
      <c r="V651" s="91">
        <v>5.2109836491515656E-3</v>
      </c>
      <c r="W651" s="91">
        <v>5.1770053388918115E-3</v>
      </c>
      <c r="X651" s="91">
        <v>5.5284974700437941E-3</v>
      </c>
      <c r="Y651" s="91">
        <v>4.9684791724013012E-3</v>
      </c>
      <c r="Z651" s="91">
        <v>4.6156405749301927E-3</v>
      </c>
      <c r="AA651" s="91">
        <v>4.3888160311695177E-3</v>
      </c>
      <c r="AB651" s="91">
        <v>3.8952276483028717E-3</v>
      </c>
      <c r="AC651" s="91">
        <v>3.8318861291360986E-3</v>
      </c>
      <c r="AD651" s="89" t="s">
        <v>443</v>
      </c>
    </row>
    <row r="652" spans="1:30" ht="14.4" x14ac:dyDescent="0.3">
      <c r="A652" s="84" t="s">
        <v>872</v>
      </c>
      <c r="B652" s="84" t="s">
        <v>48</v>
      </c>
      <c r="C652" s="84" t="s">
        <v>10</v>
      </c>
      <c r="D652" s="84" t="s">
        <v>50</v>
      </c>
      <c r="E652" s="84" t="s">
        <v>12</v>
      </c>
      <c r="F652" s="84" t="s">
        <v>13</v>
      </c>
      <c r="G652" s="84" t="s">
        <v>14</v>
      </c>
      <c r="H652" s="84" t="s">
        <v>20</v>
      </c>
      <c r="I652" s="84" t="s">
        <v>17</v>
      </c>
      <c r="J652" s="85">
        <v>1</v>
      </c>
      <c r="K652" s="86">
        <v>13.017889735179962</v>
      </c>
      <c r="L652" s="86">
        <v>12.37305047440007</v>
      </c>
      <c r="M652" s="86">
        <v>15.251544607860078</v>
      </c>
      <c r="N652" s="86">
        <v>13.194343688460034</v>
      </c>
      <c r="O652" s="86">
        <v>11.180728753977201</v>
      </c>
      <c r="P652" s="86">
        <v>10.564689150762968</v>
      </c>
      <c r="Q652" s="86">
        <v>9.7821407815339843</v>
      </c>
      <c r="R652" s="86">
        <v>9.846590318840013</v>
      </c>
      <c r="S652" s="86">
        <v>9.928615174939976</v>
      </c>
      <c r="T652" s="86">
        <v>10.544238168424013</v>
      </c>
      <c r="U652" s="86">
        <v>8.9962788574651515</v>
      </c>
      <c r="V652" s="86">
        <v>11.507457677723606</v>
      </c>
      <c r="W652" s="86">
        <v>11.078334298844585</v>
      </c>
      <c r="X652" s="86">
        <v>11.878471976006358</v>
      </c>
      <c r="Y652" s="86">
        <v>10.607277608204523</v>
      </c>
      <c r="Z652" s="86">
        <v>9.8216016251975198</v>
      </c>
      <c r="AA652" s="86">
        <v>9.2803542599596653</v>
      </c>
      <c r="AB652" s="86">
        <v>8.2409401428837583</v>
      </c>
      <c r="AC652" s="86">
        <v>8.2674643458008745</v>
      </c>
      <c r="AD652" s="84" t="s">
        <v>443</v>
      </c>
    </row>
    <row r="653" spans="1:30" ht="14.4" x14ac:dyDescent="0.3">
      <c r="A653" s="89" t="s">
        <v>872</v>
      </c>
      <c r="B653" s="89" t="s">
        <v>48</v>
      </c>
      <c r="C653" s="89" t="s">
        <v>10</v>
      </c>
      <c r="D653" s="89" t="s">
        <v>50</v>
      </c>
      <c r="E653" s="89" t="s">
        <v>12</v>
      </c>
      <c r="F653" s="89" t="s">
        <v>13</v>
      </c>
      <c r="G653" s="89" t="s">
        <v>14</v>
      </c>
      <c r="H653" s="89" t="s">
        <v>20</v>
      </c>
      <c r="I653" s="89" t="s">
        <v>18</v>
      </c>
      <c r="J653" s="90">
        <v>298</v>
      </c>
      <c r="K653" s="91">
        <v>7.3167316881999787E-3</v>
      </c>
      <c r="L653" s="91">
        <v>6.9542984560000401E-3</v>
      </c>
      <c r="M653" s="91">
        <v>8.5721620014000445E-3</v>
      </c>
      <c r="N653" s="91">
        <v>7.4159079954000187E-3</v>
      </c>
      <c r="O653" s="91">
        <v>6.2841515818280015E-3</v>
      </c>
      <c r="P653" s="91">
        <v>5.9379052563699828E-3</v>
      </c>
      <c r="Q653" s="91">
        <v>5.4980723366599912E-3</v>
      </c>
      <c r="R653" s="91">
        <v>5.5342963316000063E-3</v>
      </c>
      <c r="S653" s="91">
        <v>5.5803985705999877E-3</v>
      </c>
      <c r="T653" s="91">
        <v>5.9419020380898488E-3</v>
      </c>
      <c r="U653" s="91">
        <v>6.6563560587497494E-3</v>
      </c>
      <c r="V653" s="91">
        <v>6.211203260620286E-3</v>
      </c>
      <c r="W653" s="91">
        <v>6.1691815014582345E-3</v>
      </c>
      <c r="X653" s="91">
        <v>6.5906673917118337E-3</v>
      </c>
      <c r="Y653" s="91">
        <v>5.9242316220290631E-3</v>
      </c>
      <c r="Z653" s="91">
        <v>5.4739769502949133E-3</v>
      </c>
      <c r="AA653" s="91">
        <v>5.1716014204126167E-3</v>
      </c>
      <c r="AB653" s="91">
        <v>4.5892499520470082E-3</v>
      </c>
      <c r="AC653" s="91">
        <v>4.5321327022887267E-3</v>
      </c>
      <c r="AD653" s="89" t="s">
        <v>443</v>
      </c>
    </row>
    <row r="654" spans="1:30" ht="14.4" x14ac:dyDescent="0.3">
      <c r="A654" s="84" t="s">
        <v>872</v>
      </c>
      <c r="B654" s="84" t="s">
        <v>48</v>
      </c>
      <c r="C654" s="84" t="s">
        <v>10</v>
      </c>
      <c r="D654" s="84" t="s">
        <v>50</v>
      </c>
      <c r="E654" s="84" t="s">
        <v>12</v>
      </c>
      <c r="F654" s="84" t="s">
        <v>13</v>
      </c>
      <c r="G654" s="84" t="s">
        <v>14</v>
      </c>
      <c r="H654" s="84" t="s">
        <v>24</v>
      </c>
      <c r="I654" s="84" t="s">
        <v>16</v>
      </c>
      <c r="J654" s="85">
        <v>25</v>
      </c>
      <c r="K654" s="86">
        <v>3.7351454250000053E-3</v>
      </c>
      <c r="L654" s="86">
        <v>3.5769398500000013E-3</v>
      </c>
      <c r="M654" s="86">
        <v>4.6324902249999982E-3</v>
      </c>
      <c r="N654" s="86">
        <v>3.1792161499999989E-3</v>
      </c>
      <c r="O654" s="86">
        <v>3.3296404790000064E-3</v>
      </c>
      <c r="P654" s="86">
        <v>3.6944701667499941E-3</v>
      </c>
      <c r="Q654" s="86">
        <v>3.1601984424999992E-3</v>
      </c>
      <c r="R654" s="86">
        <v>2.986742825000002E-3</v>
      </c>
      <c r="S654" s="86">
        <v>2.120027799999999E-3</v>
      </c>
      <c r="T654" s="86">
        <v>1.9435890190637145E-3</v>
      </c>
      <c r="U654" s="86">
        <v>9.010067253730549E-4</v>
      </c>
      <c r="V654" s="86">
        <v>3.3287643991549858E-4</v>
      </c>
      <c r="W654" s="86">
        <v>2.9907741402625536E-4</v>
      </c>
      <c r="X654" s="86">
        <v>3.789469244539985E-4</v>
      </c>
      <c r="Y654" s="86">
        <v>4.4740328794715253E-4</v>
      </c>
      <c r="Z654" s="86">
        <v>3.7730847407250003E-4</v>
      </c>
      <c r="AA654" s="86">
        <v>1.8234865815E-4</v>
      </c>
      <c r="AB654" s="86">
        <v>2.2330940310000001E-4</v>
      </c>
      <c r="AC654" s="86">
        <v>1.9979198782500002E-4</v>
      </c>
      <c r="AD654" s="84" t="s">
        <v>445</v>
      </c>
    </row>
    <row r="655" spans="1:30" ht="14.4" x14ac:dyDescent="0.3">
      <c r="A655" s="89" t="s">
        <v>872</v>
      </c>
      <c r="B655" s="89" t="s">
        <v>48</v>
      </c>
      <c r="C655" s="89" t="s">
        <v>10</v>
      </c>
      <c r="D655" s="89" t="s">
        <v>50</v>
      </c>
      <c r="E655" s="89" t="s">
        <v>12</v>
      </c>
      <c r="F655" s="89" t="s">
        <v>13</v>
      </c>
      <c r="G655" s="89" t="s">
        <v>14</v>
      </c>
      <c r="H655" s="89" t="s">
        <v>24</v>
      </c>
      <c r="I655" s="89" t="s">
        <v>17</v>
      </c>
      <c r="J655" s="90">
        <v>1</v>
      </c>
      <c r="K655" s="91">
        <v>1.3859426878800016</v>
      </c>
      <c r="L655" s="91">
        <v>1.3272397901600006</v>
      </c>
      <c r="M655" s="91">
        <v>1.7189065547599993</v>
      </c>
      <c r="N655" s="91">
        <v>1.1796626034399997</v>
      </c>
      <c r="O655" s="91">
        <v>1.2354782344624022</v>
      </c>
      <c r="P655" s="91">
        <v>1.3708499484187981</v>
      </c>
      <c r="Q655" s="91">
        <v>1.1726059966279996</v>
      </c>
      <c r="R655" s="91">
        <v>1.1082445013200006</v>
      </c>
      <c r="S655" s="91">
        <v>0.78664595167999951</v>
      </c>
      <c r="T655" s="91">
        <v>0.72117754001913248</v>
      </c>
      <c r="U655" s="91">
        <v>0.33432264093478742</v>
      </c>
      <c r="V655" s="91">
        <v>0.33604005676345833</v>
      </c>
      <c r="W655" s="91">
        <v>0.33754689552980877</v>
      </c>
      <c r="X655" s="91">
        <v>0.44539030668852569</v>
      </c>
      <c r="Y655" s="91">
        <v>0.54767150473518111</v>
      </c>
      <c r="Z655" s="91">
        <v>0.51520218516101413</v>
      </c>
      <c r="AA655" s="91">
        <v>0.24899101435005022</v>
      </c>
      <c r="AB655" s="91">
        <v>0.30492154632882179</v>
      </c>
      <c r="AC655" s="91">
        <v>0.27280929970334306</v>
      </c>
      <c r="AD655" s="89" t="s">
        <v>445</v>
      </c>
    </row>
    <row r="656" spans="1:30" ht="14.4" x14ac:dyDescent="0.3">
      <c r="A656" s="84" t="s">
        <v>872</v>
      </c>
      <c r="B656" s="84" t="s">
        <v>48</v>
      </c>
      <c r="C656" s="84" t="s">
        <v>10</v>
      </c>
      <c r="D656" s="84" t="s">
        <v>50</v>
      </c>
      <c r="E656" s="84" t="s">
        <v>12</v>
      </c>
      <c r="F656" s="84" t="s">
        <v>13</v>
      </c>
      <c r="G656" s="84" t="s">
        <v>14</v>
      </c>
      <c r="H656" s="84" t="s">
        <v>24</v>
      </c>
      <c r="I656" s="84" t="s">
        <v>18</v>
      </c>
      <c r="J656" s="85">
        <v>298</v>
      </c>
      <c r="K656" s="86">
        <v>6.4760630496000088E-3</v>
      </c>
      <c r="L656" s="86">
        <v>6.2017633472000021E-3</v>
      </c>
      <c r="M656" s="86">
        <v>8.0318957791999952E-3</v>
      </c>
      <c r="N656" s="86">
        <v>5.5121827647999985E-3</v>
      </c>
      <c r="O656" s="86">
        <v>5.7729912014080117E-3</v>
      </c>
      <c r="P656" s="86">
        <v>6.4055395472959907E-3</v>
      </c>
      <c r="Q656" s="86">
        <v>5.4792095177599986E-3</v>
      </c>
      <c r="R656" s="86">
        <v>5.1784690144000035E-3</v>
      </c>
      <c r="S656" s="86">
        <v>3.6757427455999976E-3</v>
      </c>
      <c r="T656" s="86">
        <v>3.3698299792348334E-3</v>
      </c>
      <c r="U656" s="86">
        <v>1.562181842392264E-3</v>
      </c>
      <c r="V656" s="86">
        <v>7.1147795338734083E-4</v>
      </c>
      <c r="W656" s="86">
        <v>6.6684390020472801E-4</v>
      </c>
      <c r="X656" s="86">
        <v>8.5397620765209604E-4</v>
      </c>
      <c r="Y656" s="86">
        <v>1.0236919935364809E-3</v>
      </c>
      <c r="Z656" s="86">
        <v>8.9950340218884002E-4</v>
      </c>
      <c r="AA656" s="86">
        <v>4.347192010296E-4</v>
      </c>
      <c r="AB656" s="86">
        <v>5.3236961699040005E-4</v>
      </c>
      <c r="AC656" s="86">
        <v>4.7630409897479997E-4</v>
      </c>
      <c r="AD656" s="84" t="s">
        <v>445</v>
      </c>
    </row>
    <row r="657" spans="1:30" ht="14.4" x14ac:dyDescent="0.3">
      <c r="A657" s="89" t="s">
        <v>872</v>
      </c>
      <c r="B657" s="89" t="s">
        <v>48</v>
      </c>
      <c r="C657" s="89" t="s">
        <v>10</v>
      </c>
      <c r="D657" s="89" t="s">
        <v>50</v>
      </c>
      <c r="E657" s="89" t="s">
        <v>12</v>
      </c>
      <c r="F657" s="89" t="s">
        <v>13</v>
      </c>
      <c r="G657" s="89" t="s">
        <v>14</v>
      </c>
      <c r="H657" s="89" t="s">
        <v>25</v>
      </c>
      <c r="I657" s="89" t="s">
        <v>16</v>
      </c>
      <c r="J657" s="90">
        <v>25</v>
      </c>
      <c r="K657" s="91">
        <v>5.3279999999999895E-7</v>
      </c>
      <c r="L657" s="91">
        <v>6.3929999999999954E-7</v>
      </c>
      <c r="M657" s="91"/>
      <c r="N657" s="91">
        <v>9.1042499999999815E-7</v>
      </c>
      <c r="O657" s="91">
        <v>1.3752600000000001E-7</v>
      </c>
      <c r="P657" s="91">
        <v>4.0526624999999998E-7</v>
      </c>
      <c r="Q657" s="91">
        <v>3.370245E-7</v>
      </c>
      <c r="R657" s="91">
        <v>3.1649999999999958E-7</v>
      </c>
      <c r="S657" s="91">
        <v>6.1859999999999968E-7</v>
      </c>
      <c r="T657" s="91">
        <v>3.1359023619887622E-6</v>
      </c>
      <c r="U657" s="91">
        <v>8.525916595027397E-7</v>
      </c>
      <c r="V657" s="91">
        <v>1.0990076811921816E-6</v>
      </c>
      <c r="W657" s="91">
        <v>3.0629543171798953E-6</v>
      </c>
      <c r="X657" s="91">
        <v>4.0671928028822269E-6</v>
      </c>
      <c r="Y657" s="91">
        <v>1.4624891244131485E-6</v>
      </c>
      <c r="Z657" s="91">
        <v>8.7537046444896986E-6</v>
      </c>
      <c r="AA657" s="91">
        <v>1.9335226857527396E-5</v>
      </c>
      <c r="AB657" s="91">
        <v>2.3851611597043603E-6</v>
      </c>
      <c r="AC657" s="91">
        <v>1.2490516398718622E-5</v>
      </c>
      <c r="AD657" s="89" t="s">
        <v>446</v>
      </c>
    </row>
    <row r="658" spans="1:30" ht="14.4" x14ac:dyDescent="0.3">
      <c r="A658" s="84" t="s">
        <v>872</v>
      </c>
      <c r="B658" s="84" t="s">
        <v>48</v>
      </c>
      <c r="C658" s="84" t="s">
        <v>10</v>
      </c>
      <c r="D658" s="84" t="s">
        <v>50</v>
      </c>
      <c r="E658" s="84" t="s">
        <v>12</v>
      </c>
      <c r="F658" s="84" t="s">
        <v>13</v>
      </c>
      <c r="G658" s="84" t="s">
        <v>14</v>
      </c>
      <c r="H658" s="84" t="s">
        <v>25</v>
      </c>
      <c r="I658" s="84" t="s">
        <v>17</v>
      </c>
      <c r="J658" s="85">
        <v>1</v>
      </c>
      <c r="K658" s="86">
        <v>4.3661183999999908E-4</v>
      </c>
      <c r="L658" s="86">
        <v>5.238850399999996E-4</v>
      </c>
      <c r="M658" s="86"/>
      <c r="N658" s="86">
        <v>7.4606293999999844E-4</v>
      </c>
      <c r="O658" s="86">
        <v>1.126979728E-4</v>
      </c>
      <c r="P658" s="86">
        <v>3.32102183E-4</v>
      </c>
      <c r="Q658" s="86">
        <v>2.7618034360000002E-4</v>
      </c>
      <c r="R658" s="86">
        <v>2.5936119999999963E-4</v>
      </c>
      <c r="S658" s="86">
        <v>5.0692207999999972E-4</v>
      </c>
      <c r="T658" s="86">
        <v>2.6334846114555912E-3</v>
      </c>
      <c r="U658" s="86">
        <v>7.0071666522331837E-4</v>
      </c>
      <c r="V658" s="86">
        <v>0.27028220904563527</v>
      </c>
      <c r="W658" s="86">
        <v>0.15182920566103894</v>
      </c>
      <c r="X658" s="86">
        <v>3.5334971843005119E-3</v>
      </c>
      <c r="Y658" s="86">
        <v>1.2761770376059532E-3</v>
      </c>
      <c r="Z658" s="86">
        <v>7.4320962891798919E-3</v>
      </c>
      <c r="AA658" s="86">
        <v>1.6430501496169564E-2</v>
      </c>
      <c r="AB658" s="86">
        <v>2.0365635645037314E-3</v>
      </c>
      <c r="AC658" s="86">
        <v>1.2727210046569456E-2</v>
      </c>
      <c r="AD658" s="84" t="s">
        <v>446</v>
      </c>
    </row>
    <row r="659" spans="1:30" ht="14.4" x14ac:dyDescent="0.3">
      <c r="A659" s="89" t="s">
        <v>872</v>
      </c>
      <c r="B659" s="89" t="s">
        <v>48</v>
      </c>
      <c r="C659" s="89" t="s">
        <v>10</v>
      </c>
      <c r="D659" s="89" t="s">
        <v>50</v>
      </c>
      <c r="E659" s="89" t="s">
        <v>12</v>
      </c>
      <c r="F659" s="89" t="s">
        <v>13</v>
      </c>
      <c r="G659" s="89" t="s">
        <v>14</v>
      </c>
      <c r="H659" s="89" t="s">
        <v>25</v>
      </c>
      <c r="I659" s="89" t="s">
        <v>18</v>
      </c>
      <c r="J659" s="90">
        <v>298</v>
      </c>
      <c r="K659" s="91">
        <v>1.2701951999999973E-6</v>
      </c>
      <c r="L659" s="91">
        <v>1.5240911999999987E-6</v>
      </c>
      <c r="M659" s="91"/>
      <c r="N659" s="91">
        <v>2.1704531999999952E-6</v>
      </c>
      <c r="O659" s="91">
        <v>3.2786198400000002E-7</v>
      </c>
      <c r="P659" s="91">
        <v>9.6615473999999989E-7</v>
      </c>
      <c r="Q659" s="91">
        <v>8.0346640799999992E-7</v>
      </c>
      <c r="R659" s="91">
        <v>7.5453599999999892E-7</v>
      </c>
      <c r="S659" s="91">
        <v>1.4747423999999991E-6</v>
      </c>
      <c r="T659" s="91">
        <v>7.4759912309812087E-6</v>
      </c>
      <c r="U659" s="91">
        <v>2.0325785162545315E-6</v>
      </c>
      <c r="V659" s="91">
        <v>2.6741038949040386E-6</v>
      </c>
      <c r="W659" s="91">
        <v>5.7385264096597046E-6</v>
      </c>
      <c r="X659" s="91">
        <v>9.6961876420712298E-6</v>
      </c>
      <c r="Y659" s="91">
        <v>3.4865740726009463E-6</v>
      </c>
      <c r="Z659" s="91">
        <v>2.0868831872463438E-5</v>
      </c>
      <c r="AA659" s="91">
        <v>4.6095180828345324E-5</v>
      </c>
      <c r="AB659" s="91">
        <v>5.6862242047351941E-6</v>
      </c>
      <c r="AC659" s="91">
        <v>2.9777391094545193E-5</v>
      </c>
      <c r="AD659" s="89" t="s">
        <v>446</v>
      </c>
    </row>
    <row r="660" spans="1:30" ht="14.4" x14ac:dyDescent="0.3">
      <c r="A660" s="84" t="s">
        <v>872</v>
      </c>
      <c r="B660" s="84" t="s">
        <v>48</v>
      </c>
      <c r="C660" s="84" t="s">
        <v>10</v>
      </c>
      <c r="D660" s="84" t="s">
        <v>50</v>
      </c>
      <c r="E660" s="84" t="s">
        <v>12</v>
      </c>
      <c r="F660" s="84" t="s">
        <v>13</v>
      </c>
      <c r="G660" s="84" t="s">
        <v>14</v>
      </c>
      <c r="H660" s="84" t="s">
        <v>26</v>
      </c>
      <c r="I660" s="84" t="s">
        <v>16</v>
      </c>
      <c r="J660" s="85">
        <v>25</v>
      </c>
      <c r="K660" s="86">
        <v>1.4808447750000056E-3</v>
      </c>
      <c r="L660" s="86">
        <v>7.7793532500000271E-4</v>
      </c>
      <c r="M660" s="86">
        <v>7.9354845000000074E-4</v>
      </c>
      <c r="N660" s="86">
        <v>9.1221944999999433E-4</v>
      </c>
      <c r="O660" s="86">
        <v>8.9990894099999932E-4</v>
      </c>
      <c r="P660" s="86">
        <v>9.6789538349999888E-4</v>
      </c>
      <c r="Q660" s="86">
        <v>8.7456296175000001E-4</v>
      </c>
      <c r="R660" s="86">
        <v>7.2817829999999913E-4</v>
      </c>
      <c r="S660" s="86">
        <v>6.8800020000000237E-4</v>
      </c>
      <c r="T660" s="86">
        <v>2.0949844779113926E-3</v>
      </c>
      <c r="U660" s="86">
        <v>2.087964731656167E-3</v>
      </c>
      <c r="V660" s="86">
        <v>1.3293878726966224E-3</v>
      </c>
      <c r="W660" s="86">
        <v>1.2615033194785896E-3</v>
      </c>
      <c r="X660" s="86">
        <v>1.1807334786373303E-3</v>
      </c>
      <c r="Y660" s="86">
        <v>1.1656905596646556E-3</v>
      </c>
      <c r="Z660" s="86">
        <v>1.3000585634286512E-3</v>
      </c>
      <c r="AA660" s="86">
        <v>1.0054831721585118E-3</v>
      </c>
      <c r="AB660" s="86">
        <v>1.0109290561077994E-3</v>
      </c>
      <c r="AC660" s="86">
        <v>1.0839022909028822E-3</v>
      </c>
      <c r="AD660" s="84" t="s">
        <v>447</v>
      </c>
    </row>
    <row r="661" spans="1:30" ht="14.4" x14ac:dyDescent="0.3">
      <c r="A661" s="89" t="s">
        <v>872</v>
      </c>
      <c r="B661" s="89" t="s">
        <v>48</v>
      </c>
      <c r="C661" s="89" t="s">
        <v>10</v>
      </c>
      <c r="D661" s="89" t="s">
        <v>50</v>
      </c>
      <c r="E661" s="89" t="s">
        <v>12</v>
      </c>
      <c r="F661" s="89" t="s">
        <v>13</v>
      </c>
      <c r="G661" s="89" t="s">
        <v>14</v>
      </c>
      <c r="H661" s="89" t="s">
        <v>26</v>
      </c>
      <c r="I661" s="89" t="s">
        <v>17</v>
      </c>
      <c r="J661" s="90">
        <v>1</v>
      </c>
      <c r="K661" s="91">
        <v>1.1649312230000046</v>
      </c>
      <c r="L661" s="91">
        <v>0.61197578900000216</v>
      </c>
      <c r="M661" s="91">
        <v>0.62425811400000053</v>
      </c>
      <c r="N661" s="91">
        <v>0.71761263399999553</v>
      </c>
      <c r="O661" s="91">
        <v>0.70792836691999939</v>
      </c>
      <c r="P661" s="91">
        <v>0.76141103501999918</v>
      </c>
      <c r="Q661" s="91">
        <v>0.68798952990999995</v>
      </c>
      <c r="R661" s="91">
        <v>0.57283359599999928</v>
      </c>
      <c r="S661" s="91">
        <v>0.54122682400000177</v>
      </c>
      <c r="T661" s="91">
        <v>1.5081120093721183</v>
      </c>
      <c r="U661" s="91">
        <v>1.2157859023745323</v>
      </c>
      <c r="V661" s="91">
        <v>0.9276794807897355</v>
      </c>
      <c r="W661" s="91">
        <v>0.98150700119292045</v>
      </c>
      <c r="X661" s="91">
        <v>0.88299818666784391</v>
      </c>
      <c r="Y661" s="91">
        <v>0.8420631729562289</v>
      </c>
      <c r="Z661" s="91">
        <v>0.96642842979972687</v>
      </c>
      <c r="AA661" s="91">
        <v>0.73632646195852502</v>
      </c>
      <c r="AB661" s="91">
        <v>0.73034917553538947</v>
      </c>
      <c r="AC661" s="91">
        <v>0.83542656510044144</v>
      </c>
      <c r="AD661" s="89" t="s">
        <v>447</v>
      </c>
    </row>
    <row r="662" spans="1:30" ht="14.4" x14ac:dyDescent="0.3">
      <c r="A662" s="84" t="s">
        <v>872</v>
      </c>
      <c r="B662" s="84" t="s">
        <v>48</v>
      </c>
      <c r="C662" s="84" t="s">
        <v>10</v>
      </c>
      <c r="D662" s="84" t="s">
        <v>50</v>
      </c>
      <c r="E662" s="84" t="s">
        <v>12</v>
      </c>
      <c r="F662" s="84" t="s">
        <v>13</v>
      </c>
      <c r="G662" s="84" t="s">
        <v>14</v>
      </c>
      <c r="H662" s="84" t="s">
        <v>26</v>
      </c>
      <c r="I662" s="84" t="s">
        <v>18</v>
      </c>
      <c r="J662" s="85">
        <v>298</v>
      </c>
      <c r="K662" s="86">
        <v>3.5303339436000137E-3</v>
      </c>
      <c r="L662" s="86">
        <v>1.8545978148000067E-3</v>
      </c>
      <c r="M662" s="86">
        <v>1.8918195048000016E-3</v>
      </c>
      <c r="N662" s="86">
        <v>2.1747311687999862E-3</v>
      </c>
      <c r="O662" s="86">
        <v>2.1453829153439984E-3</v>
      </c>
      <c r="P662" s="86">
        <v>2.3074625942639975E-3</v>
      </c>
      <c r="Q662" s="86">
        <v>2.0849581008119998E-3</v>
      </c>
      <c r="R662" s="86">
        <v>1.7359770671999978E-3</v>
      </c>
      <c r="S662" s="86">
        <v>1.6401924768000055E-3</v>
      </c>
      <c r="T662" s="86">
        <v>4.9944429953407603E-3</v>
      </c>
      <c r="U662" s="86">
        <v>4.9777079202683022E-3</v>
      </c>
      <c r="V662" s="86">
        <v>3.1646851478829836E-3</v>
      </c>
      <c r="W662" s="86">
        <v>2.9650619037894753E-3</v>
      </c>
      <c r="X662" s="86">
        <v>2.8152125082588626E-3</v>
      </c>
      <c r="Y662" s="86">
        <v>2.7790062942405391E-3</v>
      </c>
      <c r="Z662" s="86">
        <v>3.0993396152139046E-3</v>
      </c>
      <c r="AA662" s="86">
        <v>2.3970718824258925E-3</v>
      </c>
      <c r="AB662" s="86">
        <v>2.4100548697609933E-3</v>
      </c>
      <c r="AC662" s="86">
        <v>2.5840230615124713E-3</v>
      </c>
      <c r="AD662" s="84" t="s">
        <v>447</v>
      </c>
    </row>
    <row r="663" spans="1:30" ht="14.4" x14ac:dyDescent="0.3">
      <c r="A663" s="89" t="s">
        <v>872</v>
      </c>
      <c r="B663" s="89" t="s">
        <v>48</v>
      </c>
      <c r="C663" s="89" t="s">
        <v>10</v>
      </c>
      <c r="D663" s="89" t="s">
        <v>50</v>
      </c>
      <c r="E663" s="89" t="s">
        <v>12</v>
      </c>
      <c r="F663" s="89" t="s">
        <v>13</v>
      </c>
      <c r="G663" s="89" t="s">
        <v>14</v>
      </c>
      <c r="H663" s="89" t="s">
        <v>27</v>
      </c>
      <c r="I663" s="89" t="s">
        <v>16</v>
      </c>
      <c r="J663" s="90">
        <v>25</v>
      </c>
      <c r="K663" s="91">
        <v>4.3102499999999956E-7</v>
      </c>
      <c r="L663" s="91"/>
      <c r="M663" s="91"/>
      <c r="N663" s="91">
        <v>9.8250000000000089E-8</v>
      </c>
      <c r="O663" s="91">
        <v>6.5552175000000098E-7</v>
      </c>
      <c r="P663" s="91">
        <v>3.1541250000000054E-7</v>
      </c>
      <c r="Q663" s="91"/>
      <c r="R663" s="91"/>
      <c r="S663" s="91"/>
      <c r="T663" s="91"/>
      <c r="U663" s="91"/>
      <c r="V663" s="91"/>
      <c r="W663" s="91"/>
      <c r="X663" s="91"/>
      <c r="Y663" s="91"/>
      <c r="Z663" s="91"/>
      <c r="AA663" s="91"/>
      <c r="AB663" s="91"/>
      <c r="AC663" s="91"/>
      <c r="AD663" s="89" t="s">
        <v>448</v>
      </c>
    </row>
    <row r="664" spans="1:30" ht="14.4" x14ac:dyDescent="0.3">
      <c r="A664" s="84" t="s">
        <v>872</v>
      </c>
      <c r="B664" s="84" t="s">
        <v>48</v>
      </c>
      <c r="C664" s="84" t="s">
        <v>10</v>
      </c>
      <c r="D664" s="84" t="s">
        <v>50</v>
      </c>
      <c r="E664" s="84" t="s">
        <v>12</v>
      </c>
      <c r="F664" s="84" t="s">
        <v>13</v>
      </c>
      <c r="G664" s="84" t="s">
        <v>14</v>
      </c>
      <c r="H664" s="84" t="s">
        <v>27</v>
      </c>
      <c r="I664" s="84" t="s">
        <v>17</v>
      </c>
      <c r="J664" s="85">
        <v>1</v>
      </c>
      <c r="K664" s="86">
        <v>4.3159969999999965E-4</v>
      </c>
      <c r="L664" s="86"/>
      <c r="M664" s="86"/>
      <c r="N664" s="86">
        <v>9.8381000000000087E-5</v>
      </c>
      <c r="O664" s="86">
        <v>6.5639577900000095E-4</v>
      </c>
      <c r="P664" s="86">
        <v>3.1583305000000051E-4</v>
      </c>
      <c r="Q664" s="86"/>
      <c r="R664" s="86"/>
      <c r="S664" s="86"/>
      <c r="T664" s="86"/>
      <c r="U664" s="86"/>
      <c r="V664" s="86"/>
      <c r="W664" s="86"/>
      <c r="X664" s="86"/>
      <c r="Y664" s="86"/>
      <c r="Z664" s="86"/>
      <c r="AA664" s="86"/>
      <c r="AB664" s="86"/>
      <c r="AC664" s="86"/>
      <c r="AD664" s="84" t="s">
        <v>448</v>
      </c>
    </row>
    <row r="665" spans="1:30" ht="14.4" x14ac:dyDescent="0.3">
      <c r="A665" s="89" t="s">
        <v>872</v>
      </c>
      <c r="B665" s="89" t="s">
        <v>48</v>
      </c>
      <c r="C665" s="89" t="s">
        <v>10</v>
      </c>
      <c r="D665" s="89" t="s">
        <v>50</v>
      </c>
      <c r="E665" s="89" t="s">
        <v>12</v>
      </c>
      <c r="F665" s="89" t="s">
        <v>13</v>
      </c>
      <c r="G665" s="89" t="s">
        <v>14</v>
      </c>
      <c r="H665" s="89" t="s">
        <v>27</v>
      </c>
      <c r="I665" s="89" t="s">
        <v>18</v>
      </c>
      <c r="J665" s="90">
        <v>298</v>
      </c>
      <c r="K665" s="91">
        <v>1.0275635999999989E-6</v>
      </c>
      <c r="L665" s="91"/>
      <c r="M665" s="91"/>
      <c r="N665" s="91">
        <v>2.3422800000000024E-7</v>
      </c>
      <c r="O665" s="91">
        <v>1.562763852000002E-6</v>
      </c>
      <c r="P665" s="91">
        <v>7.5194340000000121E-7</v>
      </c>
      <c r="Q665" s="91"/>
      <c r="R665" s="91"/>
      <c r="S665" s="91"/>
      <c r="T665" s="91"/>
      <c r="U665" s="91"/>
      <c r="V665" s="91"/>
      <c r="W665" s="91"/>
      <c r="X665" s="91"/>
      <c r="Y665" s="91"/>
      <c r="Z665" s="91"/>
      <c r="AA665" s="91"/>
      <c r="AB665" s="91"/>
      <c r="AC665" s="91"/>
      <c r="AD665" s="89" t="s">
        <v>448</v>
      </c>
    </row>
    <row r="666" spans="1:30" ht="14.4" x14ac:dyDescent="0.3">
      <c r="A666" s="84" t="s">
        <v>872</v>
      </c>
      <c r="B666" s="84" t="s">
        <v>48</v>
      </c>
      <c r="C666" s="84" t="s">
        <v>10</v>
      </c>
      <c r="D666" s="84" t="s">
        <v>50</v>
      </c>
      <c r="E666" s="84" t="s">
        <v>12</v>
      </c>
      <c r="F666" s="84" t="s">
        <v>13</v>
      </c>
      <c r="G666" s="84" t="s">
        <v>14</v>
      </c>
      <c r="H666" s="84" t="s">
        <v>51</v>
      </c>
      <c r="I666" s="84" t="s">
        <v>16</v>
      </c>
      <c r="J666" s="85">
        <v>25</v>
      </c>
      <c r="K666" s="86">
        <v>2.5480319999999883E-4</v>
      </c>
      <c r="L666" s="86">
        <v>6.9999999999999923E-6</v>
      </c>
      <c r="M666" s="86">
        <v>2.0989999999999984E-4</v>
      </c>
      <c r="N666" s="86">
        <v>2.9130159999999863E-4</v>
      </c>
      <c r="O666" s="86">
        <v>2.614958480000005E-4</v>
      </c>
      <c r="P666" s="86">
        <v>2.7804360000000151E-4</v>
      </c>
      <c r="Q666" s="86">
        <v>1.9245486400000029E-4</v>
      </c>
      <c r="R666" s="86">
        <v>1.6969440000000021E-4</v>
      </c>
      <c r="S666" s="86">
        <v>1.3902959999999997E-4</v>
      </c>
      <c r="T666" s="86">
        <v>3.2324197162397002E-4</v>
      </c>
      <c r="U666" s="86">
        <v>1.1272434202250694E-4</v>
      </c>
      <c r="V666" s="86">
        <v>7.1274996495257562E-5</v>
      </c>
      <c r="W666" s="86"/>
      <c r="X666" s="86"/>
      <c r="Y666" s="86"/>
      <c r="Z666" s="86"/>
      <c r="AA666" s="86"/>
      <c r="AB666" s="86"/>
      <c r="AC666" s="86"/>
      <c r="AD666" s="84" t="s">
        <v>371</v>
      </c>
    </row>
    <row r="667" spans="1:30" ht="14.4" x14ac:dyDescent="0.3">
      <c r="A667" s="89" t="s">
        <v>872</v>
      </c>
      <c r="B667" s="89" t="s">
        <v>48</v>
      </c>
      <c r="C667" s="89" t="s">
        <v>10</v>
      </c>
      <c r="D667" s="89" t="s">
        <v>50</v>
      </c>
      <c r="E667" s="89" t="s">
        <v>12</v>
      </c>
      <c r="F667" s="89" t="s">
        <v>13</v>
      </c>
      <c r="G667" s="89" t="s">
        <v>14</v>
      </c>
      <c r="H667" s="89" t="s">
        <v>51</v>
      </c>
      <c r="I667" s="89" t="s">
        <v>17</v>
      </c>
      <c r="J667" s="90">
        <v>1</v>
      </c>
      <c r="K667" s="91">
        <v>2.1905431103999898E-2</v>
      </c>
      <c r="L667" s="91">
        <v>6.017899999999994E-4</v>
      </c>
      <c r="M667" s="91">
        <v>1.8045102999999989E-2</v>
      </c>
      <c r="N667" s="91">
        <v>2.5043198551999879E-2</v>
      </c>
      <c r="O667" s="91">
        <v>2.2480798052560043E-2</v>
      </c>
      <c r="P667" s="91">
        <v>2.3903408292000126E-2</v>
      </c>
      <c r="Q667" s="91">
        <v>1.6545344658080025E-2</v>
      </c>
      <c r="R667" s="91">
        <v>1.4588627568000018E-2</v>
      </c>
      <c r="S667" s="91">
        <v>1.1952374711999999E-2</v>
      </c>
      <c r="T667" s="91">
        <v>3.6547057361588413E-2</v>
      </c>
      <c r="U667" s="91">
        <v>1.0004194461619681E-2</v>
      </c>
      <c r="V667" s="91">
        <v>6.7419556320856286E-3</v>
      </c>
      <c r="W667" s="91"/>
      <c r="X667" s="91"/>
      <c r="Y667" s="91"/>
      <c r="Z667" s="91"/>
      <c r="AA667" s="91"/>
      <c r="AB667" s="91"/>
      <c r="AC667" s="91"/>
      <c r="AD667" s="89" t="s">
        <v>371</v>
      </c>
    </row>
    <row r="668" spans="1:30" ht="14.4" x14ac:dyDescent="0.3">
      <c r="A668" s="84" t="s">
        <v>872</v>
      </c>
      <c r="B668" s="84" t="s">
        <v>48</v>
      </c>
      <c r="C668" s="84" t="s">
        <v>10</v>
      </c>
      <c r="D668" s="84" t="s">
        <v>50</v>
      </c>
      <c r="E668" s="84" t="s">
        <v>12</v>
      </c>
      <c r="F668" s="84" t="s">
        <v>13</v>
      </c>
      <c r="G668" s="84" t="s">
        <v>14</v>
      </c>
      <c r="H668" s="84" t="s">
        <v>51</v>
      </c>
      <c r="I668" s="84" t="s">
        <v>18</v>
      </c>
      <c r="J668" s="85">
        <v>298</v>
      </c>
      <c r="K668" s="86">
        <v>3.9863960639999814E-4</v>
      </c>
      <c r="L668" s="86">
        <v>1.0951499999999988E-5</v>
      </c>
      <c r="M668" s="86">
        <v>3.283885499999998E-4</v>
      </c>
      <c r="N668" s="86">
        <v>4.5574135319999775E-4</v>
      </c>
      <c r="O668" s="86">
        <v>4.0911025419600075E-4</v>
      </c>
      <c r="P668" s="86">
        <v>4.3499921220000229E-4</v>
      </c>
      <c r="Q668" s="86">
        <v>3.0109563472800044E-4</v>
      </c>
      <c r="R668" s="86">
        <v>2.6548688880000029E-4</v>
      </c>
      <c r="S668" s="86">
        <v>2.1751180919999996E-4</v>
      </c>
      <c r="T668" s="86">
        <v>5.0571206460570106E-4</v>
      </c>
      <c r="U668" s="86">
        <v>1.7635723309421212E-4</v>
      </c>
      <c r="V668" s="86">
        <v>1.1170639821086365E-4</v>
      </c>
      <c r="W668" s="86"/>
      <c r="X668" s="86"/>
      <c r="Y668" s="86"/>
      <c r="Z668" s="86"/>
      <c r="AA668" s="86"/>
      <c r="AB668" s="86"/>
      <c r="AC668" s="86"/>
      <c r="AD668" s="84" t="s">
        <v>371</v>
      </c>
    </row>
    <row r="669" spans="1:30" ht="14.4" x14ac:dyDescent="0.3">
      <c r="A669" s="89" t="s">
        <v>872</v>
      </c>
      <c r="B669" s="89" t="s">
        <v>48</v>
      </c>
      <c r="C669" s="89" t="s">
        <v>10</v>
      </c>
      <c r="D669" s="89" t="s">
        <v>50</v>
      </c>
      <c r="E669" s="89" t="s">
        <v>12</v>
      </c>
      <c r="F669" s="89" t="s">
        <v>13</v>
      </c>
      <c r="G669" s="89" t="s">
        <v>14</v>
      </c>
      <c r="H669" s="89" t="s">
        <v>28</v>
      </c>
      <c r="I669" s="89" t="s">
        <v>16</v>
      </c>
      <c r="J669" s="90">
        <v>25</v>
      </c>
      <c r="K669" s="91">
        <v>1.1427037500000037E-4</v>
      </c>
      <c r="L669" s="91">
        <v>6.1298174999999811E-5</v>
      </c>
      <c r="M669" s="91">
        <v>2.0745750000000021E-6</v>
      </c>
      <c r="N669" s="91">
        <v>1.6421077499999989E-4</v>
      </c>
      <c r="O669" s="91">
        <v>1.8034556999999997E-5</v>
      </c>
      <c r="P669" s="91">
        <v>4.695706649999978E-5</v>
      </c>
      <c r="Q669" s="91">
        <v>5.6496409499999715E-5</v>
      </c>
      <c r="R669" s="91">
        <v>7.019415000000001E-5</v>
      </c>
      <c r="S669" s="91">
        <v>2.8926974999999994E-5</v>
      </c>
      <c r="T669" s="91"/>
      <c r="U669" s="91"/>
      <c r="V669" s="91"/>
      <c r="W669" s="91"/>
      <c r="X669" s="91"/>
      <c r="Y669" s="91"/>
      <c r="Z669" s="91"/>
      <c r="AA669" s="91"/>
      <c r="AB669" s="91"/>
      <c r="AC669" s="91"/>
      <c r="AD669" s="89" t="s">
        <v>449</v>
      </c>
    </row>
    <row r="670" spans="1:30" ht="14.4" x14ac:dyDescent="0.3">
      <c r="A670" s="84" t="s">
        <v>872</v>
      </c>
      <c r="B670" s="84" t="s">
        <v>48</v>
      </c>
      <c r="C670" s="84" t="s">
        <v>10</v>
      </c>
      <c r="D670" s="84" t="s">
        <v>50</v>
      </c>
      <c r="E670" s="84" t="s">
        <v>12</v>
      </c>
      <c r="F670" s="84" t="s">
        <v>13</v>
      </c>
      <c r="G670" s="84" t="s">
        <v>14</v>
      </c>
      <c r="H670" s="84" t="s">
        <v>28</v>
      </c>
      <c r="I670" s="84" t="s">
        <v>17</v>
      </c>
      <c r="J670" s="85">
        <v>1</v>
      </c>
      <c r="K670" s="86">
        <v>0.11274677000000037</v>
      </c>
      <c r="L670" s="86">
        <v>6.0480865999999835E-2</v>
      </c>
      <c r="M670" s="86">
        <v>2.0469140000000012E-3</v>
      </c>
      <c r="N670" s="86">
        <v>0.16202129799999987</v>
      </c>
      <c r="O670" s="86">
        <v>1.7794096239999998E-2</v>
      </c>
      <c r="P670" s="86">
        <v>4.6330972279999785E-2</v>
      </c>
      <c r="Q670" s="86">
        <v>5.5743124039999717E-2</v>
      </c>
      <c r="R670" s="86">
        <v>6.9258228000000005E-2</v>
      </c>
      <c r="S670" s="86">
        <v>2.8541281999999987E-2</v>
      </c>
      <c r="T670" s="86"/>
      <c r="U670" s="86"/>
      <c r="V670" s="86"/>
      <c r="W670" s="86"/>
      <c r="X670" s="86"/>
      <c r="Y670" s="86"/>
      <c r="Z670" s="86"/>
      <c r="AA670" s="86"/>
      <c r="AB670" s="86"/>
      <c r="AC670" s="86"/>
      <c r="AD670" s="84" t="s">
        <v>449</v>
      </c>
    </row>
    <row r="671" spans="1:30" ht="14.4" x14ac:dyDescent="0.3">
      <c r="A671" s="89" t="s">
        <v>872</v>
      </c>
      <c r="B671" s="89" t="s">
        <v>48</v>
      </c>
      <c r="C671" s="89" t="s">
        <v>10</v>
      </c>
      <c r="D671" s="89" t="s">
        <v>50</v>
      </c>
      <c r="E671" s="89" t="s">
        <v>12</v>
      </c>
      <c r="F671" s="89" t="s">
        <v>13</v>
      </c>
      <c r="G671" s="89" t="s">
        <v>14</v>
      </c>
      <c r="H671" s="89" t="s">
        <v>28</v>
      </c>
      <c r="I671" s="89" t="s">
        <v>18</v>
      </c>
      <c r="J671" s="90">
        <v>298</v>
      </c>
      <c r="K671" s="91">
        <v>2.724205740000009E-4</v>
      </c>
      <c r="L671" s="91">
        <v>1.4613484919999957E-4</v>
      </c>
      <c r="M671" s="91">
        <v>4.9457868000000039E-6</v>
      </c>
      <c r="N671" s="91">
        <v>3.9147848759999972E-4</v>
      </c>
      <c r="O671" s="91">
        <v>4.2994383887999997E-5</v>
      </c>
      <c r="P671" s="91">
        <v>1.1194564653599947E-4</v>
      </c>
      <c r="Q671" s="91">
        <v>1.3468744024799933E-4</v>
      </c>
      <c r="R671" s="91">
        <v>1.6734285360000005E-4</v>
      </c>
      <c r="S671" s="91">
        <v>6.8961908399999989E-5</v>
      </c>
      <c r="T671" s="91"/>
      <c r="U671" s="91"/>
      <c r="V671" s="91"/>
      <c r="W671" s="91"/>
      <c r="X671" s="91"/>
      <c r="Y671" s="91"/>
      <c r="Z671" s="91"/>
      <c r="AA671" s="91"/>
      <c r="AB671" s="91"/>
      <c r="AC671" s="91"/>
      <c r="AD671" s="89" t="s">
        <v>449</v>
      </c>
    </row>
    <row r="672" spans="1:30" ht="14.4" x14ac:dyDescent="0.3">
      <c r="A672" s="84" t="s">
        <v>872</v>
      </c>
      <c r="B672" s="84" t="s">
        <v>592</v>
      </c>
      <c r="C672" s="84" t="s">
        <v>10</v>
      </c>
      <c r="D672" s="84" t="s">
        <v>50</v>
      </c>
      <c r="E672" s="84" t="s">
        <v>12</v>
      </c>
      <c r="F672" s="84" t="s">
        <v>13</v>
      </c>
      <c r="G672" s="84" t="s">
        <v>832</v>
      </c>
      <c r="H672" s="84" t="s">
        <v>15</v>
      </c>
      <c r="I672" s="84" t="s">
        <v>16</v>
      </c>
      <c r="J672" s="85">
        <v>25</v>
      </c>
      <c r="K672" s="86">
        <v>1.1239400053934635E-2</v>
      </c>
      <c r="L672" s="86">
        <v>1.118942766075798E-2</v>
      </c>
      <c r="M672" s="86">
        <v>1.253013213040733E-2</v>
      </c>
      <c r="N672" s="86">
        <v>1.1019438892598241E-2</v>
      </c>
      <c r="O672" s="86">
        <v>9.3427879701668166E-3</v>
      </c>
      <c r="P672" s="86">
        <v>9.106815154218682E-3</v>
      </c>
      <c r="Q672" s="86">
        <v>9.3368059507621514E-3</v>
      </c>
      <c r="R672" s="86">
        <v>9.6910917946870304E-3</v>
      </c>
      <c r="S672" s="86">
        <v>1.0739174293013277E-2</v>
      </c>
      <c r="T672" s="86">
        <v>9.1903341805258422E-3</v>
      </c>
      <c r="U672" s="86">
        <v>9.7593329781622672E-3</v>
      </c>
      <c r="V672" s="86">
        <v>5.8557033817261666E-3</v>
      </c>
      <c r="W672" s="86">
        <v>5.0037794754725353E-3</v>
      </c>
      <c r="X672" s="86">
        <v>3.3495729972012624E-3</v>
      </c>
      <c r="Y672" s="86">
        <v>3.3532451466101007E-3</v>
      </c>
      <c r="Z672" s="86">
        <v>7.6757458236473991E-4</v>
      </c>
      <c r="AA672" s="86">
        <v>7.3116764119704599E-4</v>
      </c>
      <c r="AB672" s="86">
        <v>6.7634090029762919E-4</v>
      </c>
      <c r="AC672" s="86">
        <v>6.5691195252929528E-4</v>
      </c>
      <c r="AD672" s="84" t="s">
        <v>833</v>
      </c>
    </row>
    <row r="673" spans="1:30" ht="14.4" x14ac:dyDescent="0.3">
      <c r="A673" s="89" t="s">
        <v>872</v>
      </c>
      <c r="B673" s="89" t="s">
        <v>791</v>
      </c>
      <c r="C673" s="89" t="s">
        <v>10</v>
      </c>
      <c r="D673" s="89" t="s">
        <v>11</v>
      </c>
      <c r="E673" s="89" t="s">
        <v>12</v>
      </c>
      <c r="F673" s="89" t="s">
        <v>13</v>
      </c>
      <c r="G673" s="89" t="s">
        <v>413</v>
      </c>
      <c r="H673" s="89" t="s">
        <v>179</v>
      </c>
      <c r="I673" s="89" t="s">
        <v>17</v>
      </c>
      <c r="J673" s="90">
        <v>1</v>
      </c>
      <c r="K673" s="91">
        <v>1.6073950283563562E-2</v>
      </c>
      <c r="L673" s="91">
        <v>1.6073950283563562E-2</v>
      </c>
      <c r="M673" s="91">
        <v>1.6073950283563562E-2</v>
      </c>
      <c r="N673" s="91">
        <v>1.6073950283563562E-2</v>
      </c>
      <c r="O673" s="91">
        <v>1.6073950283563562E-2</v>
      </c>
      <c r="P673" s="91">
        <v>1.6073950283563562E-2</v>
      </c>
      <c r="Q673" s="91">
        <v>1.6073950283563562E-2</v>
      </c>
      <c r="R673" s="91">
        <v>1.6073950283563562E-2</v>
      </c>
      <c r="S673" s="91">
        <v>1.6073950283563562E-2</v>
      </c>
      <c r="T673" s="91">
        <v>1.6073950283563562E-2</v>
      </c>
      <c r="U673" s="91">
        <v>1.6073950283563562E-2</v>
      </c>
      <c r="V673" s="91">
        <v>3.1373863909058448E-2</v>
      </c>
      <c r="W673" s="91">
        <v>1.3383636941632231E-2</v>
      </c>
      <c r="X673" s="91">
        <v>3.4643500000000006E-3</v>
      </c>
      <c r="Y673" s="91">
        <v>3.1156099999999996E-3</v>
      </c>
      <c r="Z673" s="91">
        <v>2.3878300000000005E-3</v>
      </c>
      <c r="AA673" s="91">
        <v>1.1121600000000001E-3</v>
      </c>
      <c r="AB673" s="91">
        <v>4.1824149999999991E-2</v>
      </c>
      <c r="AC673" s="91">
        <v>9.3571715999999988E-4</v>
      </c>
      <c r="AD673" s="89" t="s">
        <v>414</v>
      </c>
    </row>
    <row r="674" spans="1:30" ht="14.4" x14ac:dyDescent="0.3">
      <c r="A674" s="84" t="s">
        <v>872</v>
      </c>
      <c r="B674" s="84" t="s">
        <v>9</v>
      </c>
      <c r="C674" s="84" t="s">
        <v>10</v>
      </c>
      <c r="D674" s="84" t="s">
        <v>11</v>
      </c>
      <c r="E674" s="84" t="s">
        <v>12</v>
      </c>
      <c r="F674" s="84" t="s">
        <v>13</v>
      </c>
      <c r="G674" s="84" t="s">
        <v>14</v>
      </c>
      <c r="H674" s="84" t="s">
        <v>60</v>
      </c>
      <c r="I674" s="84" t="s">
        <v>16</v>
      </c>
      <c r="J674" s="85">
        <v>25</v>
      </c>
      <c r="K674" s="86"/>
      <c r="L674" s="86"/>
      <c r="M674" s="86"/>
      <c r="N674" s="86"/>
      <c r="O674" s="86"/>
      <c r="P674" s="86">
        <v>1.8470088749999934E-5</v>
      </c>
      <c r="Q674" s="86">
        <v>1.9963675000000069E-5</v>
      </c>
      <c r="R674" s="86">
        <v>1.6321624999999995E-5</v>
      </c>
      <c r="S674" s="86">
        <v>1.6150124999999971E-5</v>
      </c>
      <c r="T674" s="86">
        <v>1.1565166666666667E-5</v>
      </c>
      <c r="U674" s="86">
        <v>1.0990250000000004E-5</v>
      </c>
      <c r="V674" s="86"/>
      <c r="W674" s="86">
        <v>2.1830748E-6</v>
      </c>
      <c r="X674" s="86">
        <v>1.0394824999999999E-3</v>
      </c>
      <c r="Y674" s="86">
        <v>1.118305E-3</v>
      </c>
      <c r="Z674" s="86">
        <v>5.2394474999999997E-4</v>
      </c>
      <c r="AA674" s="86">
        <v>3.4472750000000008E-4</v>
      </c>
      <c r="AB674" s="86">
        <v>9.1335000000000006E-5</v>
      </c>
      <c r="AC674" s="86">
        <v>6.1542775000000003E-3</v>
      </c>
      <c r="AD674" s="84" t="s">
        <v>403</v>
      </c>
    </row>
    <row r="675" spans="1:30" ht="14.4" x14ac:dyDescent="0.3">
      <c r="A675" s="89" t="s">
        <v>872</v>
      </c>
      <c r="B675" s="89" t="s">
        <v>9</v>
      </c>
      <c r="C675" s="89" t="s">
        <v>10</v>
      </c>
      <c r="D675" s="89" t="s">
        <v>11</v>
      </c>
      <c r="E675" s="89" t="s">
        <v>12</v>
      </c>
      <c r="F675" s="89" t="s">
        <v>13</v>
      </c>
      <c r="G675" s="89" t="s">
        <v>14</v>
      </c>
      <c r="H675" s="89" t="s">
        <v>60</v>
      </c>
      <c r="I675" s="89" t="s">
        <v>17</v>
      </c>
      <c r="J675" s="90">
        <v>1</v>
      </c>
      <c r="K675" s="91"/>
      <c r="L675" s="91"/>
      <c r="M675" s="91"/>
      <c r="N675" s="91"/>
      <c r="O675" s="91"/>
      <c r="P675" s="91">
        <v>4.8122966999318992E-2</v>
      </c>
      <c r="Q675" s="91">
        <v>5.2014437299882303E-2</v>
      </c>
      <c r="R675" s="91">
        <v>4.2525243483210795E-2</v>
      </c>
      <c r="S675" s="91">
        <v>4.2078408118633323E-2</v>
      </c>
      <c r="T675" s="91">
        <v>2.7246862699999992E-2</v>
      </c>
      <c r="U675" s="91">
        <v>2.5876140899999994E-2</v>
      </c>
      <c r="V675" s="91"/>
      <c r="W675" s="91">
        <v>5.0038805129999997E-3</v>
      </c>
      <c r="X675" s="91">
        <v>5.3086077999999995E-2</v>
      </c>
      <c r="Y675" s="91">
        <v>0.2067404618</v>
      </c>
      <c r="Z675" s="91">
        <v>0.22710553240000003</v>
      </c>
      <c r="AA675" s="91">
        <v>0.23521589379999999</v>
      </c>
      <c r="AB675" s="91">
        <v>0.19310383010000001</v>
      </c>
      <c r="AC675" s="91">
        <v>0.19376735519999999</v>
      </c>
      <c r="AD675" s="89" t="s">
        <v>403</v>
      </c>
    </row>
    <row r="676" spans="1:30" ht="14.4" x14ac:dyDescent="0.3">
      <c r="A676" s="84" t="s">
        <v>872</v>
      </c>
      <c r="B676" s="84" t="s">
        <v>9</v>
      </c>
      <c r="C676" s="84" t="s">
        <v>10</v>
      </c>
      <c r="D676" s="84" t="s">
        <v>11</v>
      </c>
      <c r="E676" s="84" t="s">
        <v>12</v>
      </c>
      <c r="F676" s="84" t="s">
        <v>13</v>
      </c>
      <c r="G676" s="84" t="s">
        <v>14</v>
      </c>
      <c r="H676" s="84" t="s">
        <v>60</v>
      </c>
      <c r="I676" s="84" t="s">
        <v>18</v>
      </c>
      <c r="J676" s="85">
        <v>298</v>
      </c>
      <c r="K676" s="86"/>
      <c r="L676" s="86"/>
      <c r="M676" s="86"/>
      <c r="N676" s="86"/>
      <c r="O676" s="86"/>
      <c r="P676" s="86">
        <v>2.2016345789999916E-5</v>
      </c>
      <c r="Q676" s="86">
        <v>2.3796700600000086E-5</v>
      </c>
      <c r="R676" s="86">
        <v>1.9455376999999997E-5</v>
      </c>
      <c r="S676" s="86">
        <v>1.9250948999999966E-5</v>
      </c>
      <c r="T676" s="86">
        <v>1.3785678666666669E-5</v>
      </c>
      <c r="U676" s="86">
        <v>1.3100378000000004E-5</v>
      </c>
      <c r="V676" s="86"/>
      <c r="W676" s="86">
        <v>2.483025102E-6</v>
      </c>
      <c r="X676" s="86">
        <v>3.2243600000000004E-5</v>
      </c>
      <c r="Y676" s="86">
        <v>1.1484919999999998E-4</v>
      </c>
      <c r="Z676" s="86">
        <v>1.2492458000000001E-4</v>
      </c>
      <c r="AA676" s="86">
        <v>1.2894459999999999E-4</v>
      </c>
      <c r="AB676" s="86">
        <v>1.062966E-4</v>
      </c>
      <c r="AC676" s="86">
        <v>1.2060060000000001E-4</v>
      </c>
      <c r="AD676" s="84" t="s">
        <v>403</v>
      </c>
    </row>
    <row r="677" spans="1:30" ht="14.4" x14ac:dyDescent="0.3">
      <c r="A677" s="89" t="s">
        <v>872</v>
      </c>
      <c r="B677" s="89" t="s">
        <v>9</v>
      </c>
      <c r="C677" s="89" t="s">
        <v>10</v>
      </c>
      <c r="D677" s="89" t="s">
        <v>11</v>
      </c>
      <c r="E677" s="89" t="s">
        <v>12</v>
      </c>
      <c r="F677" s="89" t="s">
        <v>13</v>
      </c>
      <c r="G677" s="89" t="s">
        <v>14</v>
      </c>
      <c r="H677" s="89" t="s">
        <v>32</v>
      </c>
      <c r="I677" s="89" t="s">
        <v>16</v>
      </c>
      <c r="J677" s="90">
        <v>25</v>
      </c>
      <c r="K677" s="91">
        <v>3.158159120000003E-2</v>
      </c>
      <c r="L677" s="91">
        <v>2.7557254400000088E-2</v>
      </c>
      <c r="M677" s="91">
        <v>3.6307027200000043E-2</v>
      </c>
      <c r="N677" s="91">
        <v>3.8169070400000109E-2</v>
      </c>
      <c r="O677" s="91">
        <v>3.5873431999999948E-2</v>
      </c>
      <c r="P677" s="91">
        <v>3.7276488527999883E-2</v>
      </c>
      <c r="Q677" s="91">
        <v>3.7123758399999998E-2</v>
      </c>
      <c r="R677" s="91">
        <v>3.472027280000009E-2</v>
      </c>
      <c r="S677" s="91">
        <v>3.5998423999999876E-2</v>
      </c>
      <c r="T677" s="91">
        <v>4.2046870901115245E-2</v>
      </c>
      <c r="U677" s="91">
        <v>3.6100148309533314E-2</v>
      </c>
      <c r="V677" s="91">
        <v>2.6392049015078849E-2</v>
      </c>
      <c r="W677" s="91">
        <v>3.2252641560347642E-2</v>
      </c>
      <c r="X677" s="91">
        <v>2.6059831556228295E-2</v>
      </c>
      <c r="Y677" s="91">
        <v>2.8384013033791212E-2</v>
      </c>
      <c r="Z677" s="91">
        <v>2.1756367218861199E-2</v>
      </c>
      <c r="AA677" s="91">
        <v>1.6142919405366291E-2</v>
      </c>
      <c r="AB677" s="91">
        <v>1.4150707742768243E-2</v>
      </c>
      <c r="AC677" s="91">
        <v>1.545326258558352E-2</v>
      </c>
      <c r="AD677" s="89" t="s">
        <v>364</v>
      </c>
    </row>
    <row r="678" spans="1:30" ht="14.4" x14ac:dyDescent="0.3">
      <c r="A678" s="84" t="s">
        <v>872</v>
      </c>
      <c r="B678" s="84" t="s">
        <v>9</v>
      </c>
      <c r="C678" s="84" t="s">
        <v>10</v>
      </c>
      <c r="D678" s="84" t="s">
        <v>11</v>
      </c>
      <c r="E678" s="84" t="s">
        <v>12</v>
      </c>
      <c r="F678" s="84" t="s">
        <v>13</v>
      </c>
      <c r="G678" s="84" t="s">
        <v>14</v>
      </c>
      <c r="H678" s="84" t="s">
        <v>32</v>
      </c>
      <c r="I678" s="84" t="s">
        <v>18</v>
      </c>
      <c r="J678" s="85">
        <v>298</v>
      </c>
      <c r="K678" s="86">
        <v>4.9409399432400046E-2</v>
      </c>
      <c r="L678" s="86">
        <v>4.3113324508800135E-2</v>
      </c>
      <c r="M678" s="86">
        <v>5.6802344054400079E-2</v>
      </c>
      <c r="N678" s="86">
        <v>5.9715510640800162E-2</v>
      </c>
      <c r="O678" s="86">
        <v>5.6123984363999908E-2</v>
      </c>
      <c r="P678" s="86">
        <v>5.8319066302055807E-2</v>
      </c>
      <c r="Q678" s="86">
        <v>5.8080120016800012E-2</v>
      </c>
      <c r="R678" s="86">
        <v>5.4319866795600157E-2</v>
      </c>
      <c r="S678" s="86">
        <v>5.63195343479998E-2</v>
      </c>
      <c r="T678" s="86">
        <v>6.5782329524794805E-2</v>
      </c>
      <c r="U678" s="86">
        <v>5.6478682030264876E-2</v>
      </c>
      <c r="V678" s="86">
        <v>4.5394705631422637E-2</v>
      </c>
      <c r="W678" s="86">
        <v>5.3936302769202013E-2</v>
      </c>
      <c r="X678" s="86">
        <v>4.9390187070734191E-2</v>
      </c>
      <c r="Y678" s="86">
        <v>4.881635127865374E-2</v>
      </c>
      <c r="Z678" s="86">
        <v>4.3785135378134728E-2</v>
      </c>
      <c r="AA678" s="86">
        <v>3.2042432209028415E-2</v>
      </c>
      <c r="AB678" s="86">
        <v>3.0384747808038837E-2</v>
      </c>
      <c r="AC678" s="86">
        <v>2.9897348483586612E-2</v>
      </c>
      <c r="AD678" s="84" t="s">
        <v>364</v>
      </c>
    </row>
    <row r="679" spans="1:30" ht="14.4" x14ac:dyDescent="0.3">
      <c r="A679" s="89" t="s">
        <v>872</v>
      </c>
      <c r="B679" s="89" t="s">
        <v>9</v>
      </c>
      <c r="C679" s="89" t="s">
        <v>10</v>
      </c>
      <c r="D679" s="89" t="s">
        <v>11</v>
      </c>
      <c r="E679" s="89" t="s">
        <v>12</v>
      </c>
      <c r="F679" s="89" t="s">
        <v>13</v>
      </c>
      <c r="G679" s="89" t="s">
        <v>14</v>
      </c>
      <c r="H679" s="89" t="s">
        <v>939</v>
      </c>
      <c r="I679" s="89" t="s">
        <v>16</v>
      </c>
      <c r="J679" s="90">
        <v>25</v>
      </c>
      <c r="K679" s="91"/>
      <c r="L679" s="91"/>
      <c r="M679" s="91"/>
      <c r="N679" s="91"/>
      <c r="O679" s="91"/>
      <c r="P679" s="91"/>
      <c r="Q679" s="91"/>
      <c r="R679" s="91"/>
      <c r="S679" s="91"/>
      <c r="T679" s="91"/>
      <c r="U679" s="91"/>
      <c r="V679" s="91">
        <v>3.5396625000000001E-5</v>
      </c>
      <c r="W679" s="91">
        <v>2.2906160000000002E-5</v>
      </c>
      <c r="X679" s="91">
        <v>1.8009468419999999E-5</v>
      </c>
      <c r="Y679" s="91">
        <v>2.470286989044E-5</v>
      </c>
      <c r="Z679" s="91">
        <v>1.9840578000000001E-5</v>
      </c>
      <c r="AA679" s="91">
        <v>8.0269664999999996E-6</v>
      </c>
      <c r="AB679" s="91">
        <v>1.8549562499999999E-6</v>
      </c>
      <c r="AC679" s="91">
        <v>1.7759884999999998E-6</v>
      </c>
      <c r="AD679" s="89" t="s">
        <v>940</v>
      </c>
    </row>
    <row r="680" spans="1:30" ht="14.4" x14ac:dyDescent="0.3">
      <c r="A680" s="84" t="s">
        <v>872</v>
      </c>
      <c r="B680" s="84" t="s">
        <v>9</v>
      </c>
      <c r="C680" s="84" t="s">
        <v>10</v>
      </c>
      <c r="D680" s="84" t="s">
        <v>11</v>
      </c>
      <c r="E680" s="84" t="s">
        <v>12</v>
      </c>
      <c r="F680" s="84" t="s">
        <v>13</v>
      </c>
      <c r="G680" s="84" t="s">
        <v>14</v>
      </c>
      <c r="H680" s="84" t="s">
        <v>939</v>
      </c>
      <c r="I680" s="84" t="s">
        <v>18</v>
      </c>
      <c r="J680" s="85">
        <v>298</v>
      </c>
      <c r="K680" s="86"/>
      <c r="L680" s="86"/>
      <c r="M680" s="86"/>
      <c r="N680" s="86"/>
      <c r="O680" s="86"/>
      <c r="P680" s="86"/>
      <c r="Q680" s="86"/>
      <c r="R680" s="86"/>
      <c r="S680" s="86"/>
      <c r="T680" s="86"/>
      <c r="U680" s="86"/>
      <c r="V680" s="86">
        <v>4.2192776999999997E-5</v>
      </c>
      <c r="W680" s="86">
        <v>5.3755030979999995E-5</v>
      </c>
      <c r="X680" s="86">
        <v>2.1467286356639999E-5</v>
      </c>
      <c r="Y680" s="86">
        <v>2.9445820909404476E-5</v>
      </c>
      <c r="Z680" s="86">
        <v>2.3649968976000007E-5</v>
      </c>
      <c r="AA680" s="86">
        <v>9.5681440679999993E-6</v>
      </c>
      <c r="AB680" s="86">
        <v>2.2111078500000002E-6</v>
      </c>
      <c r="AC680" s="86">
        <v>2.1169782919999998E-6</v>
      </c>
      <c r="AD680" s="84" t="s">
        <v>940</v>
      </c>
    </row>
    <row r="681" spans="1:30" ht="14.4" x14ac:dyDescent="0.3">
      <c r="A681" s="89" t="s">
        <v>872</v>
      </c>
      <c r="B681" s="89" t="s">
        <v>9</v>
      </c>
      <c r="C681" s="89" t="s">
        <v>10</v>
      </c>
      <c r="D681" s="89" t="s">
        <v>11</v>
      </c>
      <c r="E681" s="89" t="s">
        <v>12</v>
      </c>
      <c r="F681" s="89" t="s">
        <v>13</v>
      </c>
      <c r="G681" s="89" t="s">
        <v>14</v>
      </c>
      <c r="H681" s="89" t="s">
        <v>29</v>
      </c>
      <c r="I681" s="89" t="s">
        <v>16</v>
      </c>
      <c r="J681" s="90">
        <v>25</v>
      </c>
      <c r="K681" s="91"/>
      <c r="L681" s="91"/>
      <c r="M681" s="91"/>
      <c r="N681" s="91">
        <v>1.8406574999999992E-5</v>
      </c>
      <c r="O681" s="91"/>
      <c r="P681" s="91"/>
      <c r="Q681" s="91"/>
      <c r="R681" s="91"/>
      <c r="S681" s="91"/>
      <c r="T681" s="91"/>
      <c r="U681" s="91"/>
      <c r="V681" s="91"/>
      <c r="W681" s="91"/>
      <c r="X681" s="91"/>
      <c r="Y681" s="91"/>
      <c r="Z681" s="91"/>
      <c r="AA681" s="91"/>
      <c r="AB681" s="91"/>
      <c r="AC681" s="91"/>
      <c r="AD681" s="89" t="s">
        <v>412</v>
      </c>
    </row>
    <row r="682" spans="1:30" ht="14.4" x14ac:dyDescent="0.3">
      <c r="A682" s="84" t="s">
        <v>872</v>
      </c>
      <c r="B682" s="84" t="s">
        <v>9</v>
      </c>
      <c r="C682" s="84" t="s">
        <v>10</v>
      </c>
      <c r="D682" s="84" t="s">
        <v>11</v>
      </c>
      <c r="E682" s="84" t="s">
        <v>12</v>
      </c>
      <c r="F682" s="84" t="s">
        <v>13</v>
      </c>
      <c r="G682" s="84" t="s">
        <v>14</v>
      </c>
      <c r="H682" s="84" t="s">
        <v>29</v>
      </c>
      <c r="I682" s="84" t="s">
        <v>17</v>
      </c>
      <c r="J682" s="85">
        <v>1</v>
      </c>
      <c r="K682" s="86"/>
      <c r="L682" s="86"/>
      <c r="M682" s="86"/>
      <c r="N682" s="86">
        <v>1.8281410289999991E-2</v>
      </c>
      <c r="O682" s="86"/>
      <c r="P682" s="86"/>
      <c r="Q682" s="86"/>
      <c r="R682" s="86"/>
      <c r="S682" s="86"/>
      <c r="T682" s="86"/>
      <c r="U682" s="86"/>
      <c r="V682" s="86"/>
      <c r="W682" s="86"/>
      <c r="X682" s="86"/>
      <c r="Y682" s="86"/>
      <c r="Z682" s="86"/>
      <c r="AA682" s="86"/>
      <c r="AB682" s="86"/>
      <c r="AC682" s="86"/>
      <c r="AD682" s="84" t="s">
        <v>412</v>
      </c>
    </row>
    <row r="683" spans="1:30" ht="14.4" x14ac:dyDescent="0.3">
      <c r="A683" s="89" t="s">
        <v>872</v>
      </c>
      <c r="B683" s="89" t="s">
        <v>9</v>
      </c>
      <c r="C683" s="89" t="s">
        <v>10</v>
      </c>
      <c r="D683" s="89" t="s">
        <v>11</v>
      </c>
      <c r="E683" s="89" t="s">
        <v>12</v>
      </c>
      <c r="F683" s="89" t="s">
        <v>13</v>
      </c>
      <c r="G683" s="89" t="s">
        <v>14</v>
      </c>
      <c r="H683" s="89" t="s">
        <v>29</v>
      </c>
      <c r="I683" s="89" t="s">
        <v>18</v>
      </c>
      <c r="J683" s="90">
        <v>298</v>
      </c>
      <c r="K683" s="91"/>
      <c r="L683" s="91"/>
      <c r="M683" s="91"/>
      <c r="N683" s="91">
        <v>4.3881274799999984E-5</v>
      </c>
      <c r="O683" s="91"/>
      <c r="P683" s="91"/>
      <c r="Q683" s="91"/>
      <c r="R683" s="91"/>
      <c r="S683" s="91"/>
      <c r="T683" s="91"/>
      <c r="U683" s="91"/>
      <c r="V683" s="91"/>
      <c r="W683" s="91"/>
      <c r="X683" s="91"/>
      <c r="Y683" s="91"/>
      <c r="Z683" s="91"/>
      <c r="AA683" s="91"/>
      <c r="AB683" s="91"/>
      <c r="AC683" s="91"/>
      <c r="AD683" s="89" t="s">
        <v>412</v>
      </c>
    </row>
    <row r="684" spans="1:30" ht="14.4" x14ac:dyDescent="0.3">
      <c r="A684" s="84" t="s">
        <v>872</v>
      </c>
      <c r="B684" s="84" t="s">
        <v>9</v>
      </c>
      <c r="C684" s="84" t="s">
        <v>10</v>
      </c>
      <c r="D684" s="84" t="s">
        <v>11</v>
      </c>
      <c r="E684" s="84" t="s">
        <v>12</v>
      </c>
      <c r="F684" s="84" t="s">
        <v>13</v>
      </c>
      <c r="G684" s="84" t="s">
        <v>14</v>
      </c>
      <c r="H684" s="84" t="s">
        <v>30</v>
      </c>
      <c r="I684" s="84" t="s">
        <v>16</v>
      </c>
      <c r="J684" s="85">
        <v>25</v>
      </c>
      <c r="K684" s="86">
        <v>3.0288000000000009E-5</v>
      </c>
      <c r="L684" s="86">
        <v>3.283199999999998E-5</v>
      </c>
      <c r="M684" s="86">
        <v>2.6654559999999964E-5</v>
      </c>
      <c r="N684" s="86"/>
      <c r="O684" s="86"/>
      <c r="P684" s="86"/>
      <c r="Q684" s="86"/>
      <c r="R684" s="86"/>
      <c r="S684" s="86"/>
      <c r="T684" s="86">
        <v>1.7256022253987985E-4</v>
      </c>
      <c r="U684" s="86">
        <v>5.9095971200000007E-6</v>
      </c>
      <c r="V684" s="86">
        <v>1.7276799415840001E-5</v>
      </c>
      <c r="W684" s="86">
        <v>1.8430556015493598E-4</v>
      </c>
      <c r="X684" s="86">
        <v>5.8709419969440005E-5</v>
      </c>
      <c r="Y684" s="86">
        <v>7.2631150757459999E-5</v>
      </c>
      <c r="Z684" s="86">
        <v>6.4263686718584007E-5</v>
      </c>
      <c r="AA684" s="86">
        <v>5.7528714566463999E-5</v>
      </c>
      <c r="AB684" s="86">
        <v>2.8831001219159999E-5</v>
      </c>
      <c r="AC684" s="86">
        <v>2.2143404172906397E-5</v>
      </c>
      <c r="AD684" s="84" t="s">
        <v>362</v>
      </c>
    </row>
    <row r="685" spans="1:30" ht="14.4" x14ac:dyDescent="0.3">
      <c r="A685" s="89" t="s">
        <v>872</v>
      </c>
      <c r="B685" s="89" t="s">
        <v>9</v>
      </c>
      <c r="C685" s="89" t="s">
        <v>10</v>
      </c>
      <c r="D685" s="89" t="s">
        <v>11</v>
      </c>
      <c r="E685" s="89" t="s">
        <v>12</v>
      </c>
      <c r="F685" s="89" t="s">
        <v>13</v>
      </c>
      <c r="G685" s="89" t="s">
        <v>14</v>
      </c>
      <c r="H685" s="89" t="s">
        <v>30</v>
      </c>
      <c r="I685" s="89" t="s">
        <v>18</v>
      </c>
      <c r="J685" s="90">
        <v>298</v>
      </c>
      <c r="K685" s="91">
        <v>7.1078364000000009E-5</v>
      </c>
      <c r="L685" s="91">
        <v>7.7048495999999968E-5</v>
      </c>
      <c r="M685" s="91">
        <v>6.255158867999992E-5</v>
      </c>
      <c r="N685" s="91"/>
      <c r="O685" s="91"/>
      <c r="P685" s="91"/>
      <c r="Q685" s="91"/>
      <c r="R685" s="91"/>
      <c r="S685" s="91"/>
      <c r="T685" s="91">
        <v>4.0495570224546309E-4</v>
      </c>
      <c r="U685" s="91">
        <v>1.3868347041360001E-5</v>
      </c>
      <c r="V685" s="91">
        <v>4.0544329029122514E-5</v>
      </c>
      <c r="W685" s="91">
        <v>4.3251907329359599E-4</v>
      </c>
      <c r="X685" s="91">
        <v>1.3777633131328336E-4</v>
      </c>
      <c r="Y685" s="91">
        <v>1.7044715304006928E-4</v>
      </c>
      <c r="Z685" s="91">
        <v>1.50810806806837E-4</v>
      </c>
      <c r="AA685" s="91">
        <v>1.3500551090884938E-4</v>
      </c>
      <c r="AB685" s="91">
        <v>6.7659152111063732E-5</v>
      </c>
      <c r="AC685" s="91">
        <v>5.1965033742768089E-5</v>
      </c>
      <c r="AD685" s="89" t="s">
        <v>362</v>
      </c>
    </row>
    <row r="686" spans="1:30" ht="14.4" x14ac:dyDescent="0.3">
      <c r="A686" s="84" t="s">
        <v>872</v>
      </c>
      <c r="B686" s="84" t="s">
        <v>9</v>
      </c>
      <c r="C686" s="84" t="s">
        <v>10</v>
      </c>
      <c r="D686" s="84" t="s">
        <v>11</v>
      </c>
      <c r="E686" s="84" t="s">
        <v>12</v>
      </c>
      <c r="F686" s="84" t="s">
        <v>13</v>
      </c>
      <c r="G686" s="84" t="s">
        <v>14</v>
      </c>
      <c r="H686" s="84" t="s">
        <v>21</v>
      </c>
      <c r="I686" s="84" t="s">
        <v>16</v>
      </c>
      <c r="J686" s="85">
        <v>25</v>
      </c>
      <c r="K686" s="86">
        <v>2.5583647500000093E-4</v>
      </c>
      <c r="L686" s="86">
        <v>4.9268204999999995E-4</v>
      </c>
      <c r="M686" s="86">
        <v>5.1073424999999986E-5</v>
      </c>
      <c r="N686" s="86">
        <v>5.8310475000000144E-5</v>
      </c>
      <c r="O686" s="86">
        <v>5.0909100000000071E-5</v>
      </c>
      <c r="P686" s="86">
        <v>4.6490094000000096E-5</v>
      </c>
      <c r="Q686" s="86">
        <v>3.5231849999999987E-5</v>
      </c>
      <c r="R686" s="86">
        <v>1.9787625000000046E-5</v>
      </c>
      <c r="S686" s="86">
        <v>2.3748750000000073E-5</v>
      </c>
      <c r="T686" s="86">
        <v>1.6515386964285658E-5</v>
      </c>
      <c r="U686" s="86">
        <v>1.685368713033925E-5</v>
      </c>
      <c r="V686" s="86">
        <v>8.66488326E-5</v>
      </c>
      <c r="W686" s="86">
        <v>3.1940690305000012E-6</v>
      </c>
      <c r="X686" s="86">
        <v>1.2492605249999997E-6</v>
      </c>
      <c r="Y686" s="86">
        <v>2.0604336500000001E-6</v>
      </c>
      <c r="Z686" s="86">
        <v>1.7032115250000005E-6</v>
      </c>
      <c r="AA686" s="86">
        <v>1.8078448499999999E-6</v>
      </c>
      <c r="AB686" s="86">
        <v>1.5721045560000002E-6</v>
      </c>
      <c r="AC686" s="86">
        <v>2.0848345515000002E-6</v>
      </c>
      <c r="AD686" s="84" t="s">
        <v>404</v>
      </c>
    </row>
    <row r="687" spans="1:30" ht="14.4" x14ac:dyDescent="0.3">
      <c r="A687" s="89" t="s">
        <v>872</v>
      </c>
      <c r="B687" s="89" t="s">
        <v>9</v>
      </c>
      <c r="C687" s="89" t="s">
        <v>10</v>
      </c>
      <c r="D687" s="89" t="s">
        <v>11</v>
      </c>
      <c r="E687" s="89" t="s">
        <v>12</v>
      </c>
      <c r="F687" s="89" t="s">
        <v>13</v>
      </c>
      <c r="G687" s="89" t="s">
        <v>14</v>
      </c>
      <c r="H687" s="89" t="s">
        <v>21</v>
      </c>
      <c r="I687" s="89" t="s">
        <v>17</v>
      </c>
      <c r="J687" s="90">
        <v>1</v>
      </c>
      <c r="K687" s="91">
        <v>0.25228887588000093</v>
      </c>
      <c r="L687" s="91">
        <v>0.48585019223999998</v>
      </c>
      <c r="M687" s="91">
        <v>5.0365206839999982E-2</v>
      </c>
      <c r="N687" s="91">
        <v>5.7501903080000139E-2</v>
      </c>
      <c r="O687" s="91">
        <v>5.0203160480000078E-2</v>
      </c>
      <c r="P687" s="91">
        <v>4.5845431363200087E-2</v>
      </c>
      <c r="Q687" s="91">
        <v>3.4743301679999984E-2</v>
      </c>
      <c r="R687" s="91">
        <v>1.9513236600000046E-2</v>
      </c>
      <c r="S687" s="91">
        <v>2.3419434000000076E-2</v>
      </c>
      <c r="T687" s="91">
        <v>1.6104665176999936E-2</v>
      </c>
      <c r="U687" s="91">
        <v>1.6442824650479942E-2</v>
      </c>
      <c r="V687" s="91">
        <v>2.9116039612800001E-3</v>
      </c>
      <c r="W687" s="91">
        <v>1.6715223071560102E-3</v>
      </c>
      <c r="X687" s="91">
        <v>1.23193744572E-3</v>
      </c>
      <c r="Y687" s="91">
        <v>2.0221256367200001E-3</v>
      </c>
      <c r="Z687" s="91">
        <v>1.6795936585200003E-3</v>
      </c>
      <c r="AA687" s="91">
        <v>1.7827760680800002E-3</v>
      </c>
      <c r="AB687" s="91">
        <v>1.5503047061568001E-3</v>
      </c>
      <c r="AC687" s="91">
        <v>2.0559248457192002E-3</v>
      </c>
      <c r="AD687" s="89" t="s">
        <v>404</v>
      </c>
    </row>
    <row r="688" spans="1:30" ht="14.4" x14ac:dyDescent="0.3">
      <c r="A688" s="84" t="s">
        <v>872</v>
      </c>
      <c r="B688" s="84" t="s">
        <v>9</v>
      </c>
      <c r="C688" s="84" t="s">
        <v>10</v>
      </c>
      <c r="D688" s="84" t="s">
        <v>11</v>
      </c>
      <c r="E688" s="84" t="s">
        <v>12</v>
      </c>
      <c r="F688" s="84" t="s">
        <v>13</v>
      </c>
      <c r="G688" s="84" t="s">
        <v>14</v>
      </c>
      <c r="H688" s="84" t="s">
        <v>21</v>
      </c>
      <c r="I688" s="84" t="s">
        <v>18</v>
      </c>
      <c r="J688" s="85">
        <v>298</v>
      </c>
      <c r="K688" s="86">
        <v>6.0991415640000224E-4</v>
      </c>
      <c r="L688" s="86">
        <v>1.1745540072000001E-3</v>
      </c>
      <c r="M688" s="86">
        <v>1.2175904519999996E-4</v>
      </c>
      <c r="N688" s="86">
        <v>1.3901217240000033E-4</v>
      </c>
      <c r="O688" s="86">
        <v>1.2136729440000018E-4</v>
      </c>
      <c r="P688" s="86">
        <v>1.1083238409600023E-4</v>
      </c>
      <c r="Q688" s="86">
        <v>8.3992730399999968E-5</v>
      </c>
      <c r="R688" s="86">
        <v>4.7173698000000102E-5</v>
      </c>
      <c r="S688" s="86">
        <v>5.6617020000000181E-5</v>
      </c>
      <c r="T688" s="86">
        <v>3.9372682522857E-5</v>
      </c>
      <c r="U688" s="86">
        <v>4.0179190118728773E-5</v>
      </c>
      <c r="V688" s="86">
        <v>2.0663643651840002E-4</v>
      </c>
      <c r="W688" s="86">
        <v>7.316064568712001E-6</v>
      </c>
      <c r="X688" s="86">
        <v>2.9782370916000006E-6</v>
      </c>
      <c r="Y688" s="86">
        <v>4.9120738215999989E-6</v>
      </c>
      <c r="Z688" s="86">
        <v>4.0604562755999994E-6</v>
      </c>
      <c r="AA688" s="86">
        <v>4.309902122400001E-6</v>
      </c>
      <c r="AB688" s="86">
        <v>3.7478972615040001E-6</v>
      </c>
      <c r="AC688" s="86">
        <v>4.970245570776001E-6</v>
      </c>
      <c r="AD688" s="84" t="s">
        <v>404</v>
      </c>
    </row>
    <row r="689" spans="1:30" ht="14.4" x14ac:dyDescent="0.3">
      <c r="A689" s="89" t="s">
        <v>872</v>
      </c>
      <c r="B689" s="89" t="s">
        <v>9</v>
      </c>
      <c r="C689" s="89" t="s">
        <v>10</v>
      </c>
      <c r="D689" s="89" t="s">
        <v>11</v>
      </c>
      <c r="E689" s="89" t="s">
        <v>12</v>
      </c>
      <c r="F689" s="89" t="s">
        <v>13</v>
      </c>
      <c r="G689" s="89" t="s">
        <v>14</v>
      </c>
      <c r="H689" s="89" t="s">
        <v>22</v>
      </c>
      <c r="I689" s="89" t="s">
        <v>16</v>
      </c>
      <c r="J689" s="90">
        <v>25</v>
      </c>
      <c r="K689" s="91"/>
      <c r="L689" s="91"/>
      <c r="M689" s="91">
        <v>3.6225000000000028E-8</v>
      </c>
      <c r="N689" s="91">
        <v>1.6179000000000028E-6</v>
      </c>
      <c r="O689" s="91">
        <v>2.2914000000000028E-5</v>
      </c>
      <c r="P689" s="91">
        <v>3.7197395250000118E-5</v>
      </c>
      <c r="Q689" s="91">
        <v>4.4503799999999918E-5</v>
      </c>
      <c r="R689" s="91">
        <v>2.6852624999999942E-5</v>
      </c>
      <c r="S689" s="91">
        <v>1.0439400000000021E-5</v>
      </c>
      <c r="T689" s="91">
        <v>1.2076836410714288E-5</v>
      </c>
      <c r="U689" s="91">
        <v>1.1465677333928609E-5</v>
      </c>
      <c r="V689" s="91">
        <v>6.6862158750000022E-6</v>
      </c>
      <c r="W689" s="91">
        <v>1.2617349750000001E-5</v>
      </c>
      <c r="X689" s="91">
        <v>3.0811977000000004E-6</v>
      </c>
      <c r="Y689" s="91">
        <v>8.2408107780000007E-6</v>
      </c>
      <c r="Z689" s="91">
        <v>2.4737481677249997E-5</v>
      </c>
      <c r="AA689" s="91">
        <v>6.2685195727499999E-6</v>
      </c>
      <c r="AB689" s="91">
        <v>2.1834749887042501E-6</v>
      </c>
      <c r="AC689" s="91">
        <v>4.8100517196749995E-6</v>
      </c>
      <c r="AD689" s="89" t="s">
        <v>405</v>
      </c>
    </row>
    <row r="690" spans="1:30" ht="14.4" x14ac:dyDescent="0.3">
      <c r="A690" s="84" t="s">
        <v>872</v>
      </c>
      <c r="B690" s="84" t="s">
        <v>9</v>
      </c>
      <c r="C690" s="84" t="s">
        <v>10</v>
      </c>
      <c r="D690" s="84" t="s">
        <v>11</v>
      </c>
      <c r="E690" s="84" t="s">
        <v>12</v>
      </c>
      <c r="F690" s="84" t="s">
        <v>13</v>
      </c>
      <c r="G690" s="84" t="s">
        <v>14</v>
      </c>
      <c r="H690" s="84" t="s">
        <v>22</v>
      </c>
      <c r="I690" s="84" t="s">
        <v>17</v>
      </c>
      <c r="J690" s="85">
        <v>1</v>
      </c>
      <c r="K690" s="86"/>
      <c r="L690" s="86"/>
      <c r="M690" s="86">
        <v>3.4882260000000021E-5</v>
      </c>
      <c r="N690" s="86">
        <v>1.5579298400000029E-3</v>
      </c>
      <c r="O690" s="86">
        <v>2.2064654400000026E-2</v>
      </c>
      <c r="P690" s="86">
        <v>3.5818611799400116E-2</v>
      </c>
      <c r="Q690" s="86">
        <v>4.2854192479999921E-2</v>
      </c>
      <c r="R690" s="86">
        <v>2.5857287699999947E-2</v>
      </c>
      <c r="S690" s="86">
        <v>1.0052446240000019E-2</v>
      </c>
      <c r="T690" s="86">
        <v>1.1405364307000012E-2</v>
      </c>
      <c r="U690" s="86">
        <v>1.0894965879000048E-2</v>
      </c>
      <c r="V690" s="86">
        <v>6.2954987333333342E-3</v>
      </c>
      <c r="W690" s="86">
        <v>1.18800396E-2</v>
      </c>
      <c r="X690" s="86">
        <v>2.9968999999999994E-3</v>
      </c>
      <c r="Y690" s="86">
        <v>7.9353513918288005E-3</v>
      </c>
      <c r="Z690" s="86">
        <v>2.3820545689746602E-2</v>
      </c>
      <c r="AA690" s="86">
        <v>6.0361664472534E-3</v>
      </c>
      <c r="AB690" s="86">
        <v>2.102540849122946E-3</v>
      </c>
      <c r="AC690" s="86">
        <v>4.6317591359323809E-3</v>
      </c>
      <c r="AD690" s="84" t="s">
        <v>405</v>
      </c>
    </row>
    <row r="691" spans="1:30" ht="14.4" x14ac:dyDescent="0.3">
      <c r="A691" s="89" t="s">
        <v>872</v>
      </c>
      <c r="B691" s="89" t="s">
        <v>9</v>
      </c>
      <c r="C691" s="89" t="s">
        <v>10</v>
      </c>
      <c r="D691" s="89" t="s">
        <v>11</v>
      </c>
      <c r="E691" s="89" t="s">
        <v>12</v>
      </c>
      <c r="F691" s="89" t="s">
        <v>13</v>
      </c>
      <c r="G691" s="89" t="s">
        <v>14</v>
      </c>
      <c r="H691" s="89" t="s">
        <v>22</v>
      </c>
      <c r="I691" s="89" t="s">
        <v>18</v>
      </c>
      <c r="J691" s="90">
        <v>298</v>
      </c>
      <c r="K691" s="91"/>
      <c r="L691" s="91"/>
      <c r="M691" s="91">
        <v>8.6360400000000048E-8</v>
      </c>
      <c r="N691" s="91">
        <v>3.8570736000000066E-6</v>
      </c>
      <c r="O691" s="91">
        <v>5.4626976000000066E-5</v>
      </c>
      <c r="P691" s="91">
        <v>8.8678590276000273E-5</v>
      </c>
      <c r="Q691" s="91">
        <v>1.0609705919999981E-4</v>
      </c>
      <c r="R691" s="91">
        <v>6.4016657999999856E-5</v>
      </c>
      <c r="S691" s="91">
        <v>2.4887529600000045E-5</v>
      </c>
      <c r="T691" s="91">
        <v>2.8791178003142864E-5</v>
      </c>
      <c r="U691" s="91">
        <v>2.7334174764085808E-5</v>
      </c>
      <c r="V691" s="91">
        <v>1.5939938646000001E-5</v>
      </c>
      <c r="W691" s="91">
        <v>3.0079761803999997E-5</v>
      </c>
      <c r="X691" s="91">
        <v>7.3455753168E-6</v>
      </c>
      <c r="Y691" s="91">
        <v>1.9646092894751998E-5</v>
      </c>
      <c r="Z691" s="91">
        <v>5.8974156318563997E-5</v>
      </c>
      <c r="AA691" s="91">
        <v>1.4944150661436001E-5</v>
      </c>
      <c r="AB691" s="91">
        <v>5.2054043730709321E-6</v>
      </c>
      <c r="AC691" s="91">
        <v>1.14671632997052E-5</v>
      </c>
      <c r="AD691" s="89" t="s">
        <v>405</v>
      </c>
    </row>
    <row r="692" spans="1:30" ht="14.4" x14ac:dyDescent="0.3">
      <c r="A692" s="84" t="s">
        <v>872</v>
      </c>
      <c r="B692" s="84" t="s">
        <v>9</v>
      </c>
      <c r="C692" s="84" t="s">
        <v>10</v>
      </c>
      <c r="D692" s="84" t="s">
        <v>11</v>
      </c>
      <c r="E692" s="84" t="s">
        <v>12</v>
      </c>
      <c r="F692" s="84" t="s">
        <v>13</v>
      </c>
      <c r="G692" s="84" t="s">
        <v>14</v>
      </c>
      <c r="H692" s="84" t="s">
        <v>23</v>
      </c>
      <c r="I692" s="84" t="s">
        <v>16</v>
      </c>
      <c r="J692" s="85">
        <v>25</v>
      </c>
      <c r="K692" s="86"/>
      <c r="L692" s="86"/>
      <c r="M692" s="86">
        <v>8.3985000000000222E-7</v>
      </c>
      <c r="N692" s="86">
        <v>1.2151499999999997E-6</v>
      </c>
      <c r="O692" s="86"/>
      <c r="P692" s="86"/>
      <c r="Q692" s="86"/>
      <c r="R692" s="86"/>
      <c r="S692" s="86"/>
      <c r="T692" s="86">
        <v>4.8044378642857104E-6</v>
      </c>
      <c r="U692" s="86">
        <v>5.1834437535714211E-6</v>
      </c>
      <c r="V692" s="86"/>
      <c r="W692" s="86"/>
      <c r="X692" s="86"/>
      <c r="Y692" s="86"/>
      <c r="Z692" s="86"/>
      <c r="AA692" s="86"/>
      <c r="AB692" s="86"/>
      <c r="AC692" s="86"/>
      <c r="AD692" s="84" t="s">
        <v>406</v>
      </c>
    </row>
    <row r="693" spans="1:30" ht="14.4" x14ac:dyDescent="0.3">
      <c r="A693" s="89" t="s">
        <v>872</v>
      </c>
      <c r="B693" s="89" t="s">
        <v>9</v>
      </c>
      <c r="C693" s="89" t="s">
        <v>10</v>
      </c>
      <c r="D693" s="89" t="s">
        <v>11</v>
      </c>
      <c r="E693" s="89" t="s">
        <v>12</v>
      </c>
      <c r="F693" s="89" t="s">
        <v>13</v>
      </c>
      <c r="G693" s="89" t="s">
        <v>14</v>
      </c>
      <c r="H693" s="89" t="s">
        <v>23</v>
      </c>
      <c r="I693" s="89" t="s">
        <v>17</v>
      </c>
      <c r="J693" s="90">
        <v>1</v>
      </c>
      <c r="K693" s="91"/>
      <c r="L693" s="91"/>
      <c r="M693" s="91">
        <v>8.4208960000000212E-4</v>
      </c>
      <c r="N693" s="91">
        <v>1.2183904000000001E-3</v>
      </c>
      <c r="O693" s="91"/>
      <c r="P693" s="91"/>
      <c r="Q693" s="91"/>
      <c r="R693" s="91"/>
      <c r="S693" s="91"/>
      <c r="T693" s="91">
        <v>4.6333649999999987E-3</v>
      </c>
      <c r="U693" s="91">
        <v>4.9930239999999952E-3</v>
      </c>
      <c r="V693" s="91"/>
      <c r="W693" s="91"/>
      <c r="X693" s="91"/>
      <c r="Y693" s="91"/>
      <c r="Z693" s="91"/>
      <c r="AA693" s="91"/>
      <c r="AB693" s="91"/>
      <c r="AC693" s="91"/>
      <c r="AD693" s="89" t="s">
        <v>406</v>
      </c>
    </row>
    <row r="694" spans="1:30" ht="14.4" x14ac:dyDescent="0.3">
      <c r="A694" s="84" t="s">
        <v>872</v>
      </c>
      <c r="B694" s="84" t="s">
        <v>9</v>
      </c>
      <c r="C694" s="84" t="s">
        <v>10</v>
      </c>
      <c r="D694" s="84" t="s">
        <v>11</v>
      </c>
      <c r="E694" s="84" t="s">
        <v>12</v>
      </c>
      <c r="F694" s="84" t="s">
        <v>13</v>
      </c>
      <c r="G694" s="84" t="s">
        <v>14</v>
      </c>
      <c r="H694" s="84" t="s">
        <v>23</v>
      </c>
      <c r="I694" s="84" t="s">
        <v>18</v>
      </c>
      <c r="J694" s="85">
        <v>298</v>
      </c>
      <c r="K694" s="86"/>
      <c r="L694" s="86"/>
      <c r="M694" s="86">
        <v>2.0022024000000054E-6</v>
      </c>
      <c r="N694" s="86">
        <v>2.8969175999999996E-6</v>
      </c>
      <c r="O694" s="86"/>
      <c r="P694" s="86"/>
      <c r="Q694" s="86"/>
      <c r="R694" s="86"/>
      <c r="S694" s="86"/>
      <c r="T694" s="86">
        <v>1.1453779868457134E-5</v>
      </c>
      <c r="U694" s="86">
        <v>1.2357329908514268E-5</v>
      </c>
      <c r="V694" s="86"/>
      <c r="W694" s="86"/>
      <c r="X694" s="86"/>
      <c r="Y694" s="86"/>
      <c r="Z694" s="86"/>
      <c r="AA694" s="86"/>
      <c r="AB694" s="86"/>
      <c r="AC694" s="86"/>
      <c r="AD694" s="84" t="s">
        <v>406</v>
      </c>
    </row>
    <row r="695" spans="1:30" ht="14.4" x14ac:dyDescent="0.3">
      <c r="A695" s="89" t="s">
        <v>872</v>
      </c>
      <c r="B695" s="89" t="s">
        <v>9</v>
      </c>
      <c r="C695" s="89" t="s">
        <v>10</v>
      </c>
      <c r="D695" s="89" t="s">
        <v>11</v>
      </c>
      <c r="E695" s="89" t="s">
        <v>12</v>
      </c>
      <c r="F695" s="89" t="s">
        <v>13</v>
      </c>
      <c r="G695" s="89" t="s">
        <v>14</v>
      </c>
      <c r="H695" s="89" t="s">
        <v>31</v>
      </c>
      <c r="I695" s="89" t="s">
        <v>16</v>
      </c>
      <c r="J695" s="90">
        <v>25</v>
      </c>
      <c r="K695" s="91">
        <v>1.4176451199999992E-3</v>
      </c>
      <c r="L695" s="91">
        <v>1.461460559999999E-3</v>
      </c>
      <c r="M695" s="91">
        <v>1.2241211200000031E-3</v>
      </c>
      <c r="N695" s="91">
        <v>1.2079557599999999E-3</v>
      </c>
      <c r="O695" s="91">
        <v>1.3293186399999993E-3</v>
      </c>
      <c r="P695" s="91">
        <v>1.2562389791999995E-3</v>
      </c>
      <c r="Q695" s="91">
        <v>1.4456433599999968E-3</v>
      </c>
      <c r="R695" s="91">
        <v>1.3575410400000008E-3</v>
      </c>
      <c r="S695" s="91">
        <v>1.4071945599999965E-3</v>
      </c>
      <c r="T695" s="91">
        <v>1.5547295457070253E-3</v>
      </c>
      <c r="U695" s="91">
        <v>1.6225339609572472E-3</v>
      </c>
      <c r="V695" s="91">
        <v>1.3248882585180117E-3</v>
      </c>
      <c r="W695" s="91">
        <v>1.7271195433198377E-3</v>
      </c>
      <c r="X695" s="91">
        <v>1.7019211429248374E-3</v>
      </c>
      <c r="Y695" s="91">
        <v>1.6959125435497288E-3</v>
      </c>
      <c r="Z695" s="91">
        <v>1.7822309104968969E-3</v>
      </c>
      <c r="AA695" s="91">
        <v>1.7442514373278658E-3</v>
      </c>
      <c r="AB695" s="91">
        <v>1.7043698322829325E-3</v>
      </c>
      <c r="AC695" s="91">
        <v>1.7198042902504985E-3</v>
      </c>
      <c r="AD695" s="89" t="s">
        <v>363</v>
      </c>
    </row>
    <row r="696" spans="1:30" ht="14.4" x14ac:dyDescent="0.3">
      <c r="A696" s="84" t="s">
        <v>872</v>
      </c>
      <c r="B696" s="84" t="s">
        <v>9</v>
      </c>
      <c r="C696" s="84" t="s">
        <v>10</v>
      </c>
      <c r="D696" s="84" t="s">
        <v>11</v>
      </c>
      <c r="E696" s="84" t="s">
        <v>12</v>
      </c>
      <c r="F696" s="84" t="s">
        <v>13</v>
      </c>
      <c r="G696" s="84" t="s">
        <v>14</v>
      </c>
      <c r="H696" s="84" t="s">
        <v>31</v>
      </c>
      <c r="I696" s="84" t="s">
        <v>18</v>
      </c>
      <c r="J696" s="85">
        <v>298</v>
      </c>
      <c r="K696" s="86">
        <v>3.3268586853599982E-3</v>
      </c>
      <c r="L696" s="86">
        <v>3.4296825691799977E-3</v>
      </c>
      <c r="M696" s="86">
        <v>2.8727062383600071E-3</v>
      </c>
      <c r="N696" s="86">
        <v>2.8347701797800003E-3</v>
      </c>
      <c r="O696" s="86">
        <v>3.1195785184199988E-3</v>
      </c>
      <c r="P696" s="86">
        <v>2.9480788244375987E-3</v>
      </c>
      <c r="Q696" s="86">
        <v>3.3925635550799923E-3</v>
      </c>
      <c r="R696" s="86">
        <v>3.1858094356200014E-3</v>
      </c>
      <c r="S696" s="86">
        <v>3.3023338336799915E-3</v>
      </c>
      <c r="T696" s="86">
        <v>3.6485615613879615E-3</v>
      </c>
      <c r="U696" s="86">
        <v>3.8076815728764197E-3</v>
      </c>
      <c r="V696" s="86">
        <v>3.1091815206771454E-3</v>
      </c>
      <c r="W696" s="86">
        <v>4.0531550382857228E-3</v>
      </c>
      <c r="X696" s="86">
        <v>3.9939834255826095E-3</v>
      </c>
      <c r="Y696" s="86">
        <v>3.9798827615753233E-3</v>
      </c>
      <c r="Z696" s="86">
        <v>4.1824503892085932E-3</v>
      </c>
      <c r="AA696" s="86">
        <v>4.0933220605491689E-3</v>
      </c>
      <c r="AB696" s="86">
        <v>3.9997299039099734E-3</v>
      </c>
      <c r="AC696" s="86">
        <v>4.0359507181453565E-3</v>
      </c>
      <c r="AD696" s="84" t="s">
        <v>363</v>
      </c>
    </row>
    <row r="697" spans="1:30" ht="14.4" x14ac:dyDescent="0.3">
      <c r="A697" s="89" t="s">
        <v>872</v>
      </c>
      <c r="B697" s="89" t="s">
        <v>9</v>
      </c>
      <c r="C697" s="89" t="s">
        <v>10</v>
      </c>
      <c r="D697" s="89" t="s">
        <v>11</v>
      </c>
      <c r="E697" s="89" t="s">
        <v>12</v>
      </c>
      <c r="F697" s="89" t="s">
        <v>13</v>
      </c>
      <c r="G697" s="89" t="s">
        <v>14</v>
      </c>
      <c r="H697" s="89" t="s">
        <v>19</v>
      </c>
      <c r="I697" s="89" t="s">
        <v>16</v>
      </c>
      <c r="J697" s="90">
        <v>25</v>
      </c>
      <c r="K697" s="91">
        <v>6.377264000000004E-3</v>
      </c>
      <c r="L697" s="91">
        <v>6.4643320000000023E-3</v>
      </c>
      <c r="M697" s="91">
        <v>6.6360831999999993E-3</v>
      </c>
      <c r="N697" s="91">
        <v>2.8236336000000005E-3</v>
      </c>
      <c r="O697" s="91">
        <v>2.7985535999999998E-3</v>
      </c>
      <c r="P697" s="91">
        <v>2.3113734719999984E-3</v>
      </c>
      <c r="Q697" s="91">
        <v>2.7251183999999992E-3</v>
      </c>
      <c r="R697" s="91">
        <v>2.8460271999999867E-3</v>
      </c>
      <c r="S697" s="91">
        <v>2.6717879999999996E-3</v>
      </c>
      <c r="T697" s="91">
        <v>5.9596550088000001E-3</v>
      </c>
      <c r="U697" s="91">
        <v>5.8435227839999998E-3</v>
      </c>
      <c r="V697" s="91">
        <v>5.7540618816E-3</v>
      </c>
      <c r="W697" s="91">
        <v>6.7121890168631371E-3</v>
      </c>
      <c r="X697" s="91">
        <v>1.0232500000000001E-3</v>
      </c>
      <c r="Y697" s="91">
        <v>9.2440536569006308E-4</v>
      </c>
      <c r="Z697" s="91">
        <v>1.0317293147276481E-3</v>
      </c>
      <c r="AA697" s="91">
        <v>1.043959369802936E-3</v>
      </c>
      <c r="AB697" s="91">
        <v>9.4329368496991997E-4</v>
      </c>
      <c r="AC697" s="91">
        <v>4.9982103973261131E-4</v>
      </c>
      <c r="AD697" s="89" t="s">
        <v>361</v>
      </c>
    </row>
    <row r="698" spans="1:30" ht="14.4" x14ac:dyDescent="0.3">
      <c r="A698" s="84" t="s">
        <v>872</v>
      </c>
      <c r="B698" s="84" t="s">
        <v>9</v>
      </c>
      <c r="C698" s="84" t="s">
        <v>10</v>
      </c>
      <c r="D698" s="84" t="s">
        <v>11</v>
      </c>
      <c r="E698" s="84" t="s">
        <v>12</v>
      </c>
      <c r="F698" s="84" t="s">
        <v>13</v>
      </c>
      <c r="G698" s="84" t="s">
        <v>14</v>
      </c>
      <c r="H698" s="84" t="s">
        <v>19</v>
      </c>
      <c r="I698" s="84" t="s">
        <v>17</v>
      </c>
      <c r="J698" s="85">
        <v>1</v>
      </c>
      <c r="K698" s="86">
        <v>0.24922578887820013</v>
      </c>
      <c r="L698" s="86">
        <v>0.25262843788035005</v>
      </c>
      <c r="M698" s="86">
        <v>0.25934053703615995</v>
      </c>
      <c r="N698" s="86">
        <v>0.11034862465518003</v>
      </c>
      <c r="O698" s="86">
        <v>0.10936848916368001</v>
      </c>
      <c r="P698" s="86">
        <v>9.0329313158643551E-2</v>
      </c>
      <c r="Q698" s="86">
        <v>0.10649861492741995</v>
      </c>
      <c r="R698" s="86">
        <v>0.11122377466085948</v>
      </c>
      <c r="S698" s="86">
        <v>0.10441444356314998</v>
      </c>
      <c r="T698" s="86">
        <v>0.24818459500131324</v>
      </c>
      <c r="U698" s="86">
        <v>0.17836869999833901</v>
      </c>
      <c r="V698" s="86">
        <v>0.22552329716227473</v>
      </c>
      <c r="W698" s="86">
        <v>0.26436117333434161</v>
      </c>
      <c r="X698" s="86">
        <v>0.25109260398551403</v>
      </c>
      <c r="Y698" s="86">
        <v>0.23854507468533656</v>
      </c>
      <c r="Z698" s="86">
        <v>0.24165139352184919</v>
      </c>
      <c r="AA698" s="86">
        <v>0.26638991378947613</v>
      </c>
      <c r="AB698" s="86">
        <v>0.20997866057076267</v>
      </c>
      <c r="AC698" s="86">
        <v>0.14226437235186309</v>
      </c>
      <c r="AD698" s="84" t="s">
        <v>361</v>
      </c>
    </row>
    <row r="699" spans="1:30" ht="14.4" x14ac:dyDescent="0.3">
      <c r="A699" s="89" t="s">
        <v>872</v>
      </c>
      <c r="B699" s="89" t="s">
        <v>9</v>
      </c>
      <c r="C699" s="89" t="s">
        <v>10</v>
      </c>
      <c r="D699" s="89" t="s">
        <v>11</v>
      </c>
      <c r="E699" s="89" t="s">
        <v>12</v>
      </c>
      <c r="F699" s="89" t="s">
        <v>13</v>
      </c>
      <c r="G699" s="89" t="s">
        <v>14</v>
      </c>
      <c r="H699" s="89" t="s">
        <v>19</v>
      </c>
      <c r="I699" s="89" t="s">
        <v>18</v>
      </c>
      <c r="J699" s="90">
        <v>298</v>
      </c>
      <c r="K699" s="91">
        <v>9.9772295280000055E-3</v>
      </c>
      <c r="L699" s="91">
        <v>1.0113447414000002E-2</v>
      </c>
      <c r="M699" s="91">
        <v>1.03821521664E-2</v>
      </c>
      <c r="N699" s="91">
        <v>4.4175747672000011E-3</v>
      </c>
      <c r="O699" s="91">
        <v>4.3783371072000001E-3</v>
      </c>
      <c r="P699" s="91">
        <v>3.6161437969439983E-3</v>
      </c>
      <c r="Q699" s="91">
        <v>4.2634477367999978E-3</v>
      </c>
      <c r="R699" s="91">
        <v>4.4526095543999797E-3</v>
      </c>
      <c r="S699" s="91">
        <v>4.180012325999999E-3</v>
      </c>
      <c r="T699" s="91">
        <v>9.323880261267601E-3</v>
      </c>
      <c r="U699" s="91">
        <v>9.1421913955680011E-3</v>
      </c>
      <c r="V699" s="91">
        <v>9.0022670637631991E-3</v>
      </c>
      <c r="W699" s="91">
        <v>1.0501331466882379E-2</v>
      </c>
      <c r="X699" s="91">
        <v>1.1521276000000002E-2</v>
      </c>
      <c r="Y699" s="91">
        <v>7.6131745696221033E-3</v>
      </c>
      <c r="Z699" s="91">
        <v>8.106305187891405E-3</v>
      </c>
      <c r="AA699" s="91">
        <v>9.0100223090566929E-3</v>
      </c>
      <c r="AB699" s="91">
        <v>6.347278370135441E-3</v>
      </c>
      <c r="AC699" s="91">
        <v>1.8314831791616706E-3</v>
      </c>
      <c r="AD699" s="89" t="s">
        <v>361</v>
      </c>
    </row>
    <row r="700" spans="1:30" ht="14.4" x14ac:dyDescent="0.3">
      <c r="A700" s="84" t="s">
        <v>872</v>
      </c>
      <c r="B700" s="84" t="s">
        <v>9</v>
      </c>
      <c r="C700" s="84" t="s">
        <v>10</v>
      </c>
      <c r="D700" s="84" t="s">
        <v>11</v>
      </c>
      <c r="E700" s="84" t="s">
        <v>12</v>
      </c>
      <c r="F700" s="84" t="s">
        <v>13</v>
      </c>
      <c r="G700" s="84" t="s">
        <v>14</v>
      </c>
      <c r="H700" s="84" t="s">
        <v>20</v>
      </c>
      <c r="I700" s="84" t="s">
        <v>16</v>
      </c>
      <c r="J700" s="85">
        <v>25</v>
      </c>
      <c r="K700" s="86">
        <v>1.4230635874999984E-2</v>
      </c>
      <c r="L700" s="86">
        <v>1.6934233699999995E-2</v>
      </c>
      <c r="M700" s="86">
        <v>1.0068910325000057E-2</v>
      </c>
      <c r="N700" s="86">
        <v>1.0146804199999943E-2</v>
      </c>
      <c r="O700" s="86">
        <v>1.1749336999999914E-2</v>
      </c>
      <c r="P700" s="86">
        <v>9.6536334759999651E-3</v>
      </c>
      <c r="Q700" s="86">
        <v>1.1102336024999966E-2</v>
      </c>
      <c r="R700" s="86">
        <v>1.2379325450000081E-2</v>
      </c>
      <c r="S700" s="86">
        <v>1.2378974575000118E-2</v>
      </c>
      <c r="T700" s="86">
        <v>1.1349975835291799E-2</v>
      </c>
      <c r="U700" s="86">
        <v>9.3902239553026231E-3</v>
      </c>
      <c r="V700" s="86">
        <v>6.2826080740499991E-3</v>
      </c>
      <c r="W700" s="86">
        <v>1.0714973030100031E-2</v>
      </c>
      <c r="X700" s="86">
        <v>9.9995063228132813E-3</v>
      </c>
      <c r="Y700" s="86">
        <v>1.0259586877415449E-2</v>
      </c>
      <c r="Z700" s="86">
        <v>9.8809492275941328E-3</v>
      </c>
      <c r="AA700" s="86">
        <v>7.233015770213307E-3</v>
      </c>
      <c r="AB700" s="86">
        <v>7.4168405287423729E-3</v>
      </c>
      <c r="AC700" s="86">
        <v>8.5309685337549967E-3</v>
      </c>
      <c r="AD700" s="84" t="s">
        <v>402</v>
      </c>
    </row>
    <row r="701" spans="1:30" ht="14.4" x14ac:dyDescent="0.3">
      <c r="A701" s="89" t="s">
        <v>872</v>
      </c>
      <c r="B701" s="89" t="s">
        <v>9</v>
      </c>
      <c r="C701" s="89" t="s">
        <v>10</v>
      </c>
      <c r="D701" s="89" t="s">
        <v>11</v>
      </c>
      <c r="E701" s="89" t="s">
        <v>12</v>
      </c>
      <c r="F701" s="89" t="s">
        <v>13</v>
      </c>
      <c r="G701" s="89" t="s">
        <v>14</v>
      </c>
      <c r="H701" s="89" t="s">
        <v>20</v>
      </c>
      <c r="I701" s="89" t="s">
        <v>17</v>
      </c>
      <c r="J701" s="90">
        <v>1</v>
      </c>
      <c r="K701" s="91">
        <v>30.180332563699974</v>
      </c>
      <c r="L701" s="91">
        <v>35.91412283095999</v>
      </c>
      <c r="M701" s="91">
        <v>21.354145017260116</v>
      </c>
      <c r="N701" s="91">
        <v>21.519342347359878</v>
      </c>
      <c r="O701" s="91">
        <v>24.917993909599815</v>
      </c>
      <c r="P701" s="91">
        <v>20.473425875900723</v>
      </c>
      <c r="Q701" s="91">
        <v>23.545834241819929</v>
      </c>
      <c r="R701" s="91">
        <v>26.254073414360171</v>
      </c>
      <c r="S701" s="91">
        <v>26.253329278660253</v>
      </c>
      <c r="T701" s="91">
        <v>24.440530596721253</v>
      </c>
      <c r="U701" s="91">
        <v>18.844104465286204</v>
      </c>
      <c r="V701" s="91">
        <v>14.208673650994141</v>
      </c>
      <c r="W701" s="91">
        <v>23.678337509982782</v>
      </c>
      <c r="X701" s="91">
        <v>21.381102531137891</v>
      </c>
      <c r="Y701" s="91">
        <v>21.940494069278973</v>
      </c>
      <c r="Z701" s="91">
        <v>21.125959963035406</v>
      </c>
      <c r="AA701" s="91">
        <v>15.27540162148801</v>
      </c>
      <c r="AB701" s="91">
        <v>13.667016065548456</v>
      </c>
      <c r="AC701" s="91">
        <v>14.564266006510087</v>
      </c>
      <c r="AD701" s="89" t="s">
        <v>402</v>
      </c>
    </row>
    <row r="702" spans="1:30" ht="14.4" x14ac:dyDescent="0.3">
      <c r="A702" s="84" t="s">
        <v>872</v>
      </c>
      <c r="B702" s="84" t="s">
        <v>9</v>
      </c>
      <c r="C702" s="84" t="s">
        <v>10</v>
      </c>
      <c r="D702" s="84" t="s">
        <v>11</v>
      </c>
      <c r="E702" s="84" t="s">
        <v>12</v>
      </c>
      <c r="F702" s="84" t="s">
        <v>13</v>
      </c>
      <c r="G702" s="84" t="s">
        <v>14</v>
      </c>
      <c r="H702" s="84" t="s">
        <v>20</v>
      </c>
      <c r="I702" s="84" t="s">
        <v>18</v>
      </c>
      <c r="J702" s="85">
        <v>298</v>
      </c>
      <c r="K702" s="86">
        <v>1.6962917962999986E-2</v>
      </c>
      <c r="L702" s="86">
        <v>2.0185606570399993E-2</v>
      </c>
      <c r="M702" s="86">
        <v>1.2002141107400069E-2</v>
      </c>
      <c r="N702" s="86">
        <v>1.2094990606399934E-2</v>
      </c>
      <c r="O702" s="86">
        <v>1.4005209703999896E-2</v>
      </c>
      <c r="P702" s="86">
        <v>1.1507131103391958E-2</v>
      </c>
      <c r="Q702" s="86">
        <v>1.3233984541799962E-2</v>
      </c>
      <c r="R702" s="86">
        <v>1.4756155936400096E-2</v>
      </c>
      <c r="S702" s="86">
        <v>1.4755737693400141E-2</v>
      </c>
      <c r="T702" s="86">
        <v>1.3529171195667827E-2</v>
      </c>
      <c r="U702" s="86">
        <v>1.1193146954720727E-2</v>
      </c>
      <c r="V702" s="86">
        <v>7.4867748691575991E-3</v>
      </c>
      <c r="W702" s="86">
        <v>1.2798787767639241E-2</v>
      </c>
      <c r="X702" s="86">
        <v>1.1919378756793435E-2</v>
      </c>
      <c r="Y702" s="86">
        <v>1.222925748927922E-2</v>
      </c>
      <c r="Z702" s="86">
        <v>1.1778106425940803E-2</v>
      </c>
      <c r="AA702" s="86">
        <v>8.5415936920942639E-3</v>
      </c>
      <c r="AB702" s="86">
        <v>7.6289171184609093E-3</v>
      </c>
      <c r="AC702" s="86">
        <v>8.1416470142359389E-3</v>
      </c>
      <c r="AD702" s="84" t="s">
        <v>402</v>
      </c>
    </row>
    <row r="703" spans="1:30" ht="14.4" x14ac:dyDescent="0.3">
      <c r="A703" s="89" t="s">
        <v>872</v>
      </c>
      <c r="B703" s="89" t="s">
        <v>9</v>
      </c>
      <c r="C703" s="89" t="s">
        <v>10</v>
      </c>
      <c r="D703" s="89" t="s">
        <v>11</v>
      </c>
      <c r="E703" s="89" t="s">
        <v>12</v>
      </c>
      <c r="F703" s="89" t="s">
        <v>13</v>
      </c>
      <c r="G703" s="89" t="s">
        <v>14</v>
      </c>
      <c r="H703" s="89" t="s">
        <v>24</v>
      </c>
      <c r="I703" s="89" t="s">
        <v>16</v>
      </c>
      <c r="J703" s="90">
        <v>25</v>
      </c>
      <c r="K703" s="91">
        <v>2.5001176750000008E-3</v>
      </c>
      <c r="L703" s="91">
        <v>2.5806577500000027E-3</v>
      </c>
      <c r="M703" s="91">
        <v>2.4977510250000019E-3</v>
      </c>
      <c r="N703" s="91">
        <v>3.111552125000003E-3</v>
      </c>
      <c r="O703" s="91">
        <v>3.2306752499999991E-3</v>
      </c>
      <c r="P703" s="91">
        <v>3.2931690302499951E-3</v>
      </c>
      <c r="Q703" s="91">
        <v>3.3273300499999979E-3</v>
      </c>
      <c r="R703" s="91">
        <v>3.4711226000000016E-3</v>
      </c>
      <c r="S703" s="91">
        <v>3.0460606000000008E-3</v>
      </c>
      <c r="T703" s="91">
        <v>3.4154859931500026E-3</v>
      </c>
      <c r="U703" s="91">
        <v>3.2274357500000021E-3</v>
      </c>
      <c r="V703" s="91">
        <v>2.86425E-3</v>
      </c>
      <c r="W703" s="91">
        <v>9.2348380000000004E-5</v>
      </c>
      <c r="X703" s="91"/>
      <c r="Y703" s="91"/>
      <c r="Z703" s="91"/>
      <c r="AA703" s="91"/>
      <c r="AB703" s="91"/>
      <c r="AC703" s="91"/>
      <c r="AD703" s="89" t="s">
        <v>407</v>
      </c>
    </row>
    <row r="704" spans="1:30" ht="14.4" x14ac:dyDescent="0.3">
      <c r="A704" s="84" t="s">
        <v>872</v>
      </c>
      <c r="B704" s="84" t="s">
        <v>9</v>
      </c>
      <c r="C704" s="84" t="s">
        <v>10</v>
      </c>
      <c r="D704" s="84" t="s">
        <v>11</v>
      </c>
      <c r="E704" s="84" t="s">
        <v>12</v>
      </c>
      <c r="F704" s="84" t="s">
        <v>13</v>
      </c>
      <c r="G704" s="84" t="s">
        <v>14</v>
      </c>
      <c r="H704" s="84" t="s">
        <v>24</v>
      </c>
      <c r="I704" s="84" t="s">
        <v>17</v>
      </c>
      <c r="J704" s="85">
        <v>1</v>
      </c>
      <c r="K704" s="86">
        <v>0.92768002748000011</v>
      </c>
      <c r="L704" s="86">
        <v>0.95756478840000125</v>
      </c>
      <c r="M704" s="86">
        <v>0.92680187124000069</v>
      </c>
      <c r="N704" s="86">
        <v>1.154555559400001</v>
      </c>
      <c r="O704" s="86">
        <v>1.1987567363999996</v>
      </c>
      <c r="P704" s="86">
        <v>1.2219453376243983</v>
      </c>
      <c r="Q704" s="86">
        <v>1.2346209392799992</v>
      </c>
      <c r="R704" s="86">
        <v>1.2879758185600005</v>
      </c>
      <c r="S704" s="86">
        <v>1.1302546313600006</v>
      </c>
      <c r="T704" s="86">
        <v>1.2301367619380001</v>
      </c>
      <c r="U704" s="86">
        <v>1.1306358428000007</v>
      </c>
      <c r="V704" s="86">
        <v>0.9894431616590883</v>
      </c>
      <c r="W704" s="86">
        <v>9.6475000000000005E-2</v>
      </c>
      <c r="X704" s="86"/>
      <c r="Y704" s="86"/>
      <c r="Z704" s="86"/>
      <c r="AA704" s="86"/>
      <c r="AB704" s="86"/>
      <c r="AC704" s="86"/>
      <c r="AD704" s="84" t="s">
        <v>407</v>
      </c>
    </row>
    <row r="705" spans="1:30" ht="14.4" x14ac:dyDescent="0.3">
      <c r="A705" s="89" t="s">
        <v>872</v>
      </c>
      <c r="B705" s="89" t="s">
        <v>9</v>
      </c>
      <c r="C705" s="89" t="s">
        <v>10</v>
      </c>
      <c r="D705" s="89" t="s">
        <v>11</v>
      </c>
      <c r="E705" s="89" t="s">
        <v>12</v>
      </c>
      <c r="F705" s="89" t="s">
        <v>13</v>
      </c>
      <c r="G705" s="89" t="s">
        <v>14</v>
      </c>
      <c r="H705" s="89" t="s">
        <v>24</v>
      </c>
      <c r="I705" s="89" t="s">
        <v>18</v>
      </c>
      <c r="J705" s="90">
        <v>298</v>
      </c>
      <c r="K705" s="91">
        <v>4.3347494816000009E-3</v>
      </c>
      <c r="L705" s="91">
        <v>4.4743913280000059E-3</v>
      </c>
      <c r="M705" s="91">
        <v>4.3306461408000041E-3</v>
      </c>
      <c r="N705" s="91">
        <v>5.3948656480000056E-3</v>
      </c>
      <c r="O705" s="91">
        <v>5.6014034879999985E-3</v>
      </c>
      <c r="P705" s="91">
        <v>5.7097563404479908E-3</v>
      </c>
      <c r="Q705" s="91">
        <v>5.7689853375999973E-3</v>
      </c>
      <c r="R705" s="91">
        <v>6.0182954752000025E-3</v>
      </c>
      <c r="S705" s="91">
        <v>5.2813152512000017E-3</v>
      </c>
      <c r="T705" s="91">
        <v>5.9218317146688048E-3</v>
      </c>
      <c r="U705" s="91">
        <v>5.5957867840000022E-3</v>
      </c>
      <c r="V705" s="91">
        <v>4.9557399999999993E-3</v>
      </c>
      <c r="W705" s="91">
        <v>2.0138453791999997E-4</v>
      </c>
      <c r="X705" s="91"/>
      <c r="Y705" s="91"/>
      <c r="Z705" s="91"/>
      <c r="AA705" s="91"/>
      <c r="AB705" s="91"/>
      <c r="AC705" s="91"/>
      <c r="AD705" s="89" t="s">
        <v>407</v>
      </c>
    </row>
    <row r="706" spans="1:30" ht="14.4" x14ac:dyDescent="0.3">
      <c r="A706" s="84" t="s">
        <v>872</v>
      </c>
      <c r="B706" s="84" t="s">
        <v>9</v>
      </c>
      <c r="C706" s="84" t="s">
        <v>10</v>
      </c>
      <c r="D706" s="84" t="s">
        <v>11</v>
      </c>
      <c r="E706" s="84" t="s">
        <v>12</v>
      </c>
      <c r="F706" s="84" t="s">
        <v>13</v>
      </c>
      <c r="G706" s="84" t="s">
        <v>14</v>
      </c>
      <c r="H706" s="84" t="s">
        <v>25</v>
      </c>
      <c r="I706" s="84" t="s">
        <v>16</v>
      </c>
      <c r="J706" s="85">
        <v>25</v>
      </c>
      <c r="K706" s="86"/>
      <c r="L706" s="86"/>
      <c r="M706" s="86"/>
      <c r="N706" s="86"/>
      <c r="O706" s="86"/>
      <c r="P706" s="86"/>
      <c r="Q706" s="86"/>
      <c r="R706" s="86"/>
      <c r="S706" s="86"/>
      <c r="T706" s="86">
        <v>1.5822776485714286E-6</v>
      </c>
      <c r="U706" s="86">
        <v>2.5396273088857158E-6</v>
      </c>
      <c r="V706" s="86">
        <v>2.0045655443690478E-6</v>
      </c>
      <c r="W706" s="86">
        <v>2.0276389793999998E-6</v>
      </c>
      <c r="X706" s="86">
        <v>1.8649606095900002E-6</v>
      </c>
      <c r="Y706" s="86">
        <v>2.0587285514520003E-6</v>
      </c>
      <c r="Z706" s="86">
        <v>2.1002563758E-6</v>
      </c>
      <c r="AA706" s="86">
        <v>1.9445924494499994E-6</v>
      </c>
      <c r="AB706" s="86">
        <v>1.3826450878350001E-6</v>
      </c>
      <c r="AC706" s="86">
        <v>2.1259791074499996E-6</v>
      </c>
      <c r="AD706" s="84" t="s">
        <v>408</v>
      </c>
    </row>
    <row r="707" spans="1:30" ht="14.4" x14ac:dyDescent="0.3">
      <c r="A707" s="89" t="s">
        <v>872</v>
      </c>
      <c r="B707" s="89" t="s">
        <v>9</v>
      </c>
      <c r="C707" s="89" t="s">
        <v>10</v>
      </c>
      <c r="D707" s="89" t="s">
        <v>11</v>
      </c>
      <c r="E707" s="89" t="s">
        <v>12</v>
      </c>
      <c r="F707" s="89" t="s">
        <v>13</v>
      </c>
      <c r="G707" s="89" t="s">
        <v>14</v>
      </c>
      <c r="H707" s="89" t="s">
        <v>25</v>
      </c>
      <c r="I707" s="89" t="s">
        <v>17</v>
      </c>
      <c r="J707" s="90">
        <v>1</v>
      </c>
      <c r="K707" s="91"/>
      <c r="L707" s="91"/>
      <c r="M707" s="91"/>
      <c r="N707" s="91"/>
      <c r="O707" s="91"/>
      <c r="P707" s="91"/>
      <c r="Q707" s="91"/>
      <c r="R707" s="91"/>
      <c r="S707" s="91"/>
      <c r="T707" s="91">
        <v>1.3295759219999999E-3</v>
      </c>
      <c r="U707" s="91">
        <v>2.1341764289999998E-3</v>
      </c>
      <c r="V707" s="91">
        <v>1.6072987844414951E-3</v>
      </c>
      <c r="W707" s="91">
        <v>1.6407609932435239E-3</v>
      </c>
      <c r="X707" s="91">
        <v>1.8583479942053522E-3</v>
      </c>
      <c r="Y707" s="91">
        <v>1.8971485449498656E-3</v>
      </c>
      <c r="Z707" s="91">
        <v>2.1607370092062406E-3</v>
      </c>
      <c r="AA707" s="91">
        <v>1.9015426925759599E-3</v>
      </c>
      <c r="AB707" s="91">
        <v>1.5146867013111881E-3</v>
      </c>
      <c r="AC707" s="91">
        <v>2.2045644259183609E-3</v>
      </c>
      <c r="AD707" s="89" t="s">
        <v>408</v>
      </c>
    </row>
    <row r="708" spans="1:30" ht="14.4" x14ac:dyDescent="0.3">
      <c r="A708" s="84" t="s">
        <v>872</v>
      </c>
      <c r="B708" s="84" t="s">
        <v>9</v>
      </c>
      <c r="C708" s="84" t="s">
        <v>10</v>
      </c>
      <c r="D708" s="84" t="s">
        <v>11</v>
      </c>
      <c r="E708" s="84" t="s">
        <v>12</v>
      </c>
      <c r="F708" s="84" t="s">
        <v>13</v>
      </c>
      <c r="G708" s="84" t="s">
        <v>14</v>
      </c>
      <c r="H708" s="84" t="s">
        <v>25</v>
      </c>
      <c r="I708" s="84" t="s">
        <v>18</v>
      </c>
      <c r="J708" s="85">
        <v>298</v>
      </c>
      <c r="K708" s="86"/>
      <c r="L708" s="86"/>
      <c r="M708" s="86"/>
      <c r="N708" s="86"/>
      <c r="O708" s="86"/>
      <c r="P708" s="86"/>
      <c r="Q708" s="86"/>
      <c r="R708" s="86"/>
      <c r="S708" s="86"/>
      <c r="T708" s="86">
        <v>3.7721499141942859E-6</v>
      </c>
      <c r="U708" s="86">
        <v>6.0544715043835469E-6</v>
      </c>
      <c r="V708" s="86">
        <v>4.7960859530139048E-6</v>
      </c>
      <c r="W708" s="86">
        <v>4.7129548668239996E-6</v>
      </c>
      <c r="X708" s="86">
        <v>4.4460660932625601E-6</v>
      </c>
      <c r="Y708" s="86">
        <v>6.1000088666615681E-6</v>
      </c>
      <c r="Z708" s="86">
        <v>5.1262293421471992E-6</v>
      </c>
      <c r="AA708" s="86">
        <v>4.6359083994888003E-6</v>
      </c>
      <c r="AB708" s="86">
        <v>3.2962267541946411E-6</v>
      </c>
      <c r="AC708" s="86">
        <v>5.0981348942487982E-6</v>
      </c>
      <c r="AD708" s="84" t="s">
        <v>408</v>
      </c>
    </row>
    <row r="709" spans="1:30" ht="14.4" x14ac:dyDescent="0.3">
      <c r="A709" s="89" t="s">
        <v>872</v>
      </c>
      <c r="B709" s="89" t="s">
        <v>9</v>
      </c>
      <c r="C709" s="89" t="s">
        <v>10</v>
      </c>
      <c r="D709" s="89" t="s">
        <v>11</v>
      </c>
      <c r="E709" s="89" t="s">
        <v>12</v>
      </c>
      <c r="F709" s="89" t="s">
        <v>13</v>
      </c>
      <c r="G709" s="89" t="s">
        <v>14</v>
      </c>
      <c r="H709" s="89" t="s">
        <v>26</v>
      </c>
      <c r="I709" s="89" t="s">
        <v>16</v>
      </c>
      <c r="J709" s="90">
        <v>25</v>
      </c>
      <c r="K709" s="91">
        <v>1.0742812499999992E-4</v>
      </c>
      <c r="L709" s="91"/>
      <c r="M709" s="91"/>
      <c r="N709" s="91"/>
      <c r="O709" s="91">
        <v>4.2922799999999859E-5</v>
      </c>
      <c r="P709" s="91">
        <v>4.2845422499999973E-5</v>
      </c>
      <c r="Q709" s="91">
        <v>3.9177524999999984E-5</v>
      </c>
      <c r="R709" s="91">
        <v>4.3154407499999999E-4</v>
      </c>
      <c r="S709" s="91">
        <v>4.8049649999999931E-5</v>
      </c>
      <c r="T709" s="91">
        <v>3.8237648249999924E-5</v>
      </c>
      <c r="U709" s="91"/>
      <c r="V709" s="91">
        <v>1.9192166619389999E-4</v>
      </c>
      <c r="W709" s="91">
        <v>2.3518734065189998E-4</v>
      </c>
      <c r="X709" s="91">
        <v>2.65540994908425E-4</v>
      </c>
      <c r="Y709" s="91">
        <v>2.4100466864999996E-4</v>
      </c>
      <c r="Z709" s="91">
        <v>2.0056021128750002E-4</v>
      </c>
      <c r="AA709" s="91">
        <v>1.8405838378929753E-5</v>
      </c>
      <c r="AB709" s="91">
        <v>1.1468072533499998E-5</v>
      </c>
      <c r="AC709" s="91">
        <v>4.5735983229607499E-6</v>
      </c>
      <c r="AD709" s="89" t="s">
        <v>409</v>
      </c>
    </row>
    <row r="710" spans="1:30" ht="14.4" x14ac:dyDescent="0.3">
      <c r="A710" s="84" t="s">
        <v>872</v>
      </c>
      <c r="B710" s="84" t="s">
        <v>9</v>
      </c>
      <c r="C710" s="84" t="s">
        <v>10</v>
      </c>
      <c r="D710" s="84" t="s">
        <v>11</v>
      </c>
      <c r="E710" s="84" t="s">
        <v>12</v>
      </c>
      <c r="F710" s="84" t="s">
        <v>13</v>
      </c>
      <c r="G710" s="84" t="s">
        <v>14</v>
      </c>
      <c r="H710" s="84" t="s">
        <v>26</v>
      </c>
      <c r="I710" s="84" t="s">
        <v>17</v>
      </c>
      <c r="J710" s="85">
        <v>1</v>
      </c>
      <c r="K710" s="86">
        <v>8.4510124999999922E-2</v>
      </c>
      <c r="L710" s="86"/>
      <c r="M710" s="86"/>
      <c r="N710" s="86"/>
      <c r="O710" s="86">
        <v>3.3765935999999892E-2</v>
      </c>
      <c r="P710" s="86">
        <v>3.3705065699999974E-2</v>
      </c>
      <c r="Q710" s="86">
        <v>3.0819652999999989E-2</v>
      </c>
      <c r="R710" s="86">
        <v>0.33948133899999999</v>
      </c>
      <c r="S710" s="86">
        <v>3.7799057999999948E-2</v>
      </c>
      <c r="T710" s="86">
        <v>2.9806293999877109E-2</v>
      </c>
      <c r="U710" s="86"/>
      <c r="V710" s="86">
        <v>0.20456939861644999</v>
      </c>
      <c r="W710" s="86">
        <v>0.1915641271043198</v>
      </c>
      <c r="X710" s="86">
        <v>0.20529116141951478</v>
      </c>
      <c r="Y710" s="86">
        <v>0.20065919401883317</v>
      </c>
      <c r="Z710" s="86">
        <v>0.15382804359479604</v>
      </c>
      <c r="AA710" s="86">
        <v>1.4070179774747301E-2</v>
      </c>
      <c r="AB710" s="86">
        <v>8.7439509162705407E-3</v>
      </c>
      <c r="AC710" s="86">
        <v>3.4941935896931225E-3</v>
      </c>
      <c r="AD710" s="84" t="s">
        <v>409</v>
      </c>
    </row>
    <row r="711" spans="1:30" ht="14.4" x14ac:dyDescent="0.3">
      <c r="A711" s="89" t="s">
        <v>872</v>
      </c>
      <c r="B711" s="89" t="s">
        <v>9</v>
      </c>
      <c r="C711" s="89" t="s">
        <v>10</v>
      </c>
      <c r="D711" s="89" t="s">
        <v>11</v>
      </c>
      <c r="E711" s="89" t="s">
        <v>12</v>
      </c>
      <c r="F711" s="89" t="s">
        <v>13</v>
      </c>
      <c r="G711" s="89" t="s">
        <v>14</v>
      </c>
      <c r="H711" s="89" t="s">
        <v>26</v>
      </c>
      <c r="I711" s="89" t="s">
        <v>18</v>
      </c>
      <c r="J711" s="90">
        <v>298</v>
      </c>
      <c r="K711" s="91">
        <v>2.561086499999998E-4</v>
      </c>
      <c r="L711" s="91"/>
      <c r="M711" s="91"/>
      <c r="N711" s="91"/>
      <c r="O711" s="91">
        <v>1.0232795519999967E-4</v>
      </c>
      <c r="P711" s="91">
        <v>1.0214348723999992E-4</v>
      </c>
      <c r="Q711" s="91">
        <v>9.3399219599999959E-5</v>
      </c>
      <c r="R711" s="91">
        <v>1.0288010748000002E-3</v>
      </c>
      <c r="S711" s="91">
        <v>1.1455036559999982E-4</v>
      </c>
      <c r="T711" s="91">
        <v>9.1158553427999822E-5</v>
      </c>
      <c r="U711" s="91"/>
      <c r="V711" s="91">
        <v>4.5754125220625756E-4</v>
      </c>
      <c r="W711" s="91">
        <v>4.2348742011412958E-4</v>
      </c>
      <c r="X711" s="91">
        <v>6.3304973186168519E-4</v>
      </c>
      <c r="Y711" s="91">
        <v>5.7455513006159998E-4</v>
      </c>
      <c r="Z711" s="91">
        <v>4.7813554370940007E-4</v>
      </c>
      <c r="AA711" s="91">
        <v>4.3879518695368522E-5</v>
      </c>
      <c r="AB711" s="91">
        <v>2.7339884919864003E-5</v>
      </c>
      <c r="AC711" s="91">
        <v>1.0903458401938428E-5</v>
      </c>
      <c r="AD711" s="89" t="s">
        <v>409</v>
      </c>
    </row>
    <row r="712" spans="1:30" ht="14.4" x14ac:dyDescent="0.3">
      <c r="A712" s="84" t="s">
        <v>872</v>
      </c>
      <c r="B712" s="84" t="s">
        <v>9</v>
      </c>
      <c r="C712" s="84" t="s">
        <v>10</v>
      </c>
      <c r="D712" s="84" t="s">
        <v>11</v>
      </c>
      <c r="E712" s="84" t="s">
        <v>12</v>
      </c>
      <c r="F712" s="84" t="s">
        <v>13</v>
      </c>
      <c r="G712" s="84" t="s">
        <v>14</v>
      </c>
      <c r="H712" s="84" t="s">
        <v>27</v>
      </c>
      <c r="I712" s="84" t="s">
        <v>16</v>
      </c>
      <c r="J712" s="85">
        <v>25</v>
      </c>
      <c r="K712" s="86">
        <v>2.7182699999999888E-5</v>
      </c>
      <c r="L712" s="86">
        <v>4.1695724999999908E-5</v>
      </c>
      <c r="M712" s="86">
        <v>1.9285950000000059E-5</v>
      </c>
      <c r="N712" s="86">
        <v>3.5305499999999945E-6</v>
      </c>
      <c r="O712" s="86"/>
      <c r="P712" s="86">
        <v>1.7851342499999981E-6</v>
      </c>
      <c r="Q712" s="86">
        <v>1.6264499999999969E-6</v>
      </c>
      <c r="R712" s="86">
        <v>4.9162499999999887E-7</v>
      </c>
      <c r="S712" s="86"/>
      <c r="T712" s="86"/>
      <c r="U712" s="86"/>
      <c r="V712" s="86"/>
      <c r="W712" s="86"/>
      <c r="X712" s="86"/>
      <c r="Y712" s="86"/>
      <c r="Z712" s="86"/>
      <c r="AA712" s="86"/>
      <c r="AB712" s="86"/>
      <c r="AC712" s="86"/>
      <c r="AD712" s="84" t="s">
        <v>410</v>
      </c>
    </row>
    <row r="713" spans="1:30" ht="14.4" x14ac:dyDescent="0.3">
      <c r="A713" s="89" t="s">
        <v>872</v>
      </c>
      <c r="B713" s="89" t="s">
        <v>9</v>
      </c>
      <c r="C713" s="89" t="s">
        <v>10</v>
      </c>
      <c r="D713" s="89" t="s">
        <v>11</v>
      </c>
      <c r="E713" s="89" t="s">
        <v>12</v>
      </c>
      <c r="F713" s="89" t="s">
        <v>13</v>
      </c>
      <c r="G713" s="89" t="s">
        <v>14</v>
      </c>
      <c r="H713" s="89" t="s">
        <v>27</v>
      </c>
      <c r="I713" s="89" t="s">
        <v>17</v>
      </c>
      <c r="J713" s="90">
        <v>1</v>
      </c>
      <c r="K713" s="91">
        <v>2.7218943599999889E-2</v>
      </c>
      <c r="L713" s="91">
        <v>4.1751319299999916E-2</v>
      </c>
      <c r="M713" s="91">
        <v>1.9311664600000056E-2</v>
      </c>
      <c r="N713" s="91">
        <v>3.5352573999999936E-3</v>
      </c>
      <c r="O713" s="91"/>
      <c r="P713" s="91">
        <v>1.7875144289999981E-3</v>
      </c>
      <c r="Q713" s="91">
        <v>1.6286185999999968E-3</v>
      </c>
      <c r="R713" s="91">
        <v>4.9228049999999876E-4</v>
      </c>
      <c r="S713" s="91"/>
      <c r="T713" s="91"/>
      <c r="U713" s="91"/>
      <c r="V713" s="91"/>
      <c r="W713" s="91"/>
      <c r="X713" s="91"/>
      <c r="Y713" s="91"/>
      <c r="Z713" s="91"/>
      <c r="AA713" s="91"/>
      <c r="AB713" s="91"/>
      <c r="AC713" s="91"/>
      <c r="AD713" s="89" t="s">
        <v>410</v>
      </c>
    </row>
    <row r="714" spans="1:30" ht="14.4" x14ac:dyDescent="0.3">
      <c r="A714" s="84" t="s">
        <v>872</v>
      </c>
      <c r="B714" s="84" t="s">
        <v>9</v>
      </c>
      <c r="C714" s="84" t="s">
        <v>10</v>
      </c>
      <c r="D714" s="84" t="s">
        <v>11</v>
      </c>
      <c r="E714" s="84" t="s">
        <v>12</v>
      </c>
      <c r="F714" s="84" t="s">
        <v>13</v>
      </c>
      <c r="G714" s="84" t="s">
        <v>14</v>
      </c>
      <c r="H714" s="84" t="s">
        <v>27</v>
      </c>
      <c r="I714" s="84" t="s">
        <v>18</v>
      </c>
      <c r="J714" s="85">
        <v>298</v>
      </c>
      <c r="K714" s="86">
        <v>6.4803556799999739E-5</v>
      </c>
      <c r="L714" s="86">
        <v>9.9402608399999781E-5</v>
      </c>
      <c r="M714" s="86">
        <v>4.5977704800000138E-5</v>
      </c>
      <c r="N714" s="86">
        <v>8.4168311999999849E-6</v>
      </c>
      <c r="O714" s="86"/>
      <c r="P714" s="86">
        <v>4.2557600519999953E-6</v>
      </c>
      <c r="Q714" s="86">
        <v>3.8774567999999921E-6</v>
      </c>
      <c r="R714" s="86">
        <v>1.1720339999999973E-6</v>
      </c>
      <c r="S714" s="86"/>
      <c r="T714" s="86"/>
      <c r="U714" s="86"/>
      <c r="V714" s="86"/>
      <c r="W714" s="86"/>
      <c r="X714" s="86"/>
      <c r="Y714" s="86"/>
      <c r="Z714" s="86"/>
      <c r="AA714" s="86"/>
      <c r="AB714" s="86"/>
      <c r="AC714" s="86"/>
      <c r="AD714" s="84" t="s">
        <v>410</v>
      </c>
    </row>
    <row r="715" spans="1:30" ht="14.4" x14ac:dyDescent="0.3">
      <c r="A715" s="89" t="s">
        <v>872</v>
      </c>
      <c r="B715" s="89" t="s">
        <v>9</v>
      </c>
      <c r="C715" s="89" t="s">
        <v>10</v>
      </c>
      <c r="D715" s="89" t="s">
        <v>11</v>
      </c>
      <c r="E715" s="89" t="s">
        <v>12</v>
      </c>
      <c r="F715" s="89" t="s">
        <v>13</v>
      </c>
      <c r="G715" s="89" t="s">
        <v>14</v>
      </c>
      <c r="H715" s="89" t="s">
        <v>28</v>
      </c>
      <c r="I715" s="89" t="s">
        <v>16</v>
      </c>
      <c r="J715" s="90">
        <v>25</v>
      </c>
      <c r="K715" s="91">
        <v>1.3976474999999974E-5</v>
      </c>
      <c r="L715" s="91">
        <v>9.375000000000036E-8</v>
      </c>
      <c r="M715" s="91"/>
      <c r="N715" s="91"/>
      <c r="O715" s="91"/>
      <c r="P715" s="91"/>
      <c r="Q715" s="91"/>
      <c r="R715" s="91"/>
      <c r="S715" s="91">
        <v>1.017E-7</v>
      </c>
      <c r="T715" s="91"/>
      <c r="U715" s="91"/>
      <c r="V715" s="91"/>
      <c r="W715" s="91"/>
      <c r="X715" s="91"/>
      <c r="Y715" s="91"/>
      <c r="Z715" s="91"/>
      <c r="AA715" s="91"/>
      <c r="AB715" s="91"/>
      <c r="AC715" s="91"/>
      <c r="AD715" s="89" t="s">
        <v>411</v>
      </c>
    </row>
    <row r="716" spans="1:30" ht="14.4" x14ac:dyDescent="0.3">
      <c r="A716" s="84" t="s">
        <v>872</v>
      </c>
      <c r="B716" s="84" t="s">
        <v>9</v>
      </c>
      <c r="C716" s="84" t="s">
        <v>10</v>
      </c>
      <c r="D716" s="84" t="s">
        <v>11</v>
      </c>
      <c r="E716" s="84" t="s">
        <v>12</v>
      </c>
      <c r="F716" s="84" t="s">
        <v>13</v>
      </c>
      <c r="G716" s="84" t="s">
        <v>14</v>
      </c>
      <c r="H716" s="84" t="s">
        <v>28</v>
      </c>
      <c r="I716" s="84" t="s">
        <v>17</v>
      </c>
      <c r="J716" s="85">
        <v>1</v>
      </c>
      <c r="K716" s="86">
        <v>1.3790121999999976E-2</v>
      </c>
      <c r="L716" s="86">
        <v>9.2500000000000378E-5</v>
      </c>
      <c r="M716" s="86"/>
      <c r="N716" s="86"/>
      <c r="O716" s="86"/>
      <c r="P716" s="86"/>
      <c r="Q716" s="86"/>
      <c r="R716" s="86"/>
      <c r="S716" s="86">
        <v>1.00344E-4</v>
      </c>
      <c r="T716" s="86"/>
      <c r="U716" s="86"/>
      <c r="V716" s="86"/>
      <c r="W716" s="86"/>
      <c r="X716" s="86"/>
      <c r="Y716" s="86"/>
      <c r="Z716" s="86"/>
      <c r="AA716" s="86"/>
      <c r="AB716" s="86"/>
      <c r="AC716" s="86"/>
      <c r="AD716" s="84" t="s">
        <v>411</v>
      </c>
    </row>
    <row r="717" spans="1:30" ht="14.4" x14ac:dyDescent="0.3">
      <c r="A717" s="89" t="s">
        <v>872</v>
      </c>
      <c r="B717" s="89" t="s">
        <v>9</v>
      </c>
      <c r="C717" s="89" t="s">
        <v>10</v>
      </c>
      <c r="D717" s="89" t="s">
        <v>11</v>
      </c>
      <c r="E717" s="89" t="s">
        <v>12</v>
      </c>
      <c r="F717" s="89" t="s">
        <v>13</v>
      </c>
      <c r="G717" s="89" t="s">
        <v>14</v>
      </c>
      <c r="H717" s="89" t="s">
        <v>28</v>
      </c>
      <c r="I717" s="89" t="s">
        <v>18</v>
      </c>
      <c r="J717" s="90">
        <v>298</v>
      </c>
      <c r="K717" s="91">
        <v>3.3319916399999935E-5</v>
      </c>
      <c r="L717" s="91">
        <v>2.2350000000000088E-7</v>
      </c>
      <c r="M717" s="91"/>
      <c r="N717" s="91"/>
      <c r="O717" s="91"/>
      <c r="P717" s="91"/>
      <c r="Q717" s="91"/>
      <c r="R717" s="91"/>
      <c r="S717" s="91">
        <v>2.424528E-7</v>
      </c>
      <c r="T717" s="91"/>
      <c r="U717" s="91"/>
      <c r="V717" s="91"/>
      <c r="W717" s="91"/>
      <c r="X717" s="91"/>
      <c r="Y717" s="91"/>
      <c r="Z717" s="91"/>
      <c r="AA717" s="91"/>
      <c r="AB717" s="91"/>
      <c r="AC717" s="91"/>
      <c r="AD717" s="89" t="s">
        <v>411</v>
      </c>
    </row>
    <row r="718" spans="1:30" ht="14.4" x14ac:dyDescent="0.3">
      <c r="A718" s="84" t="s">
        <v>872</v>
      </c>
      <c r="B718" s="84" t="s">
        <v>187</v>
      </c>
      <c r="C718" s="84" t="s">
        <v>10</v>
      </c>
      <c r="D718" s="84" t="s">
        <v>11</v>
      </c>
      <c r="E718" s="84" t="s">
        <v>12</v>
      </c>
      <c r="F718" s="84" t="s">
        <v>13</v>
      </c>
      <c r="G718" s="84" t="s">
        <v>188</v>
      </c>
      <c r="H718" s="84" t="s">
        <v>189</v>
      </c>
      <c r="I718" s="84" t="s">
        <v>16</v>
      </c>
      <c r="J718" s="85">
        <v>25</v>
      </c>
      <c r="K718" s="86"/>
      <c r="L718" s="86"/>
      <c r="M718" s="86"/>
      <c r="N718" s="86"/>
      <c r="O718" s="86"/>
      <c r="P718" s="86"/>
      <c r="Q718" s="86"/>
      <c r="R718" s="86"/>
      <c r="S718" s="86"/>
      <c r="T718" s="86">
        <v>2.4325000000000001E-7</v>
      </c>
      <c r="U718" s="86">
        <v>2.5549999999999998E-7</v>
      </c>
      <c r="V718" s="86">
        <v>8.0968518140994844E-2</v>
      </c>
      <c r="W718" s="86">
        <v>0.10640125</v>
      </c>
      <c r="X718" s="86">
        <v>8.7776749999999987E-2</v>
      </c>
      <c r="Y718" s="86">
        <v>8.6525500000000019E-2</v>
      </c>
      <c r="Z718" s="86">
        <v>8.4970500000000004E-2</v>
      </c>
      <c r="AA718" s="86">
        <v>8.6902750000000001E-2</v>
      </c>
      <c r="AB718" s="86">
        <v>7.6610024999999998E-2</v>
      </c>
      <c r="AC718" s="86">
        <v>8.2742350000000006E-2</v>
      </c>
      <c r="AD718" s="84" t="s">
        <v>615</v>
      </c>
    </row>
    <row r="719" spans="1:30" ht="14.4" x14ac:dyDescent="0.3">
      <c r="A719" s="89" t="s">
        <v>872</v>
      </c>
      <c r="B719" s="89" t="s">
        <v>187</v>
      </c>
      <c r="C719" s="89" t="s">
        <v>10</v>
      </c>
      <c r="D719" s="89" t="s">
        <v>11</v>
      </c>
      <c r="E719" s="89" t="s">
        <v>12</v>
      </c>
      <c r="F719" s="89" t="s">
        <v>13</v>
      </c>
      <c r="G719" s="89" t="s">
        <v>188</v>
      </c>
      <c r="H719" s="89" t="s">
        <v>189</v>
      </c>
      <c r="I719" s="89" t="s">
        <v>17</v>
      </c>
      <c r="J719" s="90">
        <v>1</v>
      </c>
      <c r="K719" s="91">
        <v>1.0501488116073758</v>
      </c>
      <c r="L719" s="91">
        <v>1.0392834111639788</v>
      </c>
      <c r="M719" s="91">
        <v>1.0143448531647636</v>
      </c>
      <c r="N719" s="91">
        <v>1.0179259715783273</v>
      </c>
      <c r="O719" s="91">
        <v>1.0282362820647657</v>
      </c>
      <c r="P719" s="91">
        <v>1.0307351928864592</v>
      </c>
      <c r="Q719" s="91">
        <v>1.0109690012644219</v>
      </c>
      <c r="R719" s="91">
        <v>1.0251197051201664</v>
      </c>
      <c r="S719" s="91">
        <v>1.0186785072100588</v>
      </c>
      <c r="T719" s="91">
        <v>1.2273256298999999</v>
      </c>
      <c r="U719" s="91">
        <v>1.0242412434999999</v>
      </c>
      <c r="V719" s="91">
        <v>0.98926937007138505</v>
      </c>
      <c r="W719" s="91">
        <v>0.72485469000000002</v>
      </c>
      <c r="X719" s="91">
        <v>0.71405445000000001</v>
      </c>
      <c r="Y719" s="91">
        <v>0.72631924999999997</v>
      </c>
      <c r="Z719" s="91">
        <v>0.97771461999999998</v>
      </c>
      <c r="AA719" s="91">
        <v>1.2742041900000001</v>
      </c>
      <c r="AB719" s="91">
        <v>0.70533210000000013</v>
      </c>
      <c r="AC719" s="91">
        <v>0.69573244999999995</v>
      </c>
      <c r="AD719" s="89" t="s">
        <v>615</v>
      </c>
    </row>
    <row r="720" spans="1:30" ht="14.4" x14ac:dyDescent="0.3">
      <c r="A720" s="84" t="s">
        <v>872</v>
      </c>
      <c r="B720" s="84" t="s">
        <v>187</v>
      </c>
      <c r="C720" s="84" t="s">
        <v>10</v>
      </c>
      <c r="D720" s="84" t="s">
        <v>11</v>
      </c>
      <c r="E720" s="84" t="s">
        <v>12</v>
      </c>
      <c r="F720" s="84" t="s">
        <v>13</v>
      </c>
      <c r="G720" s="84" t="s">
        <v>188</v>
      </c>
      <c r="H720" s="84" t="s">
        <v>189</v>
      </c>
      <c r="I720" s="84" t="s">
        <v>18</v>
      </c>
      <c r="J720" s="85">
        <v>298</v>
      </c>
      <c r="K720" s="86"/>
      <c r="L720" s="86"/>
      <c r="M720" s="86"/>
      <c r="N720" s="86"/>
      <c r="O720" s="86"/>
      <c r="P720" s="86"/>
      <c r="Q720" s="86"/>
      <c r="R720" s="86"/>
      <c r="S720" s="86"/>
      <c r="T720" s="86">
        <v>9.65818E-7</v>
      </c>
      <c r="U720" s="86">
        <v>1.0149879999999999E-6</v>
      </c>
      <c r="V720" s="86"/>
      <c r="W720" s="86"/>
      <c r="X720" s="86">
        <v>4.4700000000000002E-5</v>
      </c>
      <c r="Y720" s="86">
        <v>6.5560000000000002E-5</v>
      </c>
      <c r="Z720" s="86"/>
      <c r="AA720" s="86"/>
      <c r="AB720" s="86"/>
      <c r="AC720" s="86"/>
      <c r="AD720" s="84" t="s">
        <v>615</v>
      </c>
    </row>
    <row r="721" spans="1:30" ht="14.4" x14ac:dyDescent="0.3">
      <c r="A721" s="89" t="s">
        <v>872</v>
      </c>
      <c r="B721" s="89" t="s">
        <v>216</v>
      </c>
      <c r="C721" s="89" t="s">
        <v>10</v>
      </c>
      <c r="D721" s="89" t="s">
        <v>217</v>
      </c>
      <c r="E721" s="89" t="s">
        <v>12</v>
      </c>
      <c r="F721" s="89" t="s">
        <v>13</v>
      </c>
      <c r="G721" s="89" t="s">
        <v>218</v>
      </c>
      <c r="H721" s="89" t="s">
        <v>179</v>
      </c>
      <c r="I721" s="89" t="s">
        <v>219</v>
      </c>
      <c r="J721" s="90">
        <v>22800</v>
      </c>
      <c r="K721" s="91">
        <v>0.37299752358239996</v>
      </c>
      <c r="L721" s="91">
        <v>0.34239161660759998</v>
      </c>
      <c r="M721" s="91">
        <v>0.2851460565492</v>
      </c>
      <c r="N721" s="91">
        <v>0.2778551976984</v>
      </c>
      <c r="O721" s="91">
        <v>0.25852908588599999</v>
      </c>
      <c r="P721" s="91">
        <v>0.24641987248319999</v>
      </c>
      <c r="Q721" s="91">
        <v>0.23356224746159998</v>
      </c>
      <c r="R721" s="91">
        <v>0.19597376841600003</v>
      </c>
      <c r="S721" s="91">
        <v>0.192912698898</v>
      </c>
      <c r="T721" s="91">
        <v>0.17877915849359999</v>
      </c>
      <c r="U721" s="91">
        <v>0.163893998328</v>
      </c>
      <c r="V721" s="91">
        <v>0.16596517972775657</v>
      </c>
      <c r="W721" s="91">
        <v>0.15671826248348658</v>
      </c>
      <c r="X721" s="91">
        <v>0.19553190065480505</v>
      </c>
      <c r="Y721" s="91">
        <v>0.11373029889684519</v>
      </c>
      <c r="Z721" s="91">
        <v>9.1051299648263959E-2</v>
      </c>
      <c r="AA721" s="91">
        <v>6.9820144340941082E-2</v>
      </c>
      <c r="AB721" s="91">
        <v>0.12768891428648713</v>
      </c>
      <c r="AC721" s="91">
        <v>9.1051300000000016E-2</v>
      </c>
      <c r="AD721" s="89" t="s">
        <v>624</v>
      </c>
    </row>
    <row r="722" spans="1:30" ht="14.4" x14ac:dyDescent="0.3">
      <c r="A722" s="84" t="s">
        <v>872</v>
      </c>
      <c r="B722" s="84" t="s">
        <v>9</v>
      </c>
      <c r="C722" s="84" t="s">
        <v>10</v>
      </c>
      <c r="D722" s="84" t="s">
        <v>33</v>
      </c>
      <c r="E722" s="84" t="s">
        <v>12</v>
      </c>
      <c r="F722" s="84" t="s">
        <v>13</v>
      </c>
      <c r="G722" s="84" t="s">
        <v>14</v>
      </c>
      <c r="H722" s="84" t="s">
        <v>32</v>
      </c>
      <c r="I722" s="84" t="s">
        <v>16</v>
      </c>
      <c r="J722" s="85">
        <v>25</v>
      </c>
      <c r="K722" s="86">
        <v>1.1088000000000001E-3</v>
      </c>
      <c r="L722" s="86"/>
      <c r="M722" s="86"/>
      <c r="N722" s="86"/>
      <c r="O722" s="86"/>
      <c r="P722" s="86"/>
      <c r="Q722" s="86"/>
      <c r="R722" s="86"/>
      <c r="S722" s="86"/>
      <c r="T722" s="86"/>
      <c r="U722" s="86"/>
      <c r="V722" s="86"/>
      <c r="W722" s="86"/>
      <c r="X722" s="86"/>
      <c r="Y722" s="86"/>
      <c r="Z722" s="86"/>
      <c r="AA722" s="86"/>
      <c r="AB722" s="86"/>
      <c r="AC722" s="86"/>
      <c r="AD722" s="84" t="s">
        <v>367</v>
      </c>
    </row>
    <row r="723" spans="1:30" ht="14.4" x14ac:dyDescent="0.3">
      <c r="A723" s="89" t="s">
        <v>872</v>
      </c>
      <c r="B723" s="89" t="s">
        <v>9</v>
      </c>
      <c r="C723" s="89" t="s">
        <v>10</v>
      </c>
      <c r="D723" s="89" t="s">
        <v>33</v>
      </c>
      <c r="E723" s="89" t="s">
        <v>12</v>
      </c>
      <c r="F723" s="89" t="s">
        <v>13</v>
      </c>
      <c r="G723" s="89" t="s">
        <v>14</v>
      </c>
      <c r="H723" s="89" t="s">
        <v>32</v>
      </c>
      <c r="I723" s="89" t="s">
        <v>18</v>
      </c>
      <c r="J723" s="90">
        <v>298</v>
      </c>
      <c r="K723" s="91">
        <v>1.7347176E-3</v>
      </c>
      <c r="L723" s="91"/>
      <c r="M723" s="91"/>
      <c r="N723" s="91"/>
      <c r="O723" s="91"/>
      <c r="P723" s="91"/>
      <c r="Q723" s="91"/>
      <c r="R723" s="91"/>
      <c r="S723" s="91"/>
      <c r="T723" s="91"/>
      <c r="U723" s="91"/>
      <c r="V723" s="91"/>
      <c r="W723" s="91"/>
      <c r="X723" s="91"/>
      <c r="Y723" s="91"/>
      <c r="Z723" s="91"/>
      <c r="AA723" s="91"/>
      <c r="AB723" s="91"/>
      <c r="AC723" s="91"/>
      <c r="AD723" s="89" t="s">
        <v>367</v>
      </c>
    </row>
    <row r="724" spans="1:30" ht="14.4" x14ac:dyDescent="0.3">
      <c r="A724" s="84" t="s">
        <v>872</v>
      </c>
      <c r="B724" s="84" t="s">
        <v>9</v>
      </c>
      <c r="C724" s="84" t="s">
        <v>10</v>
      </c>
      <c r="D724" s="84" t="s">
        <v>33</v>
      </c>
      <c r="E724" s="84" t="s">
        <v>12</v>
      </c>
      <c r="F724" s="84" t="s">
        <v>13</v>
      </c>
      <c r="G724" s="84" t="s">
        <v>14</v>
      </c>
      <c r="H724" s="84" t="s">
        <v>939</v>
      </c>
      <c r="I724" s="84" t="s">
        <v>16</v>
      </c>
      <c r="J724" s="85">
        <v>25</v>
      </c>
      <c r="K724" s="86"/>
      <c r="L724" s="86"/>
      <c r="M724" s="86"/>
      <c r="N724" s="86"/>
      <c r="O724" s="86"/>
      <c r="P724" s="86"/>
      <c r="Q724" s="86"/>
      <c r="R724" s="86"/>
      <c r="S724" s="86"/>
      <c r="T724" s="86"/>
      <c r="U724" s="86"/>
      <c r="V724" s="86">
        <v>1.4848581030449051E-4</v>
      </c>
      <c r="W724" s="86">
        <v>2.4511507500000004E-4</v>
      </c>
      <c r="X724" s="86">
        <v>2.5261605000749998E-4</v>
      </c>
      <c r="Y724" s="86">
        <v>2.1971040440499999E-4</v>
      </c>
      <c r="Z724" s="86">
        <v>1.4344455824999997E-4</v>
      </c>
      <c r="AA724" s="86">
        <v>1.4567450703750003E-4</v>
      </c>
      <c r="AB724" s="86">
        <v>8.7493322002499979E-5</v>
      </c>
      <c r="AC724" s="86">
        <v>3.095847499999999E-5</v>
      </c>
      <c r="AD724" s="84" t="s">
        <v>941</v>
      </c>
    </row>
    <row r="725" spans="1:30" ht="14.4" x14ac:dyDescent="0.3">
      <c r="A725" s="89" t="s">
        <v>872</v>
      </c>
      <c r="B725" s="89" t="s">
        <v>9</v>
      </c>
      <c r="C725" s="89" t="s">
        <v>10</v>
      </c>
      <c r="D725" s="89" t="s">
        <v>33</v>
      </c>
      <c r="E725" s="89" t="s">
        <v>12</v>
      </c>
      <c r="F725" s="89" t="s">
        <v>13</v>
      </c>
      <c r="G725" s="89" t="s">
        <v>14</v>
      </c>
      <c r="H725" s="89" t="s">
        <v>939</v>
      </c>
      <c r="I725" s="89" t="s">
        <v>18</v>
      </c>
      <c r="J725" s="90">
        <v>298</v>
      </c>
      <c r="K725" s="91"/>
      <c r="L725" s="91"/>
      <c r="M725" s="91"/>
      <c r="N725" s="91"/>
      <c r="O725" s="91"/>
      <c r="P725" s="91"/>
      <c r="Q725" s="91"/>
      <c r="R725" s="91"/>
      <c r="S725" s="91"/>
      <c r="T725" s="91"/>
      <c r="U725" s="91"/>
      <c r="V725" s="91">
        <v>1.7727222588295272E-4</v>
      </c>
      <c r="W725" s="91">
        <v>2.9254758339999996E-4</v>
      </c>
      <c r="X725" s="91">
        <v>3.0111833145993997E-4</v>
      </c>
      <c r="Y725" s="91">
        <v>2.6201400205075998E-4</v>
      </c>
      <c r="Z725" s="91">
        <v>1.70985913434E-4</v>
      </c>
      <c r="AA725" s="91">
        <v>1.7364401238869999E-4</v>
      </c>
      <c r="AB725" s="91">
        <v>1.0429203982698002E-4</v>
      </c>
      <c r="AC725" s="91">
        <v>3.6902502199999996E-5</v>
      </c>
      <c r="AD725" s="89" t="s">
        <v>941</v>
      </c>
    </row>
    <row r="726" spans="1:30" ht="14.4" x14ac:dyDescent="0.3">
      <c r="A726" s="84" t="s">
        <v>872</v>
      </c>
      <c r="B726" s="84" t="s">
        <v>9</v>
      </c>
      <c r="C726" s="84" t="s">
        <v>10</v>
      </c>
      <c r="D726" s="84" t="s">
        <v>33</v>
      </c>
      <c r="E726" s="84" t="s">
        <v>12</v>
      </c>
      <c r="F726" s="84" t="s">
        <v>13</v>
      </c>
      <c r="G726" s="84" t="s">
        <v>14</v>
      </c>
      <c r="H726" s="84" t="s">
        <v>30</v>
      </c>
      <c r="I726" s="84" t="s">
        <v>16</v>
      </c>
      <c r="J726" s="85">
        <v>25</v>
      </c>
      <c r="K726" s="86"/>
      <c r="L726" s="86">
        <v>1.0102568000000038E-4</v>
      </c>
      <c r="M726" s="86">
        <v>1.1262077656733641E-4</v>
      </c>
      <c r="N726" s="86">
        <v>1.7768423999999991E-4</v>
      </c>
      <c r="O726" s="86">
        <v>1.3380064000000026E-4</v>
      </c>
      <c r="P726" s="86">
        <v>1.7482332239999996E-4</v>
      </c>
      <c r="Q726" s="86">
        <v>1.7666008000000001E-4</v>
      </c>
      <c r="R726" s="86">
        <v>1.778458400000001E-4</v>
      </c>
      <c r="S726" s="86">
        <v>1.7647527999999961E-4</v>
      </c>
      <c r="T726" s="86">
        <v>2.6081878055856018E-4</v>
      </c>
      <c r="U726" s="86">
        <v>2.2898224822353599E-4</v>
      </c>
      <c r="V726" s="86">
        <v>2.3070647456369904E-5</v>
      </c>
      <c r="W726" s="86">
        <v>2.7017478708239999E-5</v>
      </c>
      <c r="X726" s="86">
        <v>3.588853394848E-5</v>
      </c>
      <c r="Y726" s="86">
        <v>3.8163047252116798E-5</v>
      </c>
      <c r="Z726" s="86">
        <v>3.6155513423200007E-5</v>
      </c>
      <c r="AA726" s="86">
        <v>2.8447375999999999E-5</v>
      </c>
      <c r="AB726" s="86">
        <v>3.1692500000000002E-5</v>
      </c>
      <c r="AC726" s="86">
        <v>2.9490000000000001E-5</v>
      </c>
      <c r="AD726" s="84" t="s">
        <v>365</v>
      </c>
    </row>
    <row r="727" spans="1:30" ht="14.4" x14ac:dyDescent="0.3">
      <c r="A727" s="89" t="s">
        <v>872</v>
      </c>
      <c r="B727" s="89" t="s">
        <v>9</v>
      </c>
      <c r="C727" s="89" t="s">
        <v>10</v>
      </c>
      <c r="D727" s="89" t="s">
        <v>33</v>
      </c>
      <c r="E727" s="89" t="s">
        <v>12</v>
      </c>
      <c r="F727" s="89" t="s">
        <v>13</v>
      </c>
      <c r="G727" s="89" t="s">
        <v>14</v>
      </c>
      <c r="H727" s="89" t="s">
        <v>30</v>
      </c>
      <c r="I727" s="89" t="s">
        <v>18</v>
      </c>
      <c r="J727" s="90">
        <v>298</v>
      </c>
      <c r="K727" s="91"/>
      <c r="L727" s="91">
        <v>2.3708201454000085E-4</v>
      </c>
      <c r="M727" s="91">
        <v>2.6429280740939673E-4</v>
      </c>
      <c r="N727" s="91">
        <v>4.169804902199998E-4</v>
      </c>
      <c r="O727" s="91">
        <v>3.1399665192000071E-4</v>
      </c>
      <c r="P727" s="91">
        <v>4.1026663184219982E-4</v>
      </c>
      <c r="Q727" s="91">
        <v>4.1457704273999997E-4</v>
      </c>
      <c r="R727" s="91">
        <v>4.1735972502000021E-4</v>
      </c>
      <c r="S727" s="91">
        <v>4.141433633399991E-4</v>
      </c>
      <c r="T727" s="91">
        <v>6.1207647327580117E-4</v>
      </c>
      <c r="U727" s="91">
        <v>5.3736409101858311E-4</v>
      </c>
      <c r="V727" s="91">
        <v>5.4141041918236076E-5</v>
      </c>
      <c r="W727" s="91">
        <v>6.3414070658562226E-5</v>
      </c>
      <c r="X727" s="91">
        <v>8.4221417043595437E-5</v>
      </c>
      <c r="Y727" s="91">
        <v>8.9528399888905098E-5</v>
      </c>
      <c r="Z727" s="91">
        <v>8.4847951125894592E-5</v>
      </c>
      <c r="AA727" s="91">
        <v>6.675887962800001E-5</v>
      </c>
      <c r="AB727" s="91">
        <v>7.4380800000000005E-5</v>
      </c>
      <c r="AC727" s="91">
        <v>6.9195600000000005E-5</v>
      </c>
      <c r="AD727" s="89" t="s">
        <v>365</v>
      </c>
    </row>
    <row r="728" spans="1:30" ht="14.4" x14ac:dyDescent="0.3">
      <c r="A728" s="84" t="s">
        <v>872</v>
      </c>
      <c r="B728" s="84" t="s">
        <v>9</v>
      </c>
      <c r="C728" s="84" t="s">
        <v>10</v>
      </c>
      <c r="D728" s="84" t="s">
        <v>33</v>
      </c>
      <c r="E728" s="84" t="s">
        <v>12</v>
      </c>
      <c r="F728" s="84" t="s">
        <v>13</v>
      </c>
      <c r="G728" s="84" t="s">
        <v>14</v>
      </c>
      <c r="H728" s="84" t="s">
        <v>21</v>
      </c>
      <c r="I728" s="84" t="s">
        <v>16</v>
      </c>
      <c r="J728" s="85">
        <v>25</v>
      </c>
      <c r="K728" s="86">
        <v>1.3276305000000001E-4</v>
      </c>
      <c r="L728" s="86">
        <v>1.0628257500000012E-4</v>
      </c>
      <c r="M728" s="86">
        <v>4.6654424999999885E-5</v>
      </c>
      <c r="N728" s="86">
        <v>5.2456349999999964E-5</v>
      </c>
      <c r="O728" s="86">
        <v>5.0111325000000119E-5</v>
      </c>
      <c r="P728" s="86">
        <v>5.7616696500000001E-5</v>
      </c>
      <c r="Q728" s="86">
        <v>5.1283049999999824E-5</v>
      </c>
      <c r="R728" s="86">
        <v>5.2621274999999921E-5</v>
      </c>
      <c r="S728" s="86">
        <v>5.1484574999999868E-5</v>
      </c>
      <c r="T728" s="86">
        <v>4.4596340798071456E-5</v>
      </c>
      <c r="U728" s="86">
        <v>3.1218957029999918E-5</v>
      </c>
      <c r="V728" s="86">
        <v>3.4445751093750004E-6</v>
      </c>
      <c r="W728" s="86">
        <v>2.3413774351125001E-5</v>
      </c>
      <c r="X728" s="86">
        <v>2.3055332103386775E-5</v>
      </c>
      <c r="Y728" s="86">
        <v>2.3161179262980674E-5</v>
      </c>
      <c r="Z728" s="86">
        <v>2.4129891691856999E-5</v>
      </c>
      <c r="AA728" s="86">
        <v>3.9451057050924754E-5</v>
      </c>
      <c r="AB728" s="86">
        <v>2.8855927022970002E-5</v>
      </c>
      <c r="AC728" s="86">
        <v>2.5487297096853749E-5</v>
      </c>
      <c r="AD728" s="84" t="s">
        <v>416</v>
      </c>
    </row>
    <row r="729" spans="1:30" ht="14.4" x14ac:dyDescent="0.3">
      <c r="A729" s="89" t="s">
        <v>872</v>
      </c>
      <c r="B729" s="89" t="s">
        <v>9</v>
      </c>
      <c r="C729" s="89" t="s">
        <v>10</v>
      </c>
      <c r="D729" s="89" t="s">
        <v>33</v>
      </c>
      <c r="E729" s="89" t="s">
        <v>12</v>
      </c>
      <c r="F729" s="89" t="s">
        <v>13</v>
      </c>
      <c r="G729" s="89" t="s">
        <v>14</v>
      </c>
      <c r="H729" s="89" t="s">
        <v>21</v>
      </c>
      <c r="I729" s="89" t="s">
        <v>17</v>
      </c>
      <c r="J729" s="90">
        <v>1</v>
      </c>
      <c r="K729" s="91">
        <v>0.13092206904000001</v>
      </c>
      <c r="L729" s="91">
        <v>0.10480878996000013</v>
      </c>
      <c r="M729" s="91">
        <v>4.6007483639999895E-2</v>
      </c>
      <c r="N729" s="91">
        <v>5.1728955279999968E-2</v>
      </c>
      <c r="O729" s="91">
        <v>4.9416447960000116E-2</v>
      </c>
      <c r="P729" s="91">
        <v>5.6817744975199994E-2</v>
      </c>
      <c r="Q729" s="91">
        <v>5.0571925039999827E-2</v>
      </c>
      <c r="R729" s="91">
        <v>5.1891593319999915E-2</v>
      </c>
      <c r="S729" s="91">
        <v>5.0770655559999871E-2</v>
      </c>
      <c r="T729" s="91">
        <v>4.3527726917954424E-2</v>
      </c>
      <c r="U729" s="91">
        <v>3.0304030728761814E-2</v>
      </c>
      <c r="V729" s="91">
        <v>3.3968492801944882E-3</v>
      </c>
      <c r="W729" s="91">
        <v>2.3089190825989928E-2</v>
      </c>
      <c r="X729" s="91">
        <v>2.2735631498219815E-2</v>
      </c>
      <c r="Y729" s="91">
        <v>2.284000803281765E-2</v>
      </c>
      <c r="Z729" s="91">
        <v>2.3796182588185649E-2</v>
      </c>
      <c r="AA729" s="91">
        <v>3.8918102154465034E-2</v>
      </c>
      <c r="AB729" s="91">
        <v>2.8457719326690514E-2</v>
      </c>
      <c r="AC729" s="91">
        <v>2.5129202676782848E-2</v>
      </c>
      <c r="AD729" s="89" t="s">
        <v>416</v>
      </c>
    </row>
    <row r="730" spans="1:30" ht="14.4" x14ac:dyDescent="0.3">
      <c r="A730" s="84" t="s">
        <v>872</v>
      </c>
      <c r="B730" s="84" t="s">
        <v>9</v>
      </c>
      <c r="C730" s="84" t="s">
        <v>10</v>
      </c>
      <c r="D730" s="84" t="s">
        <v>33</v>
      </c>
      <c r="E730" s="84" t="s">
        <v>12</v>
      </c>
      <c r="F730" s="84" t="s">
        <v>13</v>
      </c>
      <c r="G730" s="84" t="s">
        <v>14</v>
      </c>
      <c r="H730" s="84" t="s">
        <v>21</v>
      </c>
      <c r="I730" s="84" t="s">
        <v>18</v>
      </c>
      <c r="J730" s="85">
        <v>298</v>
      </c>
      <c r="K730" s="86">
        <v>3.165071112E-4</v>
      </c>
      <c r="L730" s="86">
        <v>2.5337765880000034E-4</v>
      </c>
      <c r="M730" s="86">
        <v>1.1122414919999973E-4</v>
      </c>
      <c r="N730" s="86">
        <v>1.2505593839999993E-4</v>
      </c>
      <c r="O730" s="86">
        <v>1.1946539880000026E-4</v>
      </c>
      <c r="P730" s="86">
        <v>1.37358204456E-4</v>
      </c>
      <c r="Q730" s="86">
        <v>1.2225879119999957E-4</v>
      </c>
      <c r="R730" s="86">
        <v>1.254491195999998E-4</v>
      </c>
      <c r="S730" s="86">
        <v>1.2273922679999967E-4</v>
      </c>
      <c r="T730" s="86">
        <v>1.0631767646260234E-4</v>
      </c>
      <c r="U730" s="86">
        <v>7.4425993559519793E-5</v>
      </c>
      <c r="V730" s="86">
        <v>8.2118670607500007E-6</v>
      </c>
      <c r="W730" s="86">
        <v>5.5818437933881995E-5</v>
      </c>
      <c r="X730" s="86">
        <v>5.496391173447406E-5</v>
      </c>
      <c r="Y730" s="86">
        <v>5.5216251362945935E-5</v>
      </c>
      <c r="Z730" s="86">
        <v>5.7525661793387088E-5</v>
      </c>
      <c r="AA730" s="86">
        <v>9.4051320009404593E-5</v>
      </c>
      <c r="AB730" s="86">
        <v>6.8792530022760478E-5</v>
      </c>
      <c r="AC730" s="86">
        <v>6.0761716278899342E-5</v>
      </c>
      <c r="AD730" s="84" t="s">
        <v>416</v>
      </c>
    </row>
    <row r="731" spans="1:30" ht="14.4" x14ac:dyDescent="0.3">
      <c r="A731" s="89" t="s">
        <v>872</v>
      </c>
      <c r="B731" s="89" t="s">
        <v>9</v>
      </c>
      <c r="C731" s="89" t="s">
        <v>10</v>
      </c>
      <c r="D731" s="89" t="s">
        <v>33</v>
      </c>
      <c r="E731" s="89" t="s">
        <v>12</v>
      </c>
      <c r="F731" s="89" t="s">
        <v>13</v>
      </c>
      <c r="G731" s="89" t="s">
        <v>14</v>
      </c>
      <c r="H731" s="89" t="s">
        <v>31</v>
      </c>
      <c r="I731" s="89" t="s">
        <v>16</v>
      </c>
      <c r="J731" s="90">
        <v>25</v>
      </c>
      <c r="K731" s="91"/>
      <c r="L731" s="91">
        <v>6.1229119999999987E-5</v>
      </c>
      <c r="M731" s="91">
        <v>7.5623119999999972E-5</v>
      </c>
      <c r="N731" s="91">
        <v>7.8850240000000009E-5</v>
      </c>
      <c r="O731" s="91">
        <v>7.3654479999999867E-5</v>
      </c>
      <c r="P731" s="91">
        <v>8.6639632800000166E-5</v>
      </c>
      <c r="Q731" s="91">
        <v>8.9764400000000207E-5</v>
      </c>
      <c r="R731" s="91">
        <v>9.419960000000008E-5</v>
      </c>
      <c r="S731" s="91">
        <v>9.5893279999999706E-5</v>
      </c>
      <c r="T731" s="91">
        <v>2.0094451479480037E-4</v>
      </c>
      <c r="U731" s="91">
        <v>3.4361682276063993E-4</v>
      </c>
      <c r="V731" s="91">
        <v>9.3484991200000009E-5</v>
      </c>
      <c r="W731" s="91">
        <v>9.2847938000000007E-5</v>
      </c>
      <c r="X731" s="91">
        <v>8.3215333091999995E-5</v>
      </c>
      <c r="Y731" s="91">
        <v>7.9138588239999991E-5</v>
      </c>
      <c r="Z731" s="91">
        <v>6.4325544052560007E-5</v>
      </c>
      <c r="AA731" s="91">
        <v>6.4087403272000007E-5</v>
      </c>
      <c r="AB731" s="91">
        <v>5.6599542103679998E-5</v>
      </c>
      <c r="AC731" s="91">
        <v>2.218424E-5</v>
      </c>
      <c r="AD731" s="89" t="s">
        <v>366</v>
      </c>
    </row>
    <row r="732" spans="1:30" ht="14.4" x14ac:dyDescent="0.3">
      <c r="A732" s="84" t="s">
        <v>872</v>
      </c>
      <c r="B732" s="84" t="s">
        <v>9</v>
      </c>
      <c r="C732" s="84" t="s">
        <v>10</v>
      </c>
      <c r="D732" s="84" t="s">
        <v>33</v>
      </c>
      <c r="E732" s="84" t="s">
        <v>12</v>
      </c>
      <c r="F732" s="84" t="s">
        <v>13</v>
      </c>
      <c r="G732" s="84" t="s">
        <v>14</v>
      </c>
      <c r="H732" s="84" t="s">
        <v>31</v>
      </c>
      <c r="I732" s="84" t="s">
        <v>18</v>
      </c>
      <c r="J732" s="85">
        <v>298</v>
      </c>
      <c r="K732" s="86"/>
      <c r="L732" s="86">
        <v>1.4368943736000001E-4</v>
      </c>
      <c r="M732" s="86">
        <v>1.7746855685999997E-4</v>
      </c>
      <c r="N732" s="86">
        <v>1.8504180072000004E-4</v>
      </c>
      <c r="O732" s="86">
        <v>1.7284865093999968E-4</v>
      </c>
      <c r="P732" s="86">
        <v>2.0332155827340037E-4</v>
      </c>
      <c r="Q732" s="86">
        <v>2.106546057000005E-4</v>
      </c>
      <c r="R732" s="86">
        <v>2.210629113000002E-4</v>
      </c>
      <c r="S732" s="86">
        <v>2.2503755483999928E-4</v>
      </c>
      <c r="T732" s="86">
        <v>4.7156654009469784E-4</v>
      </c>
      <c r="U732" s="86">
        <v>8.0638277881353181E-4</v>
      </c>
      <c r="V732" s="86">
        <v>2.193859030986E-4</v>
      </c>
      <c r="W732" s="86">
        <v>2.1789104936400003E-4</v>
      </c>
      <c r="X732" s="86">
        <v>1.9528558293365104E-4</v>
      </c>
      <c r="Y732" s="86">
        <v>1.8571848195222002E-4</v>
      </c>
      <c r="Z732" s="86">
        <v>1.509559705053452E-4</v>
      </c>
      <c r="AA732" s="86">
        <v>1.5039711362856601E-4</v>
      </c>
      <c r="AB732" s="86">
        <v>1.3282497543181103E-4</v>
      </c>
      <c r="AC732" s="86">
        <v>5.2060865220000002E-5</v>
      </c>
      <c r="AD732" s="84" t="s">
        <v>366</v>
      </c>
    </row>
    <row r="733" spans="1:30" ht="14.4" x14ac:dyDescent="0.3">
      <c r="A733" s="89" t="s">
        <v>872</v>
      </c>
      <c r="B733" s="89" t="s">
        <v>9</v>
      </c>
      <c r="C733" s="89" t="s">
        <v>10</v>
      </c>
      <c r="D733" s="89" t="s">
        <v>33</v>
      </c>
      <c r="E733" s="89" t="s">
        <v>12</v>
      </c>
      <c r="F733" s="89" t="s">
        <v>13</v>
      </c>
      <c r="G733" s="89" t="s">
        <v>14</v>
      </c>
      <c r="H733" s="89" t="s">
        <v>20</v>
      </c>
      <c r="I733" s="89" t="s">
        <v>16</v>
      </c>
      <c r="J733" s="90">
        <v>25</v>
      </c>
      <c r="K733" s="91">
        <v>3.2753590750000043E-3</v>
      </c>
      <c r="L733" s="91">
        <v>3.0413040999999873E-3</v>
      </c>
      <c r="M733" s="91">
        <v>2.2751090000000082E-3</v>
      </c>
      <c r="N733" s="91">
        <v>2.5008107999999851E-3</v>
      </c>
      <c r="O733" s="91">
        <v>2.625753149999981E-3</v>
      </c>
      <c r="P733" s="91">
        <v>2.9756179097499822E-3</v>
      </c>
      <c r="Q733" s="91">
        <v>4.2358710500000184E-3</v>
      </c>
      <c r="R733" s="91">
        <v>4.8070748750000331E-3</v>
      </c>
      <c r="S733" s="91">
        <v>5.2000402500000228E-3</v>
      </c>
      <c r="T733" s="91">
        <v>4.6452779446305697E-3</v>
      </c>
      <c r="U733" s="91">
        <v>5.5369055975801754E-3</v>
      </c>
      <c r="V733" s="91">
        <v>4.9704819748454315E-3</v>
      </c>
      <c r="W733" s="91">
        <v>6.5560948660843797E-3</v>
      </c>
      <c r="X733" s="91">
        <v>6.0636959157297794E-3</v>
      </c>
      <c r="Y733" s="91">
        <v>6.1474689279155106E-3</v>
      </c>
      <c r="Z733" s="91">
        <v>6.3774681012022608E-3</v>
      </c>
      <c r="AA733" s="91">
        <v>5.8340897150722859E-3</v>
      </c>
      <c r="AB733" s="91">
        <v>5.3861277474142625E-3</v>
      </c>
      <c r="AC733" s="91">
        <v>5.2938943531635552E-3</v>
      </c>
      <c r="AD733" s="89" t="s">
        <v>415</v>
      </c>
    </row>
    <row r="734" spans="1:30" ht="14.4" x14ac:dyDescent="0.3">
      <c r="A734" s="84" t="s">
        <v>872</v>
      </c>
      <c r="B734" s="84" t="s">
        <v>9</v>
      </c>
      <c r="C734" s="84" t="s">
        <v>10</v>
      </c>
      <c r="D734" s="84" t="s">
        <v>33</v>
      </c>
      <c r="E734" s="84" t="s">
        <v>12</v>
      </c>
      <c r="F734" s="84" t="s">
        <v>13</v>
      </c>
      <c r="G734" s="84" t="s">
        <v>14</v>
      </c>
      <c r="H734" s="84" t="s">
        <v>20</v>
      </c>
      <c r="I734" s="84" t="s">
        <v>17</v>
      </c>
      <c r="J734" s="85">
        <v>1</v>
      </c>
      <c r="K734" s="86">
        <v>6.9463815262600086</v>
      </c>
      <c r="L734" s="86">
        <v>6.4499977352799736</v>
      </c>
      <c r="M734" s="86">
        <v>4.8250511672000176</v>
      </c>
      <c r="N734" s="86">
        <v>5.3037195446399688</v>
      </c>
      <c r="O734" s="86">
        <v>5.5686972805199586</v>
      </c>
      <c r="P734" s="86">
        <v>6.310690462997762</v>
      </c>
      <c r="Q734" s="86">
        <v>8.9834353228400374</v>
      </c>
      <c r="R734" s="86">
        <v>10.194844394900072</v>
      </c>
      <c r="S734" s="86">
        <v>11.02824536220005</v>
      </c>
      <c r="T734" s="86">
        <v>9.9980346586930509</v>
      </c>
      <c r="U734" s="86">
        <v>11.91802508246964</v>
      </c>
      <c r="V734" s="86">
        <v>10.283449147310982</v>
      </c>
      <c r="W734" s="86">
        <v>13.579596561332478</v>
      </c>
      <c r="X734" s="86">
        <v>13.001852996697014</v>
      </c>
      <c r="Y734" s="86">
        <v>13.21921279801777</v>
      </c>
      <c r="Z734" s="86">
        <v>13.827681521950847</v>
      </c>
      <c r="AA734" s="86">
        <v>12.516048985850619</v>
      </c>
      <c r="AB734" s="86">
        <v>11.551318406992213</v>
      </c>
      <c r="AC734" s="86">
        <v>11.368431838672043</v>
      </c>
      <c r="AD734" s="84" t="s">
        <v>415</v>
      </c>
    </row>
    <row r="735" spans="1:30" ht="14.4" x14ac:dyDescent="0.3">
      <c r="A735" s="89" t="s">
        <v>872</v>
      </c>
      <c r="B735" s="89" t="s">
        <v>9</v>
      </c>
      <c r="C735" s="89" t="s">
        <v>10</v>
      </c>
      <c r="D735" s="89" t="s">
        <v>33</v>
      </c>
      <c r="E735" s="89" t="s">
        <v>12</v>
      </c>
      <c r="F735" s="89" t="s">
        <v>13</v>
      </c>
      <c r="G735" s="89" t="s">
        <v>14</v>
      </c>
      <c r="H735" s="89" t="s">
        <v>20</v>
      </c>
      <c r="I735" s="89" t="s">
        <v>18</v>
      </c>
      <c r="J735" s="90">
        <v>298</v>
      </c>
      <c r="K735" s="91">
        <v>3.9042280174000055E-3</v>
      </c>
      <c r="L735" s="91">
        <v>3.625234487199985E-3</v>
      </c>
      <c r="M735" s="91">
        <v>2.7119299280000098E-3</v>
      </c>
      <c r="N735" s="91">
        <v>2.980966473599982E-3</v>
      </c>
      <c r="O735" s="91">
        <v>3.1298977547999773E-3</v>
      </c>
      <c r="P735" s="91">
        <v>3.5469365484219785E-3</v>
      </c>
      <c r="Q735" s="91">
        <v>5.0491582916000208E-3</v>
      </c>
      <c r="R735" s="91">
        <v>5.73003325100004E-3</v>
      </c>
      <c r="S735" s="91">
        <v>6.1984479780000275E-3</v>
      </c>
      <c r="T735" s="91">
        <v>5.5371713099996375E-3</v>
      </c>
      <c r="U735" s="91">
        <v>6.5999914723155698E-3</v>
      </c>
      <c r="V735" s="91">
        <v>5.9248234598565565E-3</v>
      </c>
      <c r="W735" s="91">
        <v>7.8279620104231857E-3</v>
      </c>
      <c r="X735" s="91">
        <v>7.2279255376589031E-3</v>
      </c>
      <c r="Y735" s="91">
        <v>7.3276637859152859E-3</v>
      </c>
      <c r="Z735" s="91">
        <v>7.6019419736530931E-3</v>
      </c>
      <c r="AA735" s="91">
        <v>6.9542348867261631E-3</v>
      </c>
      <c r="AB735" s="91">
        <v>6.4201447471178017E-3</v>
      </c>
      <c r="AC735" s="91">
        <v>6.3165800749309586E-3</v>
      </c>
      <c r="AD735" s="89" t="s">
        <v>415</v>
      </c>
    </row>
    <row r="736" spans="1:30" ht="14.4" x14ac:dyDescent="0.3">
      <c r="A736" s="84" t="s">
        <v>872</v>
      </c>
      <c r="B736" s="84" t="s">
        <v>9</v>
      </c>
      <c r="C736" s="84" t="s">
        <v>10</v>
      </c>
      <c r="D736" s="84" t="s">
        <v>33</v>
      </c>
      <c r="E736" s="84" t="s">
        <v>12</v>
      </c>
      <c r="F736" s="84" t="s">
        <v>13</v>
      </c>
      <c r="G736" s="84" t="s">
        <v>14</v>
      </c>
      <c r="H736" s="84" t="s">
        <v>25</v>
      </c>
      <c r="I736" s="84" t="s">
        <v>16</v>
      </c>
      <c r="J736" s="85">
        <v>25</v>
      </c>
      <c r="K736" s="86"/>
      <c r="L736" s="86"/>
      <c r="M736" s="86"/>
      <c r="N736" s="86"/>
      <c r="O736" s="86"/>
      <c r="P736" s="86"/>
      <c r="Q736" s="86"/>
      <c r="R736" s="86"/>
      <c r="S736" s="86"/>
      <c r="T736" s="86">
        <v>7.041622857142851E-8</v>
      </c>
      <c r="U736" s="86">
        <v>2.5893942857142793E-8</v>
      </c>
      <c r="V736" s="86"/>
      <c r="W736" s="86">
        <v>2.4199404000000003E-6</v>
      </c>
      <c r="X736" s="86">
        <v>2.9937443999999999E-6</v>
      </c>
      <c r="Y736" s="86">
        <v>1.5138116999999999E-6</v>
      </c>
      <c r="Z736" s="86">
        <v>8.4948659999999997E-7</v>
      </c>
      <c r="AA736" s="86">
        <v>6.9802628699999999E-7</v>
      </c>
      <c r="AB736" s="86">
        <v>1.3629501000000002E-6</v>
      </c>
      <c r="AC736" s="86">
        <v>8.8253759999999994E-7</v>
      </c>
      <c r="AD736" s="84" t="s">
        <v>417</v>
      </c>
    </row>
    <row r="737" spans="1:30" ht="14.4" x14ac:dyDescent="0.3">
      <c r="A737" s="89" t="s">
        <v>872</v>
      </c>
      <c r="B737" s="89" t="s">
        <v>9</v>
      </c>
      <c r="C737" s="89" t="s">
        <v>10</v>
      </c>
      <c r="D737" s="89" t="s">
        <v>33</v>
      </c>
      <c r="E737" s="89" t="s">
        <v>12</v>
      </c>
      <c r="F737" s="89" t="s">
        <v>13</v>
      </c>
      <c r="G737" s="89" t="s">
        <v>14</v>
      </c>
      <c r="H737" s="89" t="s">
        <v>25</v>
      </c>
      <c r="I737" s="89" t="s">
        <v>17</v>
      </c>
      <c r="J737" s="90">
        <v>1</v>
      </c>
      <c r="K737" s="91"/>
      <c r="L737" s="91"/>
      <c r="M737" s="91"/>
      <c r="N737" s="91"/>
      <c r="O737" s="91"/>
      <c r="P737" s="91"/>
      <c r="Q737" s="91"/>
      <c r="R737" s="91"/>
      <c r="S737" s="91"/>
      <c r="T737" s="91">
        <v>5.9168409999999995E-5</v>
      </c>
      <c r="U737" s="91">
        <v>2.1759999999999951E-5</v>
      </c>
      <c r="V737" s="91"/>
      <c r="W737" s="91">
        <v>2.0321046185600004E-3</v>
      </c>
      <c r="X737" s="91">
        <v>2.5139469641599996E-3</v>
      </c>
      <c r="Y737" s="91">
        <v>1.2711981448799998E-3</v>
      </c>
      <c r="Z737" s="91">
        <v>7.1334221424000004E-4</v>
      </c>
      <c r="AA737" s="91">
        <v>5.8615594073679997E-4</v>
      </c>
      <c r="AB737" s="91">
        <v>1.1445146306399998E-3</v>
      </c>
      <c r="AC737" s="91">
        <v>7.410962406399999E-4</v>
      </c>
      <c r="AD737" s="89" t="s">
        <v>417</v>
      </c>
    </row>
    <row r="738" spans="1:30" ht="14.4" x14ac:dyDescent="0.3">
      <c r="A738" s="84" t="s">
        <v>872</v>
      </c>
      <c r="B738" s="84" t="s">
        <v>9</v>
      </c>
      <c r="C738" s="84" t="s">
        <v>10</v>
      </c>
      <c r="D738" s="84" t="s">
        <v>33</v>
      </c>
      <c r="E738" s="84" t="s">
        <v>12</v>
      </c>
      <c r="F738" s="84" t="s">
        <v>13</v>
      </c>
      <c r="G738" s="84" t="s">
        <v>14</v>
      </c>
      <c r="H738" s="84" t="s">
        <v>25</v>
      </c>
      <c r="I738" s="84" t="s">
        <v>18</v>
      </c>
      <c r="J738" s="85">
        <v>298</v>
      </c>
      <c r="K738" s="86"/>
      <c r="L738" s="86"/>
      <c r="M738" s="86"/>
      <c r="N738" s="86"/>
      <c r="O738" s="86"/>
      <c r="P738" s="86"/>
      <c r="Q738" s="86"/>
      <c r="R738" s="86"/>
      <c r="S738" s="86"/>
      <c r="T738" s="86">
        <v>1.6787228891428553E-7</v>
      </c>
      <c r="U738" s="86">
        <v>6.1731159771428421E-8</v>
      </c>
      <c r="V738" s="86"/>
      <c r="W738" s="86">
        <v>5.7691379135999993E-6</v>
      </c>
      <c r="X738" s="86">
        <v>7.1370866496E-6</v>
      </c>
      <c r="Y738" s="86">
        <v>3.6089270927999996E-6</v>
      </c>
      <c r="Z738" s="86">
        <v>2.0251760543999997E-6</v>
      </c>
      <c r="AA738" s="86">
        <v>1.6640946682079998E-6</v>
      </c>
      <c r="AB738" s="86">
        <v>3.2492730384000001E-6</v>
      </c>
      <c r="AC738" s="86">
        <v>2.1039696384000002E-6</v>
      </c>
      <c r="AD738" s="84" t="s">
        <v>417</v>
      </c>
    </row>
    <row r="739" spans="1:30" ht="14.4" x14ac:dyDescent="0.3">
      <c r="A739" s="89" t="s">
        <v>872</v>
      </c>
      <c r="B739" s="89" t="s">
        <v>9</v>
      </c>
      <c r="C739" s="89" t="s">
        <v>10</v>
      </c>
      <c r="D739" s="89" t="s">
        <v>33</v>
      </c>
      <c r="E739" s="89" t="s">
        <v>12</v>
      </c>
      <c r="F739" s="89" t="s">
        <v>13</v>
      </c>
      <c r="G739" s="89" t="s">
        <v>14</v>
      </c>
      <c r="H739" s="89" t="s">
        <v>26</v>
      </c>
      <c r="I739" s="89" t="s">
        <v>16</v>
      </c>
      <c r="J739" s="90">
        <v>25</v>
      </c>
      <c r="K739" s="91"/>
      <c r="L739" s="91"/>
      <c r="M739" s="91"/>
      <c r="N739" s="91"/>
      <c r="O739" s="91"/>
      <c r="P739" s="91"/>
      <c r="Q739" s="91"/>
      <c r="R739" s="91"/>
      <c r="S739" s="91">
        <v>3.7039875000000016E-5</v>
      </c>
      <c r="T739" s="91"/>
      <c r="U739" s="91"/>
      <c r="V739" s="91"/>
      <c r="W739" s="91"/>
      <c r="X739" s="91"/>
      <c r="Y739" s="91"/>
      <c r="Z739" s="91"/>
      <c r="AA739" s="91"/>
      <c r="AB739" s="91"/>
      <c r="AC739" s="91"/>
      <c r="AD739" s="89" t="s">
        <v>418</v>
      </c>
    </row>
    <row r="740" spans="1:30" ht="14.4" x14ac:dyDescent="0.3">
      <c r="A740" s="84" t="s">
        <v>872</v>
      </c>
      <c r="B740" s="84" t="s">
        <v>9</v>
      </c>
      <c r="C740" s="84" t="s">
        <v>10</v>
      </c>
      <c r="D740" s="84" t="s">
        <v>33</v>
      </c>
      <c r="E740" s="84" t="s">
        <v>12</v>
      </c>
      <c r="F740" s="84" t="s">
        <v>13</v>
      </c>
      <c r="G740" s="84" t="s">
        <v>14</v>
      </c>
      <c r="H740" s="84" t="s">
        <v>26</v>
      </c>
      <c r="I740" s="84" t="s">
        <v>17</v>
      </c>
      <c r="J740" s="85">
        <v>1</v>
      </c>
      <c r="K740" s="86"/>
      <c r="L740" s="86"/>
      <c r="M740" s="86"/>
      <c r="N740" s="86"/>
      <c r="O740" s="86"/>
      <c r="P740" s="86"/>
      <c r="Q740" s="86"/>
      <c r="R740" s="86"/>
      <c r="S740" s="86">
        <v>2.913803500000001E-2</v>
      </c>
      <c r="T740" s="86"/>
      <c r="U740" s="86"/>
      <c r="V740" s="86"/>
      <c r="W740" s="86"/>
      <c r="X740" s="86"/>
      <c r="Y740" s="86"/>
      <c r="Z740" s="86"/>
      <c r="AA740" s="86"/>
      <c r="AB740" s="86"/>
      <c r="AC740" s="86"/>
      <c r="AD740" s="84" t="s">
        <v>418</v>
      </c>
    </row>
    <row r="741" spans="1:30" ht="14.4" x14ac:dyDescent="0.3">
      <c r="A741" s="89" t="s">
        <v>872</v>
      </c>
      <c r="B741" s="89" t="s">
        <v>9</v>
      </c>
      <c r="C741" s="89" t="s">
        <v>10</v>
      </c>
      <c r="D741" s="89" t="s">
        <v>33</v>
      </c>
      <c r="E741" s="89" t="s">
        <v>12</v>
      </c>
      <c r="F741" s="89" t="s">
        <v>13</v>
      </c>
      <c r="G741" s="89" t="s">
        <v>14</v>
      </c>
      <c r="H741" s="89" t="s">
        <v>26</v>
      </c>
      <c r="I741" s="89" t="s">
        <v>18</v>
      </c>
      <c r="J741" s="90">
        <v>298</v>
      </c>
      <c r="K741" s="91"/>
      <c r="L741" s="91"/>
      <c r="M741" s="91"/>
      <c r="N741" s="91"/>
      <c r="O741" s="91"/>
      <c r="P741" s="91"/>
      <c r="Q741" s="91"/>
      <c r="R741" s="91"/>
      <c r="S741" s="91">
        <v>8.8303062000000035E-5</v>
      </c>
      <c r="T741" s="91"/>
      <c r="U741" s="91"/>
      <c r="V741" s="91"/>
      <c r="W741" s="91"/>
      <c r="X741" s="91"/>
      <c r="Y741" s="91"/>
      <c r="Z741" s="91"/>
      <c r="AA741" s="91"/>
      <c r="AB741" s="91"/>
      <c r="AC741" s="91"/>
      <c r="AD741" s="89" t="s">
        <v>418</v>
      </c>
    </row>
    <row r="742" spans="1:30" ht="14.4" x14ac:dyDescent="0.3">
      <c r="A742" s="84" t="s">
        <v>872</v>
      </c>
      <c r="B742" s="84" t="s">
        <v>9</v>
      </c>
      <c r="C742" s="84" t="s">
        <v>10</v>
      </c>
      <c r="D742" s="84" t="s">
        <v>33</v>
      </c>
      <c r="E742" s="84" t="s">
        <v>12</v>
      </c>
      <c r="F742" s="84" t="s">
        <v>13</v>
      </c>
      <c r="G742" s="84" t="s">
        <v>14</v>
      </c>
      <c r="H742" s="84" t="s">
        <v>27</v>
      </c>
      <c r="I742" s="84" t="s">
        <v>16</v>
      </c>
      <c r="J742" s="85">
        <v>25</v>
      </c>
      <c r="K742" s="86">
        <v>1.3627349999999999E-5</v>
      </c>
      <c r="L742" s="86">
        <v>1.8998564999999986E-4</v>
      </c>
      <c r="M742" s="86"/>
      <c r="N742" s="86">
        <v>1.5134250000000028E-6</v>
      </c>
      <c r="O742" s="86"/>
      <c r="P742" s="86"/>
      <c r="Q742" s="86">
        <v>5.6842499999999922E-6</v>
      </c>
      <c r="R742" s="86">
        <v>7.7838749999999882E-6</v>
      </c>
      <c r="S742" s="86">
        <v>4.2391499999999999E-6</v>
      </c>
      <c r="T742" s="86">
        <v>4.826694921428566E-6</v>
      </c>
      <c r="U742" s="86">
        <v>4.7528867025000104E-6</v>
      </c>
      <c r="V742" s="86">
        <v>8.0246E-7</v>
      </c>
      <c r="W742" s="86"/>
      <c r="X742" s="86"/>
      <c r="Y742" s="86"/>
      <c r="Z742" s="86">
        <v>2.6617499999999999E-7</v>
      </c>
      <c r="AA742" s="86"/>
      <c r="AB742" s="86"/>
      <c r="AC742" s="86"/>
      <c r="AD742" s="84" t="s">
        <v>419</v>
      </c>
    </row>
    <row r="743" spans="1:30" ht="14.4" x14ac:dyDescent="0.3">
      <c r="A743" s="89" t="s">
        <v>872</v>
      </c>
      <c r="B743" s="89" t="s">
        <v>9</v>
      </c>
      <c r="C743" s="89" t="s">
        <v>10</v>
      </c>
      <c r="D743" s="89" t="s">
        <v>33</v>
      </c>
      <c r="E743" s="89" t="s">
        <v>12</v>
      </c>
      <c r="F743" s="89" t="s">
        <v>13</v>
      </c>
      <c r="G743" s="89" t="s">
        <v>14</v>
      </c>
      <c r="H743" s="89" t="s">
        <v>27</v>
      </c>
      <c r="I743" s="89" t="s">
        <v>17</v>
      </c>
      <c r="J743" s="90">
        <v>1</v>
      </c>
      <c r="K743" s="91">
        <v>1.36455198E-2</v>
      </c>
      <c r="L743" s="91">
        <v>0.19023896419999986</v>
      </c>
      <c r="M743" s="91"/>
      <c r="N743" s="91">
        <v>1.5154429000000026E-3</v>
      </c>
      <c r="O743" s="91"/>
      <c r="P743" s="91"/>
      <c r="Q743" s="91">
        <v>5.691828999999992E-3</v>
      </c>
      <c r="R743" s="91">
        <v>7.7942534999999868E-3</v>
      </c>
      <c r="S743" s="91">
        <v>4.2448021999999998E-3</v>
      </c>
      <c r="T743" s="91">
        <v>4.7601326029999922E-3</v>
      </c>
      <c r="U743" s="91">
        <v>4.6782800000000103E-3</v>
      </c>
      <c r="V743" s="91">
        <v>1.1077568142208319E-3</v>
      </c>
      <c r="W743" s="91"/>
      <c r="X743" s="91"/>
      <c r="Y743" s="91"/>
      <c r="Z743" s="91">
        <v>2.7102302151336619E-4</v>
      </c>
      <c r="AA743" s="91"/>
      <c r="AB743" s="91"/>
      <c r="AC743" s="91"/>
      <c r="AD743" s="89" t="s">
        <v>419</v>
      </c>
    </row>
    <row r="744" spans="1:30" ht="14.4" x14ac:dyDescent="0.3">
      <c r="A744" s="84" t="s">
        <v>872</v>
      </c>
      <c r="B744" s="84" t="s">
        <v>9</v>
      </c>
      <c r="C744" s="84" t="s">
        <v>10</v>
      </c>
      <c r="D744" s="84" t="s">
        <v>33</v>
      </c>
      <c r="E744" s="84" t="s">
        <v>12</v>
      </c>
      <c r="F744" s="84" t="s">
        <v>13</v>
      </c>
      <c r="G744" s="84" t="s">
        <v>14</v>
      </c>
      <c r="H744" s="84" t="s">
        <v>27</v>
      </c>
      <c r="I744" s="84" t="s">
        <v>18</v>
      </c>
      <c r="J744" s="85">
        <v>298</v>
      </c>
      <c r="K744" s="86">
        <v>3.2487602400000002E-5</v>
      </c>
      <c r="L744" s="86">
        <v>4.5292578959999966E-4</v>
      </c>
      <c r="M744" s="86"/>
      <c r="N744" s="86">
        <v>3.6080052000000062E-6</v>
      </c>
      <c r="O744" s="86"/>
      <c r="P744" s="86"/>
      <c r="Q744" s="86">
        <v>1.3551251999999984E-5</v>
      </c>
      <c r="R744" s="86">
        <v>1.855675799999997E-5</v>
      </c>
      <c r="S744" s="86">
        <v>1.01061336E-5</v>
      </c>
      <c r="T744" s="86">
        <v>1.15068406926857E-5</v>
      </c>
      <c r="U744" s="86">
        <v>1.1330881898760026E-5</v>
      </c>
      <c r="V744" s="86">
        <v>1.6746646400000001E-6</v>
      </c>
      <c r="W744" s="86"/>
      <c r="X744" s="86"/>
      <c r="Y744" s="86"/>
      <c r="Z744" s="86">
        <v>6.345612000000001E-7</v>
      </c>
      <c r="AA744" s="86"/>
      <c r="AB744" s="86"/>
      <c r="AC744" s="86"/>
      <c r="AD744" s="84" t="s">
        <v>419</v>
      </c>
    </row>
    <row r="745" spans="1:30" ht="14.4" x14ac:dyDescent="0.3">
      <c r="A745" s="89" t="s">
        <v>872</v>
      </c>
      <c r="B745" s="89" t="s">
        <v>187</v>
      </c>
      <c r="C745" s="89" t="s">
        <v>10</v>
      </c>
      <c r="D745" s="89" t="s">
        <v>33</v>
      </c>
      <c r="E745" s="89" t="s">
        <v>12</v>
      </c>
      <c r="F745" s="89" t="s">
        <v>13</v>
      </c>
      <c r="G745" s="89" t="s">
        <v>188</v>
      </c>
      <c r="H745" s="89" t="s">
        <v>189</v>
      </c>
      <c r="I745" s="89" t="s">
        <v>16</v>
      </c>
      <c r="J745" s="90">
        <v>25</v>
      </c>
      <c r="K745" s="91"/>
      <c r="L745" s="91"/>
      <c r="M745" s="91"/>
      <c r="N745" s="91"/>
      <c r="O745" s="91"/>
      <c r="P745" s="91"/>
      <c r="Q745" s="91"/>
      <c r="R745" s="91"/>
      <c r="S745" s="91"/>
      <c r="T745" s="91"/>
      <c r="U745" s="91"/>
      <c r="V745" s="91">
        <v>4.7716250000000002E-2</v>
      </c>
      <c r="W745" s="91">
        <v>4.5061749999999998E-2</v>
      </c>
      <c r="X745" s="91">
        <v>4.5021500000000006E-2</v>
      </c>
      <c r="Y745" s="91">
        <v>4.343375E-2</v>
      </c>
      <c r="Z745" s="91">
        <v>4.2144500000000001E-2</v>
      </c>
      <c r="AA745" s="91">
        <v>4.0198999999999999E-2</v>
      </c>
      <c r="AB745" s="91">
        <v>3.8875E-2</v>
      </c>
      <c r="AC745" s="91">
        <v>3.863975E-2</v>
      </c>
      <c r="AD745" s="89" t="s">
        <v>616</v>
      </c>
    </row>
    <row r="746" spans="1:30" ht="14.4" x14ac:dyDescent="0.3">
      <c r="A746" s="84" t="s">
        <v>872</v>
      </c>
      <c r="B746" s="84" t="s">
        <v>187</v>
      </c>
      <c r="C746" s="84" t="s">
        <v>10</v>
      </c>
      <c r="D746" s="84" t="s">
        <v>33</v>
      </c>
      <c r="E746" s="84" t="s">
        <v>12</v>
      </c>
      <c r="F746" s="84" t="s">
        <v>13</v>
      </c>
      <c r="G746" s="84" t="s">
        <v>188</v>
      </c>
      <c r="H746" s="84" t="s">
        <v>189</v>
      </c>
      <c r="I746" s="84" t="s">
        <v>17</v>
      </c>
      <c r="J746" s="85">
        <v>1</v>
      </c>
      <c r="K746" s="86"/>
      <c r="L746" s="86"/>
      <c r="M746" s="86">
        <v>1.6227195453985425E-2</v>
      </c>
      <c r="N746" s="86">
        <v>1.4393566577880972E-2</v>
      </c>
      <c r="O746" s="86">
        <v>1.4430491867050015E-2</v>
      </c>
      <c r="P746" s="86">
        <v>1.2896515578589405E-2</v>
      </c>
      <c r="Q746" s="86">
        <v>1.3314095257025699E-2</v>
      </c>
      <c r="R746" s="86">
        <v>1.336088707020305E-2</v>
      </c>
      <c r="S746" s="86">
        <v>1.2919519177140244E-2</v>
      </c>
      <c r="T746" s="86">
        <v>1.3184E-2</v>
      </c>
      <c r="U746" s="86">
        <v>1.2821000000000001E-2</v>
      </c>
      <c r="V746" s="86">
        <v>1.296272E-2</v>
      </c>
      <c r="W746" s="86">
        <v>1.231294E-2</v>
      </c>
      <c r="X746" s="86">
        <v>1.2449149999999997E-2</v>
      </c>
      <c r="Y746" s="86">
        <v>1.2463689999999998E-2</v>
      </c>
      <c r="Z746" s="86">
        <v>1.2162989999999999E-2</v>
      </c>
      <c r="AA746" s="86">
        <v>1.2241139999999999E-2</v>
      </c>
      <c r="AB746" s="86">
        <v>1.1415E-2</v>
      </c>
      <c r="AC746" s="86">
        <v>1.1858809999999999E-2</v>
      </c>
      <c r="AD746" s="84" t="s">
        <v>616</v>
      </c>
    </row>
    <row r="747" spans="1:30" ht="14.4" x14ac:dyDescent="0.3">
      <c r="A747" s="89" t="s">
        <v>872</v>
      </c>
      <c r="B747" s="89" t="s">
        <v>48</v>
      </c>
      <c r="C747" s="89" t="s">
        <v>52</v>
      </c>
      <c r="D747" s="89" t="s">
        <v>50</v>
      </c>
      <c r="E747" s="89" t="s">
        <v>53</v>
      </c>
      <c r="F747" s="89" t="s">
        <v>13</v>
      </c>
      <c r="G747" s="89" t="s">
        <v>14</v>
      </c>
      <c r="H747" s="89" t="s">
        <v>60</v>
      </c>
      <c r="I747" s="89" t="s">
        <v>16</v>
      </c>
      <c r="J747" s="90">
        <v>25</v>
      </c>
      <c r="K747" s="91"/>
      <c r="L747" s="91"/>
      <c r="M747" s="91"/>
      <c r="N747" s="91"/>
      <c r="O747" s="91"/>
      <c r="P747" s="91"/>
      <c r="Q747" s="91"/>
      <c r="R747" s="91"/>
      <c r="S747" s="91"/>
      <c r="T747" s="91"/>
      <c r="U747" s="91"/>
      <c r="V747" s="91">
        <v>2.6491100826017486E-7</v>
      </c>
      <c r="W747" s="91">
        <v>3.897447172174178E-7</v>
      </c>
      <c r="X747" s="91">
        <v>3.9792215940126522E-3</v>
      </c>
      <c r="Y747" s="91">
        <v>4.2967126020585908E-3</v>
      </c>
      <c r="Z747" s="91">
        <v>1.8655845040740603E-3</v>
      </c>
      <c r="AA747" s="91">
        <v>8.116255713244417E-4</v>
      </c>
      <c r="AB747" s="91">
        <v>6.7999227434262178E-4</v>
      </c>
      <c r="AC747" s="91">
        <v>4.616558718725632E-5</v>
      </c>
      <c r="AD747" s="89" t="s">
        <v>880</v>
      </c>
    </row>
    <row r="748" spans="1:30" ht="14.4" x14ac:dyDescent="0.3">
      <c r="A748" s="84" t="s">
        <v>872</v>
      </c>
      <c r="B748" s="84" t="s">
        <v>48</v>
      </c>
      <c r="C748" s="84" t="s">
        <v>52</v>
      </c>
      <c r="D748" s="84" t="s">
        <v>50</v>
      </c>
      <c r="E748" s="84" t="s">
        <v>53</v>
      </c>
      <c r="F748" s="84" t="s">
        <v>13</v>
      </c>
      <c r="G748" s="84" t="s">
        <v>14</v>
      </c>
      <c r="H748" s="84" t="s">
        <v>60</v>
      </c>
      <c r="I748" s="84" t="s">
        <v>17</v>
      </c>
      <c r="J748" s="85">
        <v>1</v>
      </c>
      <c r="K748" s="86"/>
      <c r="L748" s="86"/>
      <c r="M748" s="86"/>
      <c r="N748" s="86"/>
      <c r="O748" s="86"/>
      <c r="P748" s="86"/>
      <c r="Q748" s="86"/>
      <c r="R748" s="86"/>
      <c r="S748" s="86"/>
      <c r="T748" s="86"/>
      <c r="U748" s="86"/>
      <c r="V748" s="86">
        <v>6.1260492428572022E-4</v>
      </c>
      <c r="W748" s="86">
        <v>8.3257745145101484E-4</v>
      </c>
      <c r="X748" s="86">
        <v>0.38316160222141965</v>
      </c>
      <c r="Y748" s="86">
        <v>0.30349092870890881</v>
      </c>
      <c r="Z748" s="86">
        <v>0.16985039141974134</v>
      </c>
      <c r="AA748" s="86">
        <v>0.1723452653683501</v>
      </c>
      <c r="AB748" s="86">
        <v>0.16033102200677157</v>
      </c>
      <c r="AC748" s="86">
        <v>0.10951015601836986</v>
      </c>
      <c r="AD748" s="84" t="s">
        <v>880</v>
      </c>
    </row>
    <row r="749" spans="1:30" ht="14.4" x14ac:dyDescent="0.3">
      <c r="A749" s="89" t="s">
        <v>872</v>
      </c>
      <c r="B749" s="89" t="s">
        <v>48</v>
      </c>
      <c r="C749" s="89" t="s">
        <v>52</v>
      </c>
      <c r="D749" s="89" t="s">
        <v>50</v>
      </c>
      <c r="E749" s="89" t="s">
        <v>53</v>
      </c>
      <c r="F749" s="89" t="s">
        <v>13</v>
      </c>
      <c r="G749" s="89" t="s">
        <v>14</v>
      </c>
      <c r="H749" s="89" t="s">
        <v>60</v>
      </c>
      <c r="I749" s="89" t="s">
        <v>18</v>
      </c>
      <c r="J749" s="90">
        <v>298</v>
      </c>
      <c r="K749" s="91"/>
      <c r="L749" s="91"/>
      <c r="M749" s="91"/>
      <c r="N749" s="91"/>
      <c r="O749" s="91"/>
      <c r="P749" s="91"/>
      <c r="Q749" s="91"/>
      <c r="R749" s="91"/>
      <c r="S749" s="91"/>
      <c r="T749" s="91"/>
      <c r="U749" s="91"/>
      <c r="V749" s="91">
        <v>3.1577392184612854E-7</v>
      </c>
      <c r="W749" s="91">
        <v>4.6457570292316196E-7</v>
      </c>
      <c r="X749" s="91">
        <v>2.0732295478421899E-4</v>
      </c>
      <c r="Y749" s="91">
        <v>1.7579940942328789E-4</v>
      </c>
      <c r="Z749" s="91">
        <v>9.2071229171459987E-5</v>
      </c>
      <c r="AA749" s="91">
        <v>9.2782180464779615E-5</v>
      </c>
      <c r="AB749" s="91">
        <v>8.458019066475534E-5</v>
      </c>
      <c r="AC749" s="91">
        <v>5.6181104617397376E-5</v>
      </c>
      <c r="AD749" s="89" t="s">
        <v>880</v>
      </c>
    </row>
    <row r="750" spans="1:30" ht="14.4" x14ac:dyDescent="0.3">
      <c r="A750" s="84" t="s">
        <v>872</v>
      </c>
      <c r="B750" s="84" t="s">
        <v>48</v>
      </c>
      <c r="C750" s="84" t="s">
        <v>52</v>
      </c>
      <c r="D750" s="84" t="s">
        <v>50</v>
      </c>
      <c r="E750" s="84" t="s">
        <v>53</v>
      </c>
      <c r="F750" s="84" t="s">
        <v>13</v>
      </c>
      <c r="G750" s="84" t="s">
        <v>14</v>
      </c>
      <c r="H750" s="84" t="s">
        <v>32</v>
      </c>
      <c r="I750" s="84" t="s">
        <v>16</v>
      </c>
      <c r="J750" s="85">
        <v>25</v>
      </c>
      <c r="K750" s="86">
        <v>1.0918809599999997E-2</v>
      </c>
      <c r="L750" s="86">
        <v>8.8001199999999825E-3</v>
      </c>
      <c r="M750" s="86">
        <v>5.1628575999999836E-3</v>
      </c>
      <c r="N750" s="86">
        <v>5.2304888000000169E-3</v>
      </c>
      <c r="O750" s="86">
        <v>9.7261699839999577E-3</v>
      </c>
      <c r="P750" s="86">
        <v>1.2461230791999992E-2</v>
      </c>
      <c r="Q750" s="86">
        <v>1.275692260800001E-2</v>
      </c>
      <c r="R750" s="86">
        <v>1.2779577600000046E-2</v>
      </c>
      <c r="S750" s="86">
        <v>1.2167728800000027E-2</v>
      </c>
      <c r="T750" s="86">
        <v>9.3950248969184302E-3</v>
      </c>
      <c r="U750" s="86">
        <v>7.9772183779412073E-3</v>
      </c>
      <c r="V750" s="86">
        <v>1.0659992152141274E-2</v>
      </c>
      <c r="W750" s="86">
        <v>1.0398040651585633E-2</v>
      </c>
      <c r="X750" s="86">
        <v>8.257040465939983E-3</v>
      </c>
      <c r="Y750" s="86">
        <v>7.474918138886958E-3</v>
      </c>
      <c r="Z750" s="86">
        <v>6.5384277316044284E-3</v>
      </c>
      <c r="AA750" s="86">
        <v>8.5065878743359278E-3</v>
      </c>
      <c r="AB750" s="86">
        <v>9.0507371911178226E-3</v>
      </c>
      <c r="AC750" s="86">
        <v>6.8710528217456254E-3</v>
      </c>
      <c r="AD750" s="84" t="s">
        <v>379</v>
      </c>
    </row>
    <row r="751" spans="1:30" ht="14.4" x14ac:dyDescent="0.3">
      <c r="A751" s="89" t="s">
        <v>872</v>
      </c>
      <c r="B751" s="89" t="s">
        <v>48</v>
      </c>
      <c r="C751" s="89" t="s">
        <v>52</v>
      </c>
      <c r="D751" s="89" t="s">
        <v>50</v>
      </c>
      <c r="E751" s="89" t="s">
        <v>53</v>
      </c>
      <c r="F751" s="89" t="s">
        <v>13</v>
      </c>
      <c r="G751" s="89" t="s">
        <v>14</v>
      </c>
      <c r="H751" s="89" t="s">
        <v>32</v>
      </c>
      <c r="I751" s="89" t="s">
        <v>18</v>
      </c>
      <c r="J751" s="90">
        <v>298</v>
      </c>
      <c r="K751" s="91">
        <v>1.7082477619199996E-2</v>
      </c>
      <c r="L751" s="91">
        <v>1.3767787739999973E-2</v>
      </c>
      <c r="M751" s="91">
        <v>8.0772907151999748E-3</v>
      </c>
      <c r="N751" s="91">
        <v>8.1830997276000263E-3</v>
      </c>
      <c r="O751" s="91">
        <v>1.5216592939967936E-2</v>
      </c>
      <c r="P751" s="91">
        <v>1.9495595574083993E-2</v>
      </c>
      <c r="Q751" s="91">
        <v>1.9958205420216011E-2</v>
      </c>
      <c r="R751" s="91">
        <v>1.9993649155200074E-2</v>
      </c>
      <c r="S751" s="91">
        <v>1.9036411707600041E-2</v>
      </c>
      <c r="T751" s="91">
        <v>1.4698516451228886E-2</v>
      </c>
      <c r="U751" s="91">
        <v>1.2480358152289019E-2</v>
      </c>
      <c r="V751" s="91">
        <v>1.6677744613598243E-2</v>
      </c>
      <c r="W751" s="91">
        <v>1.6267737422116679E-2</v>
      </c>
      <c r="X751" s="91">
        <v>1.4131148678503527E-2</v>
      </c>
      <c r="Y751" s="91">
        <v>1.2868323216774814E-2</v>
      </c>
      <c r="Z751" s="91">
        <v>1.0229518833505036E-2</v>
      </c>
      <c r="AA751" s="91">
        <v>1.3308556729398555E-2</v>
      </c>
      <c r="AB751" s="91">
        <v>1.415987833550383E-2</v>
      </c>
      <c r="AC751" s="91">
        <v>1.0749762139621031E-2</v>
      </c>
      <c r="AD751" s="89" t="s">
        <v>379</v>
      </c>
    </row>
    <row r="752" spans="1:30" ht="14.4" x14ac:dyDescent="0.3">
      <c r="A752" s="84" t="s">
        <v>872</v>
      </c>
      <c r="B752" s="84" t="s">
        <v>48</v>
      </c>
      <c r="C752" s="84" t="s">
        <v>52</v>
      </c>
      <c r="D752" s="84" t="s">
        <v>50</v>
      </c>
      <c r="E752" s="84" t="s">
        <v>53</v>
      </c>
      <c r="F752" s="84" t="s">
        <v>13</v>
      </c>
      <c r="G752" s="84" t="s">
        <v>14</v>
      </c>
      <c r="H752" s="84" t="s">
        <v>15</v>
      </c>
      <c r="I752" s="84" t="s">
        <v>16</v>
      </c>
      <c r="J752" s="85">
        <v>25</v>
      </c>
      <c r="K752" s="86">
        <v>4.416319999999998E-4</v>
      </c>
      <c r="L752" s="86">
        <v>4.585414249999993E-4</v>
      </c>
      <c r="M752" s="86">
        <v>4.4123977500000016E-4</v>
      </c>
      <c r="N752" s="86">
        <v>4.6393417500000011E-4</v>
      </c>
      <c r="O752" s="86">
        <v>5.6574482000000103E-4</v>
      </c>
      <c r="P752" s="86">
        <v>5.3489049600000105E-4</v>
      </c>
      <c r="Q752" s="86">
        <v>5.5234651149999947E-4</v>
      </c>
      <c r="R752" s="86">
        <v>5.4445232499999974E-4</v>
      </c>
      <c r="S752" s="86">
        <v>4.5930634999999983E-4</v>
      </c>
      <c r="T752" s="86">
        <v>4.3996088821414013E-4</v>
      </c>
      <c r="U752" s="86">
        <v>4.1666052195676867E-4</v>
      </c>
      <c r="V752" s="86">
        <v>5.1526885266771506E-3</v>
      </c>
      <c r="W752" s="86">
        <v>4.2169498329148363E-3</v>
      </c>
      <c r="X752" s="86">
        <v>3.9037482878624677E-3</v>
      </c>
      <c r="Y752" s="86">
        <v>3.7071999267402835E-3</v>
      </c>
      <c r="Z752" s="86">
        <v>3.5179814322764983E-3</v>
      </c>
      <c r="AA752" s="86">
        <v>3.7727780136564862E-3</v>
      </c>
      <c r="AB752" s="86">
        <v>3.5892192455739629E-3</v>
      </c>
      <c r="AC752" s="86">
        <v>3.6332557309951535E-3</v>
      </c>
      <c r="AD752" s="84" t="s">
        <v>452</v>
      </c>
    </row>
    <row r="753" spans="1:30" ht="14.4" x14ac:dyDescent="0.3">
      <c r="A753" s="89" t="s">
        <v>872</v>
      </c>
      <c r="B753" s="89" t="s">
        <v>48</v>
      </c>
      <c r="C753" s="89" t="s">
        <v>52</v>
      </c>
      <c r="D753" s="89" t="s">
        <v>50</v>
      </c>
      <c r="E753" s="89" t="s">
        <v>53</v>
      </c>
      <c r="F753" s="89" t="s">
        <v>13</v>
      </c>
      <c r="G753" s="89" t="s">
        <v>14</v>
      </c>
      <c r="H753" s="89" t="s">
        <v>15</v>
      </c>
      <c r="I753" s="89" t="s">
        <v>17</v>
      </c>
      <c r="J753" s="90">
        <v>1</v>
      </c>
      <c r="K753" s="91">
        <v>1.6499371519999992</v>
      </c>
      <c r="L753" s="91">
        <v>1.7131107637999974</v>
      </c>
      <c r="M753" s="91">
        <v>1.6484717994000009</v>
      </c>
      <c r="N753" s="91">
        <v>1.7332580778000004</v>
      </c>
      <c r="O753" s="91">
        <v>2.1136226475200037</v>
      </c>
      <c r="P753" s="91">
        <v>1.9983508930560037</v>
      </c>
      <c r="Q753" s="91">
        <v>2.0635665669639982</v>
      </c>
      <c r="R753" s="91">
        <v>2.0340738861999994</v>
      </c>
      <c r="S753" s="91">
        <v>1.7159685235999993</v>
      </c>
      <c r="T753" s="91">
        <v>1.5953021566671286</v>
      </c>
      <c r="U753" s="91">
        <v>1.5489163375673223</v>
      </c>
      <c r="V753" s="91">
        <v>1.538780490980159</v>
      </c>
      <c r="W753" s="91">
        <v>1.3396754899962968</v>
      </c>
      <c r="X753" s="91">
        <v>1.2199773760263022</v>
      </c>
      <c r="Y753" s="91">
        <v>1.2810637160411877</v>
      </c>
      <c r="Z753" s="91">
        <v>1.2545079818245675</v>
      </c>
      <c r="AA753" s="91">
        <v>1.2739181140682174</v>
      </c>
      <c r="AB753" s="91">
        <v>1.276550042310121</v>
      </c>
      <c r="AC753" s="91">
        <v>1.3256427597295191</v>
      </c>
      <c r="AD753" s="89" t="s">
        <v>452</v>
      </c>
    </row>
    <row r="754" spans="1:30" ht="14.4" x14ac:dyDescent="0.3">
      <c r="A754" s="84" t="s">
        <v>872</v>
      </c>
      <c r="B754" s="84" t="s">
        <v>48</v>
      </c>
      <c r="C754" s="84" t="s">
        <v>52</v>
      </c>
      <c r="D754" s="84" t="s">
        <v>50</v>
      </c>
      <c r="E754" s="84" t="s">
        <v>53</v>
      </c>
      <c r="F754" s="84" t="s">
        <v>13</v>
      </c>
      <c r="G754" s="84" t="s">
        <v>14</v>
      </c>
      <c r="H754" s="84" t="s">
        <v>15</v>
      </c>
      <c r="I754" s="84" t="s">
        <v>18</v>
      </c>
      <c r="J754" s="85">
        <v>298</v>
      </c>
      <c r="K754" s="86">
        <v>8.4228055039999947E-3</v>
      </c>
      <c r="L754" s="86">
        <v>8.7453020575999872E-3</v>
      </c>
      <c r="M754" s="86">
        <v>8.4153249888000037E-3</v>
      </c>
      <c r="N754" s="86">
        <v>8.8481525856000005E-3</v>
      </c>
      <c r="O754" s="86">
        <v>1.0789885207040021E-2</v>
      </c>
      <c r="P754" s="86">
        <v>1.0201431539712019E-2</v>
      </c>
      <c r="Q754" s="86">
        <v>1.053435266732799E-2</v>
      </c>
      <c r="R754" s="86">
        <v>1.0383794742399997E-2</v>
      </c>
      <c r="S754" s="86">
        <v>8.7598907071999976E-3</v>
      </c>
      <c r="T754" s="86">
        <v>8.3909340600200801E-3</v>
      </c>
      <c r="U754" s="86">
        <v>7.9465494747594928E-3</v>
      </c>
      <c r="V754" s="86">
        <v>8.9430821540203952E-3</v>
      </c>
      <c r="W754" s="86">
        <v>7.335130867167125E-3</v>
      </c>
      <c r="X754" s="86">
        <v>6.7683897587375447E-3</v>
      </c>
      <c r="Y754" s="86">
        <v>6.4276106366173364E-3</v>
      </c>
      <c r="Z754" s="86">
        <v>6.0995401705797618E-3</v>
      </c>
      <c r="AA754" s="86">
        <v>6.5413111160415004E-3</v>
      </c>
      <c r="AB754" s="86">
        <v>6.2230535865078745E-3</v>
      </c>
      <c r="AC754" s="86">
        <v>6.2994048455945074E-3</v>
      </c>
      <c r="AD754" s="84" t="s">
        <v>452</v>
      </c>
    </row>
    <row r="755" spans="1:30" ht="14.4" x14ac:dyDescent="0.3">
      <c r="A755" s="89" t="s">
        <v>872</v>
      </c>
      <c r="B755" s="89" t="s">
        <v>48</v>
      </c>
      <c r="C755" s="89" t="s">
        <v>52</v>
      </c>
      <c r="D755" s="89" t="s">
        <v>50</v>
      </c>
      <c r="E755" s="89" t="s">
        <v>53</v>
      </c>
      <c r="F755" s="89" t="s">
        <v>13</v>
      </c>
      <c r="G755" s="89" t="s">
        <v>14</v>
      </c>
      <c r="H755" s="89" t="s">
        <v>29</v>
      </c>
      <c r="I755" s="89" t="s">
        <v>16</v>
      </c>
      <c r="J755" s="90">
        <v>25</v>
      </c>
      <c r="K755" s="91">
        <v>4.5673874999999934E-5</v>
      </c>
      <c r="L755" s="91">
        <v>4.6311675000000065E-5</v>
      </c>
      <c r="M755" s="91">
        <v>3.0492899999999913E-5</v>
      </c>
      <c r="N755" s="91">
        <v>5.7717749999999988E-5</v>
      </c>
      <c r="O755" s="91">
        <v>5.1252272249999898E-5</v>
      </c>
      <c r="P755" s="91">
        <v>5.501066250000006E-5</v>
      </c>
      <c r="Q755" s="91">
        <v>5.7158399999999985E-5</v>
      </c>
      <c r="R755" s="91">
        <v>6.3972675000000152E-5</v>
      </c>
      <c r="S755" s="91">
        <v>6.7848524999999981E-5</v>
      </c>
      <c r="T755" s="91">
        <v>3.8175538086225553E-5</v>
      </c>
      <c r="U755" s="91">
        <v>6.4640023937930296E-5</v>
      </c>
      <c r="V755" s="91"/>
      <c r="W755" s="91"/>
      <c r="X755" s="91"/>
      <c r="Y755" s="91"/>
      <c r="Z755" s="91"/>
      <c r="AA755" s="91"/>
      <c r="AB755" s="91"/>
      <c r="AC755" s="91"/>
      <c r="AD755" s="89" t="s">
        <v>460</v>
      </c>
    </row>
    <row r="756" spans="1:30" ht="14.4" x14ac:dyDescent="0.3">
      <c r="A756" s="84" t="s">
        <v>872</v>
      </c>
      <c r="B756" s="84" t="s">
        <v>48</v>
      </c>
      <c r="C756" s="84" t="s">
        <v>52</v>
      </c>
      <c r="D756" s="84" t="s">
        <v>50</v>
      </c>
      <c r="E756" s="84" t="s">
        <v>53</v>
      </c>
      <c r="F756" s="84" t="s">
        <v>13</v>
      </c>
      <c r="G756" s="84" t="s">
        <v>14</v>
      </c>
      <c r="H756" s="84" t="s">
        <v>29</v>
      </c>
      <c r="I756" s="84" t="s">
        <v>17</v>
      </c>
      <c r="J756" s="85">
        <v>1</v>
      </c>
      <c r="K756" s="86">
        <v>4.5363292649999942E-2</v>
      </c>
      <c r="L756" s="86">
        <v>4.5996755610000079E-2</v>
      </c>
      <c r="M756" s="86">
        <v>3.0285548279999915E-2</v>
      </c>
      <c r="N756" s="86">
        <v>5.7325269299999995E-2</v>
      </c>
      <c r="O756" s="86">
        <v>5.0903756798699892E-2</v>
      </c>
      <c r="P756" s="86">
        <v>5.4636589995000068E-2</v>
      </c>
      <c r="Q756" s="86">
        <v>5.6769722879999984E-2</v>
      </c>
      <c r="R756" s="86">
        <v>6.3537660810000146E-2</v>
      </c>
      <c r="S756" s="86">
        <v>6.7387155029999993E-2</v>
      </c>
      <c r="T756" s="86">
        <v>3.791594442723923E-2</v>
      </c>
      <c r="U756" s="86">
        <v>6.4200471775152368E-2</v>
      </c>
      <c r="V756" s="86"/>
      <c r="W756" s="86"/>
      <c r="X756" s="86"/>
      <c r="Y756" s="86"/>
      <c r="Z756" s="86"/>
      <c r="AA756" s="86"/>
      <c r="AB756" s="86"/>
      <c r="AC756" s="86"/>
      <c r="AD756" s="84" t="s">
        <v>460</v>
      </c>
    </row>
    <row r="757" spans="1:30" ht="14.4" x14ac:dyDescent="0.3">
      <c r="A757" s="89" t="s">
        <v>872</v>
      </c>
      <c r="B757" s="89" t="s">
        <v>48</v>
      </c>
      <c r="C757" s="89" t="s">
        <v>52</v>
      </c>
      <c r="D757" s="89" t="s">
        <v>50</v>
      </c>
      <c r="E757" s="89" t="s">
        <v>53</v>
      </c>
      <c r="F757" s="89" t="s">
        <v>13</v>
      </c>
      <c r="G757" s="89" t="s">
        <v>14</v>
      </c>
      <c r="H757" s="89" t="s">
        <v>29</v>
      </c>
      <c r="I757" s="89" t="s">
        <v>18</v>
      </c>
      <c r="J757" s="90">
        <v>298</v>
      </c>
      <c r="K757" s="91">
        <v>1.0888651799999987E-4</v>
      </c>
      <c r="L757" s="91">
        <v>1.1040703320000016E-4</v>
      </c>
      <c r="M757" s="91">
        <v>7.2695073599999801E-5</v>
      </c>
      <c r="N757" s="91">
        <v>1.3759911599999997E-4</v>
      </c>
      <c r="O757" s="91">
        <v>1.2218541704399975E-4</v>
      </c>
      <c r="P757" s="91">
        <v>1.3114541940000015E-4</v>
      </c>
      <c r="Q757" s="91">
        <v>1.362656256E-4</v>
      </c>
      <c r="R757" s="91">
        <v>1.5251085720000034E-4</v>
      </c>
      <c r="S757" s="91">
        <v>1.617508836E-4</v>
      </c>
      <c r="T757" s="91">
        <v>9.1010482797561733E-5</v>
      </c>
      <c r="U757" s="91">
        <v>1.5410181706802581E-4</v>
      </c>
      <c r="V757" s="91"/>
      <c r="W757" s="91"/>
      <c r="X757" s="91"/>
      <c r="Y757" s="91"/>
      <c r="Z757" s="91"/>
      <c r="AA757" s="91"/>
      <c r="AB757" s="91"/>
      <c r="AC757" s="91"/>
      <c r="AD757" s="89" t="s">
        <v>460</v>
      </c>
    </row>
    <row r="758" spans="1:30" ht="14.4" x14ac:dyDescent="0.3">
      <c r="A758" s="84" t="s">
        <v>872</v>
      </c>
      <c r="B758" s="84" t="s">
        <v>48</v>
      </c>
      <c r="C758" s="84" t="s">
        <v>52</v>
      </c>
      <c r="D758" s="84" t="s">
        <v>50</v>
      </c>
      <c r="E758" s="84" t="s">
        <v>53</v>
      </c>
      <c r="F758" s="84" t="s">
        <v>13</v>
      </c>
      <c r="G758" s="84" t="s">
        <v>14</v>
      </c>
      <c r="H758" s="84" t="s">
        <v>30</v>
      </c>
      <c r="I758" s="84" t="s">
        <v>16</v>
      </c>
      <c r="J758" s="85">
        <v>25</v>
      </c>
      <c r="K758" s="86"/>
      <c r="L758" s="86"/>
      <c r="M758" s="86"/>
      <c r="N758" s="86"/>
      <c r="O758" s="86"/>
      <c r="P758" s="86"/>
      <c r="Q758" s="86"/>
      <c r="R758" s="86"/>
      <c r="S758" s="86"/>
      <c r="T758" s="86">
        <v>1.4949328280716618E-5</v>
      </c>
      <c r="U758" s="86">
        <v>5.9661603115784992E-5</v>
      </c>
      <c r="V758" s="86">
        <v>1.3395824633405156E-6</v>
      </c>
      <c r="W758" s="86"/>
      <c r="X758" s="86"/>
      <c r="Y758" s="86"/>
      <c r="Z758" s="86"/>
      <c r="AA758" s="86">
        <v>1.175870843694174E-6</v>
      </c>
      <c r="AB758" s="86">
        <v>1.0140031247618323E-6</v>
      </c>
      <c r="AC758" s="86">
        <v>8.7068340436007034E-7</v>
      </c>
      <c r="AD758" s="84" t="s">
        <v>377</v>
      </c>
    </row>
    <row r="759" spans="1:30" ht="14.4" x14ac:dyDescent="0.3">
      <c r="A759" s="89" t="s">
        <v>872</v>
      </c>
      <c r="B759" s="89" t="s">
        <v>48</v>
      </c>
      <c r="C759" s="89" t="s">
        <v>52</v>
      </c>
      <c r="D759" s="89" t="s">
        <v>50</v>
      </c>
      <c r="E759" s="89" t="s">
        <v>53</v>
      </c>
      <c r="F759" s="89" t="s">
        <v>13</v>
      </c>
      <c r="G759" s="89" t="s">
        <v>14</v>
      </c>
      <c r="H759" s="89" t="s">
        <v>30</v>
      </c>
      <c r="I759" s="89" t="s">
        <v>18</v>
      </c>
      <c r="J759" s="90">
        <v>298</v>
      </c>
      <c r="K759" s="91"/>
      <c r="L759" s="91"/>
      <c r="M759" s="91"/>
      <c r="N759" s="91"/>
      <c r="O759" s="91"/>
      <c r="P759" s="91"/>
      <c r="Q759" s="91"/>
      <c r="R759" s="91"/>
      <c r="S759" s="91"/>
      <c r="T759" s="91">
        <v>3.5082336142771726E-5</v>
      </c>
      <c r="U759" s="91">
        <v>1.4001086711196842E-4</v>
      </c>
      <c r="V759" s="91">
        <v>3.1436651458443548E-6</v>
      </c>
      <c r="W759" s="91"/>
      <c r="X759" s="91"/>
      <c r="Y759" s="91"/>
      <c r="Z759" s="91"/>
      <c r="AA759" s="91">
        <v>2.7699037569458754E-6</v>
      </c>
      <c r="AB759" s="91">
        <v>2.3783933937962042E-6</v>
      </c>
      <c r="AC759" s="91">
        <v>2.0432762791819944E-6</v>
      </c>
      <c r="AD759" s="89" t="s">
        <v>377</v>
      </c>
    </row>
    <row r="760" spans="1:30" ht="14.4" x14ac:dyDescent="0.3">
      <c r="A760" s="84" t="s">
        <v>872</v>
      </c>
      <c r="B760" s="84" t="s">
        <v>48</v>
      </c>
      <c r="C760" s="84" t="s">
        <v>52</v>
      </c>
      <c r="D760" s="84" t="s">
        <v>50</v>
      </c>
      <c r="E760" s="84" t="s">
        <v>53</v>
      </c>
      <c r="F760" s="84" t="s">
        <v>13</v>
      </c>
      <c r="G760" s="84" t="s">
        <v>14</v>
      </c>
      <c r="H760" s="84" t="s">
        <v>21</v>
      </c>
      <c r="I760" s="84" t="s">
        <v>16</v>
      </c>
      <c r="J760" s="85">
        <v>25</v>
      </c>
      <c r="K760" s="86">
        <v>1.8356249999999988E-6</v>
      </c>
      <c r="L760" s="86">
        <v>1.8543749999999974E-6</v>
      </c>
      <c r="M760" s="86">
        <v>1.028249999999997E-7</v>
      </c>
      <c r="N760" s="86"/>
      <c r="O760" s="86">
        <v>3.966750000000037E-9</v>
      </c>
      <c r="P760" s="86">
        <v>8.5117499999999819E-9</v>
      </c>
      <c r="Q760" s="86"/>
      <c r="R760" s="86"/>
      <c r="S760" s="86"/>
      <c r="T760" s="86">
        <v>7.0935782494867101E-7</v>
      </c>
      <c r="U760" s="86">
        <v>3.4616222822060603E-7</v>
      </c>
      <c r="V760" s="86">
        <v>2.5404962023964349E-7</v>
      </c>
      <c r="W760" s="86">
        <v>1.4579348372460452E-8</v>
      </c>
      <c r="X760" s="86">
        <v>2.5469850845910315E-7</v>
      </c>
      <c r="Y760" s="86">
        <v>1.9575989820169599E-7</v>
      </c>
      <c r="Z760" s="86">
        <v>1.6934401349835584E-7</v>
      </c>
      <c r="AA760" s="86">
        <v>6.4697944438835866E-7</v>
      </c>
      <c r="AB760" s="86">
        <v>1.245445295239913E-7</v>
      </c>
      <c r="AC760" s="86">
        <v>1.0164453731603683E-7</v>
      </c>
      <c r="AD760" s="84" t="s">
        <v>454</v>
      </c>
    </row>
    <row r="761" spans="1:30" ht="14.4" x14ac:dyDescent="0.3">
      <c r="A761" s="89" t="s">
        <v>872</v>
      </c>
      <c r="B761" s="89" t="s">
        <v>48</v>
      </c>
      <c r="C761" s="89" t="s">
        <v>52</v>
      </c>
      <c r="D761" s="89" t="s">
        <v>50</v>
      </c>
      <c r="E761" s="89" t="s">
        <v>53</v>
      </c>
      <c r="F761" s="89" t="s">
        <v>13</v>
      </c>
      <c r="G761" s="89" t="s">
        <v>14</v>
      </c>
      <c r="H761" s="89" t="s">
        <v>21</v>
      </c>
      <c r="I761" s="89" t="s">
        <v>17</v>
      </c>
      <c r="J761" s="90">
        <v>1</v>
      </c>
      <c r="K761" s="91">
        <v>1.8101709999999991E-3</v>
      </c>
      <c r="L761" s="91">
        <v>1.8286609999999977E-3</v>
      </c>
      <c r="M761" s="91">
        <v>1.0139915999999972E-4</v>
      </c>
      <c r="N761" s="91"/>
      <c r="O761" s="91">
        <v>3.9117444000000367E-6</v>
      </c>
      <c r="P761" s="91">
        <v>8.3937203999999832E-6</v>
      </c>
      <c r="Q761" s="91"/>
      <c r="R761" s="91"/>
      <c r="S761" s="91"/>
      <c r="T761" s="91">
        <v>6.9108641493383289E-4</v>
      </c>
      <c r="U761" s="91">
        <v>3.3688333011280841E-4</v>
      </c>
      <c r="V761" s="91">
        <v>2.5045753724851319E-4</v>
      </c>
      <c r="W761" s="91">
        <v>1.4367332274717582E-5</v>
      </c>
      <c r="X761" s="91">
        <v>1.16568649119433E-4</v>
      </c>
      <c r="Y761" s="91">
        <v>1.9293039475263399E-4</v>
      </c>
      <c r="Z761" s="91">
        <v>2.6553668575228176E-4</v>
      </c>
      <c r="AA761" s="91">
        <v>6.3775294747111903E-4</v>
      </c>
      <c r="AB761" s="91">
        <v>1.2179749201757153E-4</v>
      </c>
      <c r="AC761" s="91">
        <v>9.9700414542634321E-5</v>
      </c>
      <c r="AD761" s="89" t="s">
        <v>454</v>
      </c>
    </row>
    <row r="762" spans="1:30" ht="14.4" x14ac:dyDescent="0.3">
      <c r="A762" s="84" t="s">
        <v>872</v>
      </c>
      <c r="B762" s="84" t="s">
        <v>48</v>
      </c>
      <c r="C762" s="84" t="s">
        <v>52</v>
      </c>
      <c r="D762" s="84" t="s">
        <v>50</v>
      </c>
      <c r="E762" s="84" t="s">
        <v>53</v>
      </c>
      <c r="F762" s="84" t="s">
        <v>13</v>
      </c>
      <c r="G762" s="84" t="s">
        <v>14</v>
      </c>
      <c r="H762" s="84" t="s">
        <v>21</v>
      </c>
      <c r="I762" s="84" t="s">
        <v>18</v>
      </c>
      <c r="J762" s="85">
        <v>298</v>
      </c>
      <c r="K762" s="86">
        <v>4.3761299999999974E-6</v>
      </c>
      <c r="L762" s="86">
        <v>4.4208299999999946E-6</v>
      </c>
      <c r="M762" s="86">
        <v>2.4513479999999928E-7</v>
      </c>
      <c r="N762" s="86"/>
      <c r="O762" s="86">
        <v>9.4567320000000898E-9</v>
      </c>
      <c r="P762" s="86">
        <v>2.0292011999999955E-8</v>
      </c>
      <c r="Q762" s="86"/>
      <c r="R762" s="86"/>
      <c r="S762" s="86"/>
      <c r="T762" s="86">
        <v>1.6911090546776319E-6</v>
      </c>
      <c r="U762" s="86">
        <v>8.2525075207792474E-7</v>
      </c>
      <c r="V762" s="86">
        <v>6.0451762899029818E-7</v>
      </c>
      <c r="W762" s="86">
        <v>3.5134194448564202E-8</v>
      </c>
      <c r="X762" s="86">
        <v>6.0630607537546041E-7</v>
      </c>
      <c r="Y762" s="86">
        <v>4.658116334649438E-7</v>
      </c>
      <c r="Z762" s="86">
        <v>4.0371612818008037E-7</v>
      </c>
      <c r="AA762" s="86">
        <v>1.5423989954218469E-6</v>
      </c>
      <c r="AB762" s="86">
        <v>2.969141583851954E-7</v>
      </c>
      <c r="AC762" s="86">
        <v>2.4232057696143183E-7</v>
      </c>
      <c r="AD762" s="84" t="s">
        <v>454</v>
      </c>
    </row>
    <row r="763" spans="1:30" ht="14.4" x14ac:dyDescent="0.3">
      <c r="A763" s="89" t="s">
        <v>872</v>
      </c>
      <c r="B763" s="89" t="s">
        <v>48</v>
      </c>
      <c r="C763" s="89" t="s">
        <v>52</v>
      </c>
      <c r="D763" s="89" t="s">
        <v>50</v>
      </c>
      <c r="E763" s="89" t="s">
        <v>53</v>
      </c>
      <c r="F763" s="89" t="s">
        <v>13</v>
      </c>
      <c r="G763" s="89" t="s">
        <v>14</v>
      </c>
      <c r="H763" s="89" t="s">
        <v>23</v>
      </c>
      <c r="I763" s="89" t="s">
        <v>16</v>
      </c>
      <c r="J763" s="90">
        <v>25</v>
      </c>
      <c r="K763" s="91"/>
      <c r="L763" s="91"/>
      <c r="M763" s="91"/>
      <c r="N763" s="91"/>
      <c r="O763" s="91"/>
      <c r="P763" s="91"/>
      <c r="Q763" s="91"/>
      <c r="R763" s="91"/>
      <c r="S763" s="91"/>
      <c r="T763" s="91"/>
      <c r="U763" s="91"/>
      <c r="V763" s="91">
        <v>2.8737487591718524E-7</v>
      </c>
      <c r="W763" s="91">
        <v>2.3046937197218627E-7</v>
      </c>
      <c r="X763" s="91">
        <v>2.7513657622152874E-7</v>
      </c>
      <c r="Y763" s="91">
        <v>4.4599327736309625E-7</v>
      </c>
      <c r="Z763" s="91">
        <v>4.6315349704077362E-7</v>
      </c>
      <c r="AA763" s="91"/>
      <c r="AB763" s="91"/>
      <c r="AC763" s="91"/>
      <c r="AD763" s="89" t="s">
        <v>818</v>
      </c>
    </row>
    <row r="764" spans="1:30" ht="14.4" x14ac:dyDescent="0.3">
      <c r="A764" s="84" t="s">
        <v>872</v>
      </c>
      <c r="B764" s="84" t="s">
        <v>48</v>
      </c>
      <c r="C764" s="84" t="s">
        <v>52</v>
      </c>
      <c r="D764" s="84" t="s">
        <v>50</v>
      </c>
      <c r="E764" s="84" t="s">
        <v>53</v>
      </c>
      <c r="F764" s="84" t="s">
        <v>13</v>
      </c>
      <c r="G764" s="84" t="s">
        <v>14</v>
      </c>
      <c r="H764" s="84" t="s">
        <v>23</v>
      </c>
      <c r="I764" s="84" t="s">
        <v>17</v>
      </c>
      <c r="J764" s="85">
        <v>1</v>
      </c>
      <c r="K764" s="86"/>
      <c r="L764" s="86"/>
      <c r="M764" s="86"/>
      <c r="N764" s="86"/>
      <c r="O764" s="86"/>
      <c r="P764" s="86"/>
      <c r="Q764" s="86"/>
      <c r="R764" s="86"/>
      <c r="S764" s="86"/>
      <c r="T764" s="86"/>
      <c r="U764" s="86"/>
      <c r="V764" s="86">
        <v>2.9905662751694739E-4</v>
      </c>
      <c r="W764" s="86">
        <v>2.2231451521302197E-4</v>
      </c>
      <c r="X764" s="86">
        <v>2.5458112333487501E-4</v>
      </c>
      <c r="Y764" s="86">
        <v>4.6084058071928371E-4</v>
      </c>
      <c r="Z764" s="86">
        <v>4.8758148685910826E-4</v>
      </c>
      <c r="AA764" s="86"/>
      <c r="AB764" s="86"/>
      <c r="AC764" s="86"/>
      <c r="AD764" s="84" t="s">
        <v>818</v>
      </c>
    </row>
    <row r="765" spans="1:30" ht="14.4" x14ac:dyDescent="0.3">
      <c r="A765" s="89" t="s">
        <v>872</v>
      </c>
      <c r="B765" s="89" t="s">
        <v>48</v>
      </c>
      <c r="C765" s="89" t="s">
        <v>52</v>
      </c>
      <c r="D765" s="89" t="s">
        <v>50</v>
      </c>
      <c r="E765" s="89" t="s">
        <v>53</v>
      </c>
      <c r="F765" s="89" t="s">
        <v>13</v>
      </c>
      <c r="G765" s="89" t="s">
        <v>14</v>
      </c>
      <c r="H765" s="89" t="s">
        <v>23</v>
      </c>
      <c r="I765" s="89" t="s">
        <v>18</v>
      </c>
      <c r="J765" s="90">
        <v>298</v>
      </c>
      <c r="K765" s="91"/>
      <c r="L765" s="91"/>
      <c r="M765" s="91"/>
      <c r="N765" s="91"/>
      <c r="O765" s="91"/>
      <c r="P765" s="91"/>
      <c r="Q765" s="91"/>
      <c r="R765" s="91"/>
      <c r="S765" s="91"/>
      <c r="T765" s="91"/>
      <c r="U765" s="91"/>
      <c r="V765" s="91">
        <v>6.8510170418656954E-7</v>
      </c>
      <c r="W765" s="91">
        <v>5.4943898278169191E-7</v>
      </c>
      <c r="X765" s="91">
        <v>6.5592559771212446E-7</v>
      </c>
      <c r="Y765" s="91">
        <v>1.0632479732336213E-6</v>
      </c>
      <c r="Z765" s="91">
        <v>1.1041579369452043E-6</v>
      </c>
      <c r="AA765" s="91"/>
      <c r="AB765" s="91"/>
      <c r="AC765" s="91"/>
      <c r="AD765" s="89" t="s">
        <v>818</v>
      </c>
    </row>
    <row r="766" spans="1:30" ht="14.4" x14ac:dyDescent="0.3">
      <c r="A766" s="84" t="s">
        <v>872</v>
      </c>
      <c r="B766" s="84" t="s">
        <v>48</v>
      </c>
      <c r="C766" s="84" t="s">
        <v>52</v>
      </c>
      <c r="D766" s="84" t="s">
        <v>50</v>
      </c>
      <c r="E766" s="84" t="s">
        <v>53</v>
      </c>
      <c r="F766" s="84" t="s">
        <v>13</v>
      </c>
      <c r="G766" s="84" t="s">
        <v>14</v>
      </c>
      <c r="H766" s="84" t="s">
        <v>31</v>
      </c>
      <c r="I766" s="84" t="s">
        <v>16</v>
      </c>
      <c r="J766" s="85">
        <v>25</v>
      </c>
      <c r="K766" s="86">
        <v>1.3329520000000045E-5</v>
      </c>
      <c r="L766" s="86"/>
      <c r="M766" s="86"/>
      <c r="N766" s="86"/>
      <c r="O766" s="86"/>
      <c r="P766" s="86">
        <v>4.7703527999999898E-6</v>
      </c>
      <c r="Q766" s="86">
        <v>7.6492095999999971E-6</v>
      </c>
      <c r="R766" s="86"/>
      <c r="S766" s="86"/>
      <c r="T766" s="86"/>
      <c r="U766" s="86">
        <v>2.6514371301196793E-6</v>
      </c>
      <c r="V766" s="86"/>
      <c r="W766" s="86"/>
      <c r="X766" s="86"/>
      <c r="Y766" s="86">
        <v>1.2311689798182924E-7</v>
      </c>
      <c r="Z766" s="86">
        <v>4.9780667095903388E-6</v>
      </c>
      <c r="AA766" s="86">
        <v>6.164104069632722E-6</v>
      </c>
      <c r="AB766" s="86">
        <v>4.390590771793777E-6</v>
      </c>
      <c r="AC766" s="86">
        <v>4.3494307406746706E-6</v>
      </c>
      <c r="AD766" s="84" t="s">
        <v>378</v>
      </c>
    </row>
    <row r="767" spans="1:30" ht="14.4" x14ac:dyDescent="0.3">
      <c r="A767" s="89" t="s">
        <v>872</v>
      </c>
      <c r="B767" s="89" t="s">
        <v>48</v>
      </c>
      <c r="C767" s="89" t="s">
        <v>52</v>
      </c>
      <c r="D767" s="89" t="s">
        <v>50</v>
      </c>
      <c r="E767" s="89" t="s">
        <v>53</v>
      </c>
      <c r="F767" s="89" t="s">
        <v>13</v>
      </c>
      <c r="G767" s="89" t="s">
        <v>14</v>
      </c>
      <c r="H767" s="89" t="s">
        <v>31</v>
      </c>
      <c r="I767" s="89" t="s">
        <v>18</v>
      </c>
      <c r="J767" s="90">
        <v>298</v>
      </c>
      <c r="K767" s="91">
        <v>3.1281051060000094E-5</v>
      </c>
      <c r="L767" s="91"/>
      <c r="M767" s="91"/>
      <c r="N767" s="91"/>
      <c r="O767" s="91"/>
      <c r="P767" s="91">
        <v>1.1194825433399976E-5</v>
      </c>
      <c r="Q767" s="91">
        <v>1.7950782628799992E-5</v>
      </c>
      <c r="R767" s="91"/>
      <c r="S767" s="91"/>
      <c r="T767" s="91"/>
      <c r="U767" s="91">
        <v>6.222260085108358E-6</v>
      </c>
      <c r="V767" s="91"/>
      <c r="W767" s="91"/>
      <c r="X767" s="91"/>
      <c r="Y767" s="91">
        <v>2.8892458033885777E-7</v>
      </c>
      <c r="Z767" s="91">
        <v>1.1682278050731132E-5</v>
      </c>
      <c r="AA767" s="91">
        <v>1.4465611225410591E-5</v>
      </c>
      <c r="AB767" s="91">
        <v>1.0303618893707046E-5</v>
      </c>
      <c r="AC767" s="91">
        <v>1.0207026590678284E-5</v>
      </c>
      <c r="AD767" s="89" t="s">
        <v>378</v>
      </c>
    </row>
    <row r="768" spans="1:30" ht="14.4" x14ac:dyDescent="0.3">
      <c r="A768" s="84" t="s">
        <v>872</v>
      </c>
      <c r="B768" s="84" t="s">
        <v>48</v>
      </c>
      <c r="C768" s="84" t="s">
        <v>52</v>
      </c>
      <c r="D768" s="84" t="s">
        <v>50</v>
      </c>
      <c r="E768" s="84" t="s">
        <v>53</v>
      </c>
      <c r="F768" s="84" t="s">
        <v>13</v>
      </c>
      <c r="G768" s="84" t="s">
        <v>14</v>
      </c>
      <c r="H768" s="84" t="s">
        <v>19</v>
      </c>
      <c r="I768" s="84" t="s">
        <v>16</v>
      </c>
      <c r="J768" s="85">
        <v>25</v>
      </c>
      <c r="K768" s="86"/>
      <c r="L768" s="86"/>
      <c r="M768" s="86"/>
      <c r="N768" s="86"/>
      <c r="O768" s="86"/>
      <c r="P768" s="86">
        <v>3.2828441599999994E-4</v>
      </c>
      <c r="Q768" s="86">
        <v>2.5474206400000015E-4</v>
      </c>
      <c r="R768" s="86">
        <v>2.1656320000000001E-4</v>
      </c>
      <c r="S768" s="86">
        <v>7.2320480000000024E-4</v>
      </c>
      <c r="T768" s="86"/>
      <c r="U768" s="86"/>
      <c r="V768" s="86"/>
      <c r="W768" s="86"/>
      <c r="X768" s="86"/>
      <c r="Y768" s="86"/>
      <c r="Z768" s="86"/>
      <c r="AA768" s="86"/>
      <c r="AB768" s="86"/>
      <c r="AC768" s="86"/>
      <c r="AD768" s="84" t="s">
        <v>375</v>
      </c>
    </row>
    <row r="769" spans="1:30" ht="14.4" x14ac:dyDescent="0.3">
      <c r="A769" s="89" t="s">
        <v>872</v>
      </c>
      <c r="B769" s="89" t="s">
        <v>48</v>
      </c>
      <c r="C769" s="89" t="s">
        <v>52</v>
      </c>
      <c r="D769" s="89" t="s">
        <v>50</v>
      </c>
      <c r="E769" s="89" t="s">
        <v>53</v>
      </c>
      <c r="F769" s="89" t="s">
        <v>13</v>
      </c>
      <c r="G769" s="89" t="s">
        <v>14</v>
      </c>
      <c r="H769" s="89" t="s">
        <v>19</v>
      </c>
      <c r="I769" s="89" t="s">
        <v>17</v>
      </c>
      <c r="J769" s="90">
        <v>1</v>
      </c>
      <c r="K769" s="91"/>
      <c r="L769" s="91"/>
      <c r="M769" s="91"/>
      <c r="N769" s="91"/>
      <c r="O769" s="91"/>
      <c r="P769" s="91">
        <v>1.2829473980380798E-2</v>
      </c>
      <c r="Q769" s="91">
        <v>9.9554122051182057E-3</v>
      </c>
      <c r="R769" s="91">
        <v>8.4633683601599997E-3</v>
      </c>
      <c r="S769" s="91">
        <v>2.8263105745740008E-2</v>
      </c>
      <c r="T769" s="91"/>
      <c r="U769" s="91"/>
      <c r="V769" s="91"/>
      <c r="W769" s="91"/>
      <c r="X769" s="91"/>
      <c r="Y769" s="91"/>
      <c r="Z769" s="91"/>
      <c r="AA769" s="91"/>
      <c r="AB769" s="91"/>
      <c r="AC769" s="91"/>
      <c r="AD769" s="89" t="s">
        <v>375</v>
      </c>
    </row>
    <row r="770" spans="1:30" ht="14.4" x14ac:dyDescent="0.3">
      <c r="A770" s="84" t="s">
        <v>872</v>
      </c>
      <c r="B770" s="84" t="s">
        <v>48</v>
      </c>
      <c r="C770" s="84" t="s">
        <v>52</v>
      </c>
      <c r="D770" s="84" t="s">
        <v>50</v>
      </c>
      <c r="E770" s="84" t="s">
        <v>53</v>
      </c>
      <c r="F770" s="84" t="s">
        <v>13</v>
      </c>
      <c r="G770" s="84" t="s">
        <v>14</v>
      </c>
      <c r="H770" s="84" t="s">
        <v>19</v>
      </c>
      <c r="I770" s="84" t="s">
        <v>18</v>
      </c>
      <c r="J770" s="85">
        <v>298</v>
      </c>
      <c r="K770" s="86"/>
      <c r="L770" s="86"/>
      <c r="M770" s="86"/>
      <c r="N770" s="86"/>
      <c r="O770" s="86"/>
      <c r="P770" s="86">
        <v>5.1360096883199999E-4</v>
      </c>
      <c r="Q770" s="86">
        <v>3.9854395912800018E-4</v>
      </c>
      <c r="R770" s="86">
        <v>3.3881312640000004E-4</v>
      </c>
      <c r="S770" s="86">
        <v>1.1314539096000003E-3</v>
      </c>
      <c r="T770" s="86"/>
      <c r="U770" s="86"/>
      <c r="V770" s="86"/>
      <c r="W770" s="86"/>
      <c r="X770" s="86"/>
      <c r="Y770" s="86"/>
      <c r="Z770" s="86"/>
      <c r="AA770" s="86"/>
      <c r="AB770" s="86"/>
      <c r="AC770" s="86"/>
      <c r="AD770" s="84" t="s">
        <v>375</v>
      </c>
    </row>
    <row r="771" spans="1:30" ht="14.4" x14ac:dyDescent="0.3">
      <c r="A771" s="89" t="s">
        <v>872</v>
      </c>
      <c r="B771" s="89" t="s">
        <v>48</v>
      </c>
      <c r="C771" s="89" t="s">
        <v>52</v>
      </c>
      <c r="D771" s="89" t="s">
        <v>50</v>
      </c>
      <c r="E771" s="89" t="s">
        <v>53</v>
      </c>
      <c r="F771" s="89" t="s">
        <v>13</v>
      </c>
      <c r="G771" s="89" t="s">
        <v>14</v>
      </c>
      <c r="H771" s="89" t="s">
        <v>20</v>
      </c>
      <c r="I771" s="89" t="s">
        <v>16</v>
      </c>
      <c r="J771" s="90">
        <v>25</v>
      </c>
      <c r="K771" s="91">
        <v>3.5456730499999955E-3</v>
      </c>
      <c r="L771" s="91">
        <v>3.1635187E-3</v>
      </c>
      <c r="M771" s="91">
        <v>3.7585507250000078E-3</v>
      </c>
      <c r="N771" s="91">
        <v>3.5527857249999686E-3</v>
      </c>
      <c r="O771" s="91">
        <v>4.4662077754999705E-3</v>
      </c>
      <c r="P771" s="91">
        <v>4.1096963095000076E-3</v>
      </c>
      <c r="Q771" s="91">
        <v>3.9379408189999928E-3</v>
      </c>
      <c r="R771" s="91">
        <v>3.6502874750000145E-3</v>
      </c>
      <c r="S771" s="91">
        <v>3.5243124750000379E-3</v>
      </c>
      <c r="T771" s="91">
        <v>3.8493581576092063E-3</v>
      </c>
      <c r="U771" s="91">
        <v>4.0998323426304677E-3</v>
      </c>
      <c r="V771" s="91">
        <v>3.4740409765241821E-3</v>
      </c>
      <c r="W771" s="91">
        <v>3.0713383136115051E-3</v>
      </c>
      <c r="X771" s="91">
        <v>3.0152950928529383E-3</v>
      </c>
      <c r="Y771" s="91">
        <v>2.7322877366894233E-3</v>
      </c>
      <c r="Z771" s="91">
        <v>2.5994214247430812E-3</v>
      </c>
      <c r="AA771" s="91">
        <v>2.4794776553720378E-3</v>
      </c>
      <c r="AB771" s="91">
        <v>2.3813115428250814E-3</v>
      </c>
      <c r="AC771" s="91">
        <v>2.4840901601903016E-3</v>
      </c>
      <c r="AD771" s="89" t="s">
        <v>453</v>
      </c>
    </row>
    <row r="772" spans="1:30" ht="14.4" x14ac:dyDescent="0.3">
      <c r="A772" s="84" t="s">
        <v>872</v>
      </c>
      <c r="B772" s="84" t="s">
        <v>48</v>
      </c>
      <c r="C772" s="84" t="s">
        <v>52</v>
      </c>
      <c r="D772" s="84" t="s">
        <v>50</v>
      </c>
      <c r="E772" s="84" t="s">
        <v>53</v>
      </c>
      <c r="F772" s="84" t="s">
        <v>13</v>
      </c>
      <c r="G772" s="84" t="s">
        <v>14</v>
      </c>
      <c r="H772" s="84" t="s">
        <v>20</v>
      </c>
      <c r="I772" s="84" t="s">
        <v>17</v>
      </c>
      <c r="J772" s="85">
        <v>1</v>
      </c>
      <c r="K772" s="86">
        <v>7.5196634044399913</v>
      </c>
      <c r="L772" s="86">
        <v>6.7091904589599993</v>
      </c>
      <c r="M772" s="86">
        <v>7.9711343775800154</v>
      </c>
      <c r="N772" s="86">
        <v>7.5347479655799336</v>
      </c>
      <c r="O772" s="86">
        <v>9.4719334502803374</v>
      </c>
      <c r="P772" s="86">
        <v>8.7158439331876156</v>
      </c>
      <c r="Q772" s="86">
        <v>8.351584888935184</v>
      </c>
      <c r="R772" s="86">
        <v>7.7415296769800293</v>
      </c>
      <c r="S772" s="86">
        <v>7.4743618969800805</v>
      </c>
      <c r="T772" s="86">
        <v>8.1523273114043722</v>
      </c>
      <c r="U772" s="86">
        <v>8.7149293562427115</v>
      </c>
      <c r="V772" s="86">
        <v>7.4763309348893037</v>
      </c>
      <c r="W772" s="86">
        <v>6.5745502766911272</v>
      </c>
      <c r="X772" s="86">
        <v>6.4284653109732375</v>
      </c>
      <c r="Y772" s="86">
        <v>5.8137634832148271</v>
      </c>
      <c r="Z772" s="86">
        <v>5.5487645565623005</v>
      </c>
      <c r="AA772" s="86">
        <v>5.3050055309872102</v>
      </c>
      <c r="AB772" s="86">
        <v>5.0796388547566602</v>
      </c>
      <c r="AC772" s="86">
        <v>5.4300605758805958</v>
      </c>
      <c r="AD772" s="84" t="s">
        <v>453</v>
      </c>
    </row>
    <row r="773" spans="1:30" ht="14.4" x14ac:dyDescent="0.3">
      <c r="A773" s="89" t="s">
        <v>872</v>
      </c>
      <c r="B773" s="89" t="s">
        <v>48</v>
      </c>
      <c r="C773" s="89" t="s">
        <v>52</v>
      </c>
      <c r="D773" s="89" t="s">
        <v>50</v>
      </c>
      <c r="E773" s="89" t="s">
        <v>53</v>
      </c>
      <c r="F773" s="89" t="s">
        <v>13</v>
      </c>
      <c r="G773" s="89" t="s">
        <v>14</v>
      </c>
      <c r="H773" s="89" t="s">
        <v>20</v>
      </c>
      <c r="I773" s="89" t="s">
        <v>18</v>
      </c>
      <c r="J773" s="90">
        <v>298</v>
      </c>
      <c r="K773" s="91">
        <v>4.2264422755999946E-3</v>
      </c>
      <c r="L773" s="91">
        <v>3.7709142903999998E-3</v>
      </c>
      <c r="M773" s="91">
        <v>4.4801924642000092E-3</v>
      </c>
      <c r="N773" s="91">
        <v>4.2349205841999624E-3</v>
      </c>
      <c r="O773" s="91">
        <v>5.3237196683959646E-3</v>
      </c>
      <c r="P773" s="91">
        <v>4.8987580009240096E-3</v>
      </c>
      <c r="Q773" s="91">
        <v>4.6940254562479918E-3</v>
      </c>
      <c r="R773" s="91">
        <v>4.3511426702000167E-3</v>
      </c>
      <c r="S773" s="91">
        <v>4.2009804702000447E-3</v>
      </c>
      <c r="T773" s="91">
        <v>4.5884349238701745E-3</v>
      </c>
      <c r="U773" s="91">
        <v>4.8870001524155176E-3</v>
      </c>
      <c r="V773" s="91">
        <v>4.1414512871852062E-3</v>
      </c>
      <c r="W773" s="91">
        <v>3.6609643485641199E-3</v>
      </c>
      <c r="X773" s="91">
        <v>3.5947250454696727E-3</v>
      </c>
      <c r="Y773" s="91">
        <v>3.2613983045991527E-3</v>
      </c>
      <c r="Z773" s="91">
        <v>3.1051116732262328E-3</v>
      </c>
      <c r="AA773" s="91">
        <v>2.9687637788125189E-3</v>
      </c>
      <c r="AB773" s="91">
        <v>2.8485773972834558E-3</v>
      </c>
      <c r="AC773" s="91">
        <v>2.9610222121447391E-3</v>
      </c>
      <c r="AD773" s="89" t="s">
        <v>453</v>
      </c>
    </row>
    <row r="774" spans="1:30" ht="14.4" x14ac:dyDescent="0.3">
      <c r="A774" s="84" t="s">
        <v>872</v>
      </c>
      <c r="B774" s="84" t="s">
        <v>48</v>
      </c>
      <c r="C774" s="84" t="s">
        <v>52</v>
      </c>
      <c r="D774" s="84" t="s">
        <v>50</v>
      </c>
      <c r="E774" s="84" t="s">
        <v>53</v>
      </c>
      <c r="F774" s="84" t="s">
        <v>13</v>
      </c>
      <c r="G774" s="84" t="s">
        <v>14</v>
      </c>
      <c r="H774" s="84" t="s">
        <v>24</v>
      </c>
      <c r="I774" s="84" t="s">
        <v>16</v>
      </c>
      <c r="J774" s="85">
        <v>25</v>
      </c>
      <c r="K774" s="86">
        <v>1.5851591249999985E-3</v>
      </c>
      <c r="L774" s="86">
        <v>1.724860224999994E-3</v>
      </c>
      <c r="M774" s="86">
        <v>7.5781887500000014E-4</v>
      </c>
      <c r="N774" s="86">
        <v>6.7983629999999909E-4</v>
      </c>
      <c r="O774" s="86">
        <v>1.0109057942500003E-3</v>
      </c>
      <c r="P774" s="86">
        <v>1.2421089257499975E-3</v>
      </c>
      <c r="Q774" s="86">
        <v>1.5428370292499987E-3</v>
      </c>
      <c r="R774" s="86">
        <v>1.2185299499999961E-3</v>
      </c>
      <c r="S774" s="86">
        <v>2.6833949999999966E-4</v>
      </c>
      <c r="T774" s="86">
        <v>4.3287408093628353E-4</v>
      </c>
      <c r="U774" s="86">
        <v>5.4637459462694433E-4</v>
      </c>
      <c r="V774" s="86">
        <v>1.0989038753450144E-4</v>
      </c>
      <c r="W774" s="86">
        <v>2.3962014987446539E-6</v>
      </c>
      <c r="X774" s="86">
        <v>3.9783224960015246E-6</v>
      </c>
      <c r="Y774" s="86">
        <v>2.7196255278474778E-6</v>
      </c>
      <c r="Z774" s="86"/>
      <c r="AA774" s="86"/>
      <c r="AB774" s="86"/>
      <c r="AC774" s="86"/>
      <c r="AD774" s="84" t="s">
        <v>455</v>
      </c>
    </row>
    <row r="775" spans="1:30" ht="14.4" x14ac:dyDescent="0.3">
      <c r="A775" s="89" t="s">
        <v>872</v>
      </c>
      <c r="B775" s="89" t="s">
        <v>48</v>
      </c>
      <c r="C775" s="89" t="s">
        <v>52</v>
      </c>
      <c r="D775" s="89" t="s">
        <v>50</v>
      </c>
      <c r="E775" s="89" t="s">
        <v>53</v>
      </c>
      <c r="F775" s="89" t="s">
        <v>13</v>
      </c>
      <c r="G775" s="89" t="s">
        <v>14</v>
      </c>
      <c r="H775" s="89" t="s">
        <v>24</v>
      </c>
      <c r="I775" s="89" t="s">
        <v>17</v>
      </c>
      <c r="J775" s="90">
        <v>1</v>
      </c>
      <c r="K775" s="91">
        <v>0.58818049859999955</v>
      </c>
      <c r="L775" s="91">
        <v>0.64001722675999795</v>
      </c>
      <c r="M775" s="91">
        <v>0.28119213820000005</v>
      </c>
      <c r="N775" s="91">
        <v>0.25225634927999963</v>
      </c>
      <c r="O775" s="91">
        <v>0.37510118998280018</v>
      </c>
      <c r="P775" s="91">
        <v>0.46089016284919909</v>
      </c>
      <c r="Q775" s="91">
        <v>0.57247669259879952</v>
      </c>
      <c r="R775" s="91">
        <v>0.45214107671999865</v>
      </c>
      <c r="S775" s="91">
        <v>9.9568591199999862E-2</v>
      </c>
      <c r="T775" s="91">
        <v>0.16061989534086679</v>
      </c>
      <c r="U775" s="91">
        <v>0.20273477685721236</v>
      </c>
      <c r="V775" s="91">
        <v>4.4050000358384439E-2</v>
      </c>
      <c r="W775" s="91">
        <v>9.3416966881777969E-4</v>
      </c>
      <c r="X775" s="91">
        <v>1.6775221307650775E-3</v>
      </c>
      <c r="Y775" s="91">
        <v>1.1066084847394339E-3</v>
      </c>
      <c r="Z775" s="91"/>
      <c r="AA775" s="91"/>
      <c r="AB775" s="91"/>
      <c r="AC775" s="91"/>
      <c r="AD775" s="89" t="s">
        <v>455</v>
      </c>
    </row>
    <row r="776" spans="1:30" ht="14.4" x14ac:dyDescent="0.3">
      <c r="A776" s="84" t="s">
        <v>872</v>
      </c>
      <c r="B776" s="84" t="s">
        <v>48</v>
      </c>
      <c r="C776" s="84" t="s">
        <v>52</v>
      </c>
      <c r="D776" s="84" t="s">
        <v>50</v>
      </c>
      <c r="E776" s="84" t="s">
        <v>53</v>
      </c>
      <c r="F776" s="84" t="s">
        <v>13</v>
      </c>
      <c r="G776" s="84" t="s">
        <v>14</v>
      </c>
      <c r="H776" s="84" t="s">
        <v>24</v>
      </c>
      <c r="I776" s="84" t="s">
        <v>18</v>
      </c>
      <c r="J776" s="85">
        <v>298</v>
      </c>
      <c r="K776" s="86">
        <v>2.7483777119999978E-3</v>
      </c>
      <c r="L776" s="86">
        <v>2.9905940191999902E-3</v>
      </c>
      <c r="M776" s="86">
        <v>1.3139201440000002E-3</v>
      </c>
      <c r="N776" s="86">
        <v>1.1787125375999983E-3</v>
      </c>
      <c r="O776" s="86">
        <v>1.7527268461760004E-3</v>
      </c>
      <c r="P776" s="86">
        <v>2.1535910392639955E-3</v>
      </c>
      <c r="Q776" s="86">
        <v>2.6749988928959981E-3</v>
      </c>
      <c r="R776" s="86">
        <v>2.112709382399994E-3</v>
      </c>
      <c r="S776" s="86">
        <v>4.6525190399999928E-4</v>
      </c>
      <c r="T776" s="86">
        <v>7.5052495196516352E-4</v>
      </c>
      <c r="U776" s="86">
        <v>9.4731420624773492E-4</v>
      </c>
      <c r="V776" s="86">
        <v>1.8852216325345919E-4</v>
      </c>
      <c r="W776" s="86">
        <v>4.189199206871986E-6</v>
      </c>
      <c r="X776" s="86">
        <v>6.8976878767037358E-6</v>
      </c>
      <c r="Y776" s="86">
        <v>4.715336187918828E-6</v>
      </c>
      <c r="Z776" s="86"/>
      <c r="AA776" s="86"/>
      <c r="AB776" s="86"/>
      <c r="AC776" s="86"/>
      <c r="AD776" s="84" t="s">
        <v>455</v>
      </c>
    </row>
    <row r="777" spans="1:30" ht="14.4" x14ac:dyDescent="0.3">
      <c r="A777" s="89" t="s">
        <v>872</v>
      </c>
      <c r="B777" s="89" t="s">
        <v>48</v>
      </c>
      <c r="C777" s="89" t="s">
        <v>52</v>
      </c>
      <c r="D777" s="89" t="s">
        <v>50</v>
      </c>
      <c r="E777" s="89" t="s">
        <v>53</v>
      </c>
      <c r="F777" s="89" t="s">
        <v>13</v>
      </c>
      <c r="G777" s="89" t="s">
        <v>14</v>
      </c>
      <c r="H777" s="89" t="s">
        <v>25</v>
      </c>
      <c r="I777" s="89" t="s">
        <v>16</v>
      </c>
      <c r="J777" s="90">
        <v>25</v>
      </c>
      <c r="K777" s="91">
        <v>1.0949999999999989E-8</v>
      </c>
      <c r="L777" s="91">
        <v>2.2874999999999872E-8</v>
      </c>
      <c r="M777" s="91"/>
      <c r="N777" s="91">
        <v>1.9275000000000088E-8</v>
      </c>
      <c r="O777" s="91">
        <v>1.4634900000000001E-7</v>
      </c>
      <c r="P777" s="91">
        <v>3.6858749999999999E-8</v>
      </c>
      <c r="Q777" s="91">
        <v>4.0788000000000001E-8</v>
      </c>
      <c r="R777" s="91">
        <v>4.3274999999999976E-8</v>
      </c>
      <c r="S777" s="91">
        <v>8.8499999999999965E-9</v>
      </c>
      <c r="T777" s="91">
        <v>9.3455591178326821E-9</v>
      </c>
      <c r="U777" s="91">
        <v>1.3339483354403707E-8</v>
      </c>
      <c r="V777" s="91">
        <v>1.6860413336531837E-7</v>
      </c>
      <c r="W777" s="91">
        <v>7.0826634560839852E-7</v>
      </c>
      <c r="X777" s="91">
        <v>3.2076442714023828E-6</v>
      </c>
      <c r="Y777" s="91">
        <v>9.7931935240172675E-7</v>
      </c>
      <c r="Z777" s="91">
        <v>1.0286145468317994E-5</v>
      </c>
      <c r="AA777" s="91">
        <v>2.2334619512866049E-5</v>
      </c>
      <c r="AB777" s="91">
        <v>3.2428298810770893E-6</v>
      </c>
      <c r="AC777" s="91">
        <v>1.4450498501281382E-5</v>
      </c>
      <c r="AD777" s="89" t="s">
        <v>456</v>
      </c>
    </row>
    <row r="778" spans="1:30" ht="14.4" x14ac:dyDescent="0.3">
      <c r="A778" s="84" t="s">
        <v>872</v>
      </c>
      <c r="B778" s="84" t="s">
        <v>48</v>
      </c>
      <c r="C778" s="84" t="s">
        <v>52</v>
      </c>
      <c r="D778" s="84" t="s">
        <v>50</v>
      </c>
      <c r="E778" s="84" t="s">
        <v>53</v>
      </c>
      <c r="F778" s="84" t="s">
        <v>13</v>
      </c>
      <c r="G778" s="84" t="s">
        <v>14</v>
      </c>
      <c r="H778" s="84" t="s">
        <v>25</v>
      </c>
      <c r="I778" s="84" t="s">
        <v>17</v>
      </c>
      <c r="J778" s="85">
        <v>1</v>
      </c>
      <c r="K778" s="86">
        <v>8.9731599999999912E-6</v>
      </c>
      <c r="L778" s="86">
        <v>1.8745299999999897E-5</v>
      </c>
      <c r="M778" s="86"/>
      <c r="N778" s="86">
        <v>1.579522000000007E-5</v>
      </c>
      <c r="O778" s="86">
        <v>1.199281272E-4</v>
      </c>
      <c r="P778" s="86">
        <v>3.0204516999999998E-5</v>
      </c>
      <c r="Q778" s="86">
        <v>3.3424406400000001E-5</v>
      </c>
      <c r="R778" s="86">
        <v>3.5462419999999982E-5</v>
      </c>
      <c r="S778" s="86">
        <v>7.2522799999999969E-6</v>
      </c>
      <c r="T778" s="86">
        <v>7.8503759154223114E-6</v>
      </c>
      <c r="U778" s="86">
        <v>1.0963276719539259E-5</v>
      </c>
      <c r="V778" s="86">
        <v>7.7903786853673936E-3</v>
      </c>
      <c r="W778" s="86">
        <v>2.7844673493187958E-3</v>
      </c>
      <c r="X778" s="86">
        <v>2.7313384033594073E-3</v>
      </c>
      <c r="Y778" s="86">
        <v>8.3574841907141123E-4</v>
      </c>
      <c r="Z778" s="86">
        <v>8.7332195430665366E-3</v>
      </c>
      <c r="AA778" s="86">
        <v>1.897929628788704E-2</v>
      </c>
      <c r="AB778" s="86">
        <v>2.7711634109425401E-3</v>
      </c>
      <c r="AC778" s="86">
        <v>1.4724333552959644E-2</v>
      </c>
      <c r="AD778" s="84" t="s">
        <v>456</v>
      </c>
    </row>
    <row r="779" spans="1:30" ht="14.4" x14ac:dyDescent="0.3">
      <c r="A779" s="89" t="s">
        <v>872</v>
      </c>
      <c r="B779" s="89" t="s">
        <v>48</v>
      </c>
      <c r="C779" s="89" t="s">
        <v>52</v>
      </c>
      <c r="D779" s="89" t="s">
        <v>50</v>
      </c>
      <c r="E779" s="89" t="s">
        <v>53</v>
      </c>
      <c r="F779" s="89" t="s">
        <v>13</v>
      </c>
      <c r="G779" s="89" t="s">
        <v>14</v>
      </c>
      <c r="H779" s="89" t="s">
        <v>25</v>
      </c>
      <c r="I779" s="89" t="s">
        <v>18</v>
      </c>
      <c r="J779" s="90">
        <v>298</v>
      </c>
      <c r="K779" s="91">
        <v>2.6104799999999974E-8</v>
      </c>
      <c r="L779" s="91">
        <v>5.4533999999999699E-8</v>
      </c>
      <c r="M779" s="91"/>
      <c r="N779" s="91">
        <v>4.595160000000021E-8</v>
      </c>
      <c r="O779" s="91">
        <v>3.4889601600000001E-7</v>
      </c>
      <c r="P779" s="91">
        <v>8.7871259999999997E-8</v>
      </c>
      <c r="Q779" s="91">
        <v>9.723859199999999E-8</v>
      </c>
      <c r="R779" s="91">
        <v>1.0316759999999995E-7</v>
      </c>
      <c r="S779" s="91">
        <v>2.109839999999999E-8</v>
      </c>
      <c r="T779" s="91">
        <v>2.227981293691311E-8</v>
      </c>
      <c r="U779" s="91">
        <v>3.1801328316898431E-8</v>
      </c>
      <c r="V779" s="91">
        <v>4.6708267100104188E-7</v>
      </c>
      <c r="W779" s="91">
        <v>1.6369036504275895E-6</v>
      </c>
      <c r="X779" s="91">
        <v>7.6470239430232823E-6</v>
      </c>
      <c r="Y779" s="91">
        <v>2.3346973361257161E-6</v>
      </c>
      <c r="Z779" s="91">
        <v>2.4522170796470093E-5</v>
      </c>
      <c r="AA779" s="91">
        <v>5.3245732918672668E-5</v>
      </c>
      <c r="AB779" s="91">
        <v>7.7309064364877809E-6</v>
      </c>
      <c r="AC779" s="91">
        <v>3.4449988427054806E-5</v>
      </c>
      <c r="AD779" s="89" t="s">
        <v>456</v>
      </c>
    </row>
    <row r="780" spans="1:30" ht="14.4" x14ac:dyDescent="0.3">
      <c r="A780" s="84" t="s">
        <v>872</v>
      </c>
      <c r="B780" s="84" t="s">
        <v>48</v>
      </c>
      <c r="C780" s="84" t="s">
        <v>52</v>
      </c>
      <c r="D780" s="84" t="s">
        <v>50</v>
      </c>
      <c r="E780" s="84" t="s">
        <v>53</v>
      </c>
      <c r="F780" s="84" t="s">
        <v>13</v>
      </c>
      <c r="G780" s="84" t="s">
        <v>14</v>
      </c>
      <c r="H780" s="84" t="s">
        <v>26</v>
      </c>
      <c r="I780" s="84" t="s">
        <v>16</v>
      </c>
      <c r="J780" s="85">
        <v>25</v>
      </c>
      <c r="K780" s="86">
        <v>2.173379624999998E-3</v>
      </c>
      <c r="L780" s="86">
        <v>1.5827843250000003E-3</v>
      </c>
      <c r="M780" s="86">
        <v>8.5405380000000322E-4</v>
      </c>
      <c r="N780" s="86">
        <v>1.0283178000000067E-3</v>
      </c>
      <c r="O780" s="86">
        <v>1.0162713885000008E-3</v>
      </c>
      <c r="P780" s="86">
        <v>1.3093256894999993E-3</v>
      </c>
      <c r="Q780" s="86">
        <v>1.2219199784999997E-3</v>
      </c>
      <c r="R780" s="86">
        <v>8.8644472499999896E-4</v>
      </c>
      <c r="S780" s="86">
        <v>1.1706626250000071E-3</v>
      </c>
      <c r="T780" s="86">
        <v>3.4598861958890191E-3</v>
      </c>
      <c r="U780" s="86">
        <v>3.4595399330024056E-3</v>
      </c>
      <c r="V780" s="86">
        <v>1.2696008586223996E-3</v>
      </c>
      <c r="W780" s="86">
        <v>1.2507064951865995E-3</v>
      </c>
      <c r="X780" s="86">
        <v>1.2355527761337664E-3</v>
      </c>
      <c r="Y780" s="86">
        <v>1.1068470817333456E-3</v>
      </c>
      <c r="Z780" s="86">
        <v>1.2837973921249683E-3</v>
      </c>
      <c r="AA780" s="86">
        <v>1.3889508252254491E-3</v>
      </c>
      <c r="AB780" s="86">
        <v>1.4093459832454352E-3</v>
      </c>
      <c r="AC780" s="86">
        <v>1.523651653828932E-3</v>
      </c>
      <c r="AD780" s="84" t="s">
        <v>457</v>
      </c>
    </row>
    <row r="781" spans="1:30" ht="14.4" x14ac:dyDescent="0.3">
      <c r="A781" s="89" t="s">
        <v>872</v>
      </c>
      <c r="B781" s="89" t="s">
        <v>48</v>
      </c>
      <c r="C781" s="89" t="s">
        <v>52</v>
      </c>
      <c r="D781" s="89" t="s">
        <v>50</v>
      </c>
      <c r="E781" s="89" t="s">
        <v>53</v>
      </c>
      <c r="F781" s="89" t="s">
        <v>13</v>
      </c>
      <c r="G781" s="89" t="s">
        <v>14</v>
      </c>
      <c r="H781" s="89" t="s">
        <v>26</v>
      </c>
      <c r="I781" s="89" t="s">
        <v>17</v>
      </c>
      <c r="J781" s="90">
        <v>1</v>
      </c>
      <c r="K781" s="91">
        <v>1.7097253049999985</v>
      </c>
      <c r="L781" s="91">
        <v>1.2451236690000003</v>
      </c>
      <c r="M781" s="91">
        <v>0.67185565600000252</v>
      </c>
      <c r="N781" s="91">
        <v>0.80894333600000523</v>
      </c>
      <c r="O781" s="91">
        <v>0.79946682562000071</v>
      </c>
      <c r="P781" s="91">
        <v>1.0300028757399997</v>
      </c>
      <c r="Q781" s="91">
        <v>0.96124371641999984</v>
      </c>
      <c r="R781" s="91">
        <v>0.69733651699999899</v>
      </c>
      <c r="S781" s="91">
        <v>0.92092126500000571</v>
      </c>
      <c r="T781" s="91">
        <v>2.5304465099772098</v>
      </c>
      <c r="U781" s="91">
        <v>2.0082069872806758</v>
      </c>
      <c r="V781" s="91">
        <v>0.82940558599594649</v>
      </c>
      <c r="W781" s="91">
        <v>0.9815196267620343</v>
      </c>
      <c r="X781" s="91">
        <v>0.91348268366264995</v>
      </c>
      <c r="Y781" s="91">
        <v>0.80160126585935165</v>
      </c>
      <c r="Z781" s="91">
        <v>0.94806943981948499</v>
      </c>
      <c r="AA781" s="91">
        <v>1.0234389036256082</v>
      </c>
      <c r="AB781" s="91">
        <v>1.0243926345257166</v>
      </c>
      <c r="AC781" s="91">
        <v>1.1705848457895807</v>
      </c>
      <c r="AD781" s="89" t="s">
        <v>457</v>
      </c>
    </row>
    <row r="782" spans="1:30" ht="14.4" x14ac:dyDescent="0.3">
      <c r="A782" s="84" t="s">
        <v>872</v>
      </c>
      <c r="B782" s="84" t="s">
        <v>48</v>
      </c>
      <c r="C782" s="84" t="s">
        <v>52</v>
      </c>
      <c r="D782" s="84" t="s">
        <v>50</v>
      </c>
      <c r="E782" s="84" t="s">
        <v>53</v>
      </c>
      <c r="F782" s="84" t="s">
        <v>13</v>
      </c>
      <c r="G782" s="84" t="s">
        <v>14</v>
      </c>
      <c r="H782" s="84" t="s">
        <v>26</v>
      </c>
      <c r="I782" s="84" t="s">
        <v>18</v>
      </c>
      <c r="J782" s="85">
        <v>298</v>
      </c>
      <c r="K782" s="86">
        <v>5.181337025999995E-3</v>
      </c>
      <c r="L782" s="86">
        <v>3.7733578308000006E-3</v>
      </c>
      <c r="M782" s="86">
        <v>2.0360642592000076E-3</v>
      </c>
      <c r="N782" s="86">
        <v>2.451509635200016E-3</v>
      </c>
      <c r="O782" s="86">
        <v>2.4227909901840023E-3</v>
      </c>
      <c r="P782" s="86">
        <v>3.1214324437679988E-3</v>
      </c>
      <c r="Q782" s="86">
        <v>2.913057228744E-3</v>
      </c>
      <c r="R782" s="86">
        <v>2.1132842243999973E-3</v>
      </c>
      <c r="S782" s="86">
        <v>2.7908596980000177E-3</v>
      </c>
      <c r="T782" s="86">
        <v>8.2483686909994216E-3</v>
      </c>
      <c r="U782" s="86">
        <v>8.2475432002777349E-3</v>
      </c>
      <c r="V782" s="86">
        <v>3.0243307875815625E-3</v>
      </c>
      <c r="W782" s="86">
        <v>2.9273631743723348E-3</v>
      </c>
      <c r="X782" s="86">
        <v>2.9457980030558315E-3</v>
      </c>
      <c r="Y782" s="86">
        <v>2.6387234428522964E-3</v>
      </c>
      <c r="Z782" s="86">
        <v>3.0605729828259245E-3</v>
      </c>
      <c r="AA782" s="86">
        <v>3.3112587673374701E-3</v>
      </c>
      <c r="AB782" s="86">
        <v>3.3598808240571181E-3</v>
      </c>
      <c r="AC782" s="86">
        <v>3.6323855427281742E-3</v>
      </c>
      <c r="AD782" s="84" t="s">
        <v>457</v>
      </c>
    </row>
    <row r="783" spans="1:30" ht="14.4" x14ac:dyDescent="0.3">
      <c r="A783" s="89" t="s">
        <v>872</v>
      </c>
      <c r="B783" s="89" t="s">
        <v>48</v>
      </c>
      <c r="C783" s="89" t="s">
        <v>52</v>
      </c>
      <c r="D783" s="89" t="s">
        <v>50</v>
      </c>
      <c r="E783" s="89" t="s">
        <v>53</v>
      </c>
      <c r="F783" s="89" t="s">
        <v>13</v>
      </c>
      <c r="G783" s="89" t="s">
        <v>14</v>
      </c>
      <c r="H783" s="89" t="s">
        <v>27</v>
      </c>
      <c r="I783" s="89" t="s">
        <v>16</v>
      </c>
      <c r="J783" s="90">
        <v>25</v>
      </c>
      <c r="K783" s="91">
        <v>1.0337250000000015E-6</v>
      </c>
      <c r="L783" s="91"/>
      <c r="M783" s="91"/>
      <c r="N783" s="91">
        <v>4.2825000000000046E-7</v>
      </c>
      <c r="O783" s="91">
        <v>2.5395682500000085E-6</v>
      </c>
      <c r="P783" s="91">
        <v>2.8801792500000054E-6</v>
      </c>
      <c r="Q783" s="91"/>
      <c r="R783" s="91"/>
      <c r="S783" s="91"/>
      <c r="T783" s="91"/>
      <c r="U783" s="91"/>
      <c r="V783" s="91"/>
      <c r="W783" s="91"/>
      <c r="X783" s="91"/>
      <c r="Y783" s="91"/>
      <c r="Z783" s="91"/>
      <c r="AA783" s="91"/>
      <c r="AB783" s="91"/>
      <c r="AC783" s="91"/>
      <c r="AD783" s="89" t="s">
        <v>458</v>
      </c>
    </row>
    <row r="784" spans="1:30" ht="14.4" x14ac:dyDescent="0.3">
      <c r="A784" s="84" t="s">
        <v>872</v>
      </c>
      <c r="B784" s="84" t="s">
        <v>48</v>
      </c>
      <c r="C784" s="84" t="s">
        <v>52</v>
      </c>
      <c r="D784" s="84" t="s">
        <v>50</v>
      </c>
      <c r="E784" s="84" t="s">
        <v>53</v>
      </c>
      <c r="F784" s="84" t="s">
        <v>13</v>
      </c>
      <c r="G784" s="84" t="s">
        <v>14</v>
      </c>
      <c r="H784" s="84" t="s">
        <v>27</v>
      </c>
      <c r="I784" s="84" t="s">
        <v>17</v>
      </c>
      <c r="J784" s="85">
        <v>1</v>
      </c>
      <c r="K784" s="86">
        <v>1.0351033000000015E-3</v>
      </c>
      <c r="L784" s="86"/>
      <c r="M784" s="86"/>
      <c r="N784" s="86">
        <v>4.2882100000000045E-4</v>
      </c>
      <c r="O784" s="86">
        <v>2.5429543410000078E-3</v>
      </c>
      <c r="P784" s="86">
        <v>2.8840194890000052E-3</v>
      </c>
      <c r="Q784" s="86"/>
      <c r="R784" s="86"/>
      <c r="S784" s="86"/>
      <c r="T784" s="86"/>
      <c r="U784" s="86"/>
      <c r="V784" s="86"/>
      <c r="W784" s="86"/>
      <c r="X784" s="86"/>
      <c r="Y784" s="86"/>
      <c r="Z784" s="86"/>
      <c r="AA784" s="86"/>
      <c r="AB784" s="86"/>
      <c r="AC784" s="86"/>
      <c r="AD784" s="84" t="s">
        <v>458</v>
      </c>
    </row>
    <row r="785" spans="1:30" ht="14.4" x14ac:dyDescent="0.3">
      <c r="A785" s="89" t="s">
        <v>872</v>
      </c>
      <c r="B785" s="89" t="s">
        <v>48</v>
      </c>
      <c r="C785" s="89" t="s">
        <v>52</v>
      </c>
      <c r="D785" s="89" t="s">
        <v>50</v>
      </c>
      <c r="E785" s="89" t="s">
        <v>53</v>
      </c>
      <c r="F785" s="89" t="s">
        <v>13</v>
      </c>
      <c r="G785" s="89" t="s">
        <v>14</v>
      </c>
      <c r="H785" s="89" t="s">
        <v>27</v>
      </c>
      <c r="I785" s="89" t="s">
        <v>18</v>
      </c>
      <c r="J785" s="90">
        <v>298</v>
      </c>
      <c r="K785" s="91">
        <v>2.4644004000000036E-6</v>
      </c>
      <c r="L785" s="91"/>
      <c r="M785" s="91"/>
      <c r="N785" s="91">
        <v>1.0209480000000009E-6</v>
      </c>
      <c r="O785" s="91">
        <v>6.0543307080000193E-6</v>
      </c>
      <c r="P785" s="91">
        <v>6.8663473320000135E-6</v>
      </c>
      <c r="Q785" s="91"/>
      <c r="R785" s="91"/>
      <c r="S785" s="91"/>
      <c r="T785" s="91"/>
      <c r="U785" s="91"/>
      <c r="V785" s="91"/>
      <c r="W785" s="91"/>
      <c r="X785" s="91"/>
      <c r="Y785" s="91"/>
      <c r="Z785" s="91"/>
      <c r="AA785" s="91"/>
      <c r="AB785" s="91"/>
      <c r="AC785" s="91"/>
      <c r="AD785" s="89" t="s">
        <v>458</v>
      </c>
    </row>
    <row r="786" spans="1:30" ht="14.4" x14ac:dyDescent="0.3">
      <c r="A786" s="84" t="s">
        <v>872</v>
      </c>
      <c r="B786" s="84" t="s">
        <v>48</v>
      </c>
      <c r="C786" s="84" t="s">
        <v>52</v>
      </c>
      <c r="D786" s="84" t="s">
        <v>50</v>
      </c>
      <c r="E786" s="84" t="s">
        <v>53</v>
      </c>
      <c r="F786" s="84" t="s">
        <v>13</v>
      </c>
      <c r="G786" s="84" t="s">
        <v>14</v>
      </c>
      <c r="H786" s="84" t="s">
        <v>51</v>
      </c>
      <c r="I786" s="84" t="s">
        <v>16</v>
      </c>
      <c r="J786" s="85">
        <v>25</v>
      </c>
      <c r="K786" s="86">
        <v>8.1668799999999857E-5</v>
      </c>
      <c r="L786" s="86">
        <v>2.6879999999999944E-7</v>
      </c>
      <c r="M786" s="86">
        <v>7.4756000000000028E-5</v>
      </c>
      <c r="N786" s="86">
        <v>1.4110639999999989E-4</v>
      </c>
      <c r="O786" s="86">
        <v>1.6602017599999993E-4</v>
      </c>
      <c r="P786" s="86">
        <v>1.5744294399999998E-4</v>
      </c>
      <c r="Q786" s="86">
        <v>1.3420642399999995E-4</v>
      </c>
      <c r="R786" s="86">
        <v>1.1780159999999983E-4</v>
      </c>
      <c r="S786" s="86">
        <v>6.6492799999999974E-5</v>
      </c>
      <c r="T786" s="86">
        <v>1.875043090623194E-4</v>
      </c>
      <c r="U786" s="86">
        <v>1.0756124245749298E-4</v>
      </c>
      <c r="V786" s="86">
        <v>6.3725003504742453E-5</v>
      </c>
      <c r="W786" s="86"/>
      <c r="X786" s="86"/>
      <c r="Y786" s="86"/>
      <c r="Z786" s="86"/>
      <c r="AA786" s="86"/>
      <c r="AB786" s="86"/>
      <c r="AC786" s="86"/>
      <c r="AD786" s="84" t="s">
        <v>376</v>
      </c>
    </row>
    <row r="787" spans="1:30" ht="14.4" x14ac:dyDescent="0.3">
      <c r="A787" s="89" t="s">
        <v>872</v>
      </c>
      <c r="B787" s="89" t="s">
        <v>48</v>
      </c>
      <c r="C787" s="89" t="s">
        <v>52</v>
      </c>
      <c r="D787" s="89" t="s">
        <v>50</v>
      </c>
      <c r="E787" s="89" t="s">
        <v>53</v>
      </c>
      <c r="F787" s="89" t="s">
        <v>13</v>
      </c>
      <c r="G787" s="89" t="s">
        <v>14</v>
      </c>
      <c r="H787" s="89" t="s">
        <v>51</v>
      </c>
      <c r="I787" s="89" t="s">
        <v>17</v>
      </c>
      <c r="J787" s="90">
        <v>1</v>
      </c>
      <c r="K787" s="91">
        <v>7.0210667359999878E-3</v>
      </c>
      <c r="L787" s="91">
        <v>2.3108735999999949E-5</v>
      </c>
      <c r="M787" s="91">
        <v>6.4267733200000015E-3</v>
      </c>
      <c r="N787" s="91">
        <v>1.213091720799999E-2</v>
      </c>
      <c r="O787" s="91">
        <v>1.4272754530719998E-2</v>
      </c>
      <c r="P787" s="91">
        <v>1.3535369895679996E-2</v>
      </c>
      <c r="Q787" s="91">
        <v>1.1537726271279997E-2</v>
      </c>
      <c r="R787" s="91">
        <v>1.0127403551999987E-2</v>
      </c>
      <c r="S787" s="91">
        <v>5.7163860159999969E-3</v>
      </c>
      <c r="T787" s="91">
        <v>1.518185209375391E-2</v>
      </c>
      <c r="U787" s="91">
        <v>9.5459735383803118E-3</v>
      </c>
      <c r="V787" s="91">
        <v>6.0277961053573853E-3</v>
      </c>
      <c r="W787" s="91"/>
      <c r="X787" s="91"/>
      <c r="Y787" s="91"/>
      <c r="Z787" s="91"/>
      <c r="AA787" s="91"/>
      <c r="AB787" s="91"/>
      <c r="AC787" s="91"/>
      <c r="AD787" s="89" t="s">
        <v>376</v>
      </c>
    </row>
    <row r="788" spans="1:30" ht="14.4" x14ac:dyDescent="0.3">
      <c r="A788" s="84" t="s">
        <v>872</v>
      </c>
      <c r="B788" s="84" t="s">
        <v>48</v>
      </c>
      <c r="C788" s="84" t="s">
        <v>52</v>
      </c>
      <c r="D788" s="84" t="s">
        <v>50</v>
      </c>
      <c r="E788" s="84" t="s">
        <v>53</v>
      </c>
      <c r="F788" s="84" t="s">
        <v>13</v>
      </c>
      <c r="G788" s="84" t="s">
        <v>14</v>
      </c>
      <c r="H788" s="84" t="s">
        <v>51</v>
      </c>
      <c r="I788" s="84" t="s">
        <v>18</v>
      </c>
      <c r="J788" s="85">
        <v>298</v>
      </c>
      <c r="K788" s="86">
        <v>1.2777083759999978E-4</v>
      </c>
      <c r="L788" s="86">
        <v>4.20537599999999E-7</v>
      </c>
      <c r="M788" s="86">
        <v>1.1695576200000004E-4</v>
      </c>
      <c r="N788" s="86">
        <v>2.2076096279999988E-4</v>
      </c>
      <c r="O788" s="86">
        <v>2.5973856535199994E-4</v>
      </c>
      <c r="P788" s="86">
        <v>2.4631948588799997E-4</v>
      </c>
      <c r="Q788" s="86">
        <v>2.0996595034799995E-4</v>
      </c>
      <c r="R788" s="86">
        <v>1.8430060319999975E-4</v>
      </c>
      <c r="S788" s="86">
        <v>1.0402798559999997E-4</v>
      </c>
      <c r="T788" s="86">
        <v>2.933504915279987E-4</v>
      </c>
      <c r="U788" s="86">
        <v>1.6827956382474776E-4</v>
      </c>
      <c r="V788" s="86">
        <v>9.9873601789136356E-5</v>
      </c>
      <c r="W788" s="86"/>
      <c r="X788" s="86"/>
      <c r="Y788" s="86"/>
      <c r="Z788" s="86"/>
      <c r="AA788" s="86"/>
      <c r="AB788" s="86"/>
      <c r="AC788" s="86"/>
      <c r="AD788" s="84" t="s">
        <v>376</v>
      </c>
    </row>
    <row r="789" spans="1:30" ht="14.4" x14ac:dyDescent="0.3">
      <c r="A789" s="89" t="s">
        <v>872</v>
      </c>
      <c r="B789" s="89" t="s">
        <v>48</v>
      </c>
      <c r="C789" s="89" t="s">
        <v>52</v>
      </c>
      <c r="D789" s="89" t="s">
        <v>50</v>
      </c>
      <c r="E789" s="89" t="s">
        <v>53</v>
      </c>
      <c r="F789" s="89" t="s">
        <v>13</v>
      </c>
      <c r="G789" s="89" t="s">
        <v>14</v>
      </c>
      <c r="H789" s="89" t="s">
        <v>28</v>
      </c>
      <c r="I789" s="89" t="s">
        <v>16</v>
      </c>
      <c r="J789" s="90">
        <v>25</v>
      </c>
      <c r="K789" s="91">
        <v>1.0644487500000026E-4</v>
      </c>
      <c r="L789" s="91">
        <v>6.788580000000025E-5</v>
      </c>
      <c r="M789" s="91">
        <v>4.1250000000000002E-8</v>
      </c>
      <c r="N789" s="91">
        <v>1.5142297500000002E-4</v>
      </c>
      <c r="O789" s="91">
        <v>2.5900715250000004E-5</v>
      </c>
      <c r="P789" s="91">
        <v>5.1981743999999774E-5</v>
      </c>
      <c r="Q789" s="91">
        <v>6.394089449999991E-5</v>
      </c>
      <c r="R789" s="91">
        <v>7.7304000000000302E-5</v>
      </c>
      <c r="S789" s="91">
        <v>2.476289999999999E-5</v>
      </c>
      <c r="T789" s="91"/>
      <c r="U789" s="91"/>
      <c r="V789" s="91"/>
      <c r="W789" s="91"/>
      <c r="X789" s="91"/>
      <c r="Y789" s="91"/>
      <c r="Z789" s="91"/>
      <c r="AA789" s="91"/>
      <c r="AB789" s="91"/>
      <c r="AC789" s="91"/>
      <c r="AD789" s="89" t="s">
        <v>459</v>
      </c>
    </row>
    <row r="790" spans="1:30" ht="14.4" x14ac:dyDescent="0.3">
      <c r="A790" s="84" t="s">
        <v>872</v>
      </c>
      <c r="B790" s="84" t="s">
        <v>48</v>
      </c>
      <c r="C790" s="84" t="s">
        <v>52</v>
      </c>
      <c r="D790" s="84" t="s">
        <v>50</v>
      </c>
      <c r="E790" s="84" t="s">
        <v>53</v>
      </c>
      <c r="F790" s="84" t="s">
        <v>13</v>
      </c>
      <c r="G790" s="84" t="s">
        <v>14</v>
      </c>
      <c r="H790" s="84" t="s">
        <v>28</v>
      </c>
      <c r="I790" s="84" t="s">
        <v>17</v>
      </c>
      <c r="J790" s="85">
        <v>1</v>
      </c>
      <c r="K790" s="86">
        <v>0.10502561000000026</v>
      </c>
      <c r="L790" s="86">
        <v>6.6980656000000249E-2</v>
      </c>
      <c r="M790" s="86">
        <v>4.0700000000000007E-5</v>
      </c>
      <c r="N790" s="86">
        <v>0.14940400200000001</v>
      </c>
      <c r="O790" s="86">
        <v>2.5555372380000003E-2</v>
      </c>
      <c r="P790" s="86">
        <v>5.1288654079999781E-2</v>
      </c>
      <c r="Q790" s="86">
        <v>6.3088349239999911E-2</v>
      </c>
      <c r="R790" s="86">
        <v>7.627328000000029E-2</v>
      </c>
      <c r="S790" s="86">
        <v>2.4432727999999987E-2</v>
      </c>
      <c r="T790" s="86"/>
      <c r="U790" s="86"/>
      <c r="V790" s="86"/>
      <c r="W790" s="86"/>
      <c r="X790" s="86"/>
      <c r="Y790" s="86"/>
      <c r="Z790" s="86"/>
      <c r="AA790" s="86"/>
      <c r="AB790" s="86"/>
      <c r="AC790" s="86"/>
      <c r="AD790" s="84" t="s">
        <v>459</v>
      </c>
    </row>
    <row r="791" spans="1:30" ht="14.4" x14ac:dyDescent="0.3">
      <c r="A791" s="89" t="s">
        <v>872</v>
      </c>
      <c r="B791" s="89" t="s">
        <v>48</v>
      </c>
      <c r="C791" s="89" t="s">
        <v>52</v>
      </c>
      <c r="D791" s="89" t="s">
        <v>50</v>
      </c>
      <c r="E791" s="89" t="s">
        <v>53</v>
      </c>
      <c r="F791" s="89" t="s">
        <v>13</v>
      </c>
      <c r="G791" s="89" t="s">
        <v>14</v>
      </c>
      <c r="H791" s="89" t="s">
        <v>28</v>
      </c>
      <c r="I791" s="89" t="s">
        <v>18</v>
      </c>
      <c r="J791" s="90">
        <v>298</v>
      </c>
      <c r="K791" s="91">
        <v>2.5376458200000062E-4</v>
      </c>
      <c r="L791" s="91">
        <v>1.618397472000006E-4</v>
      </c>
      <c r="M791" s="91">
        <v>9.8340000000000019E-8</v>
      </c>
      <c r="N791" s="91">
        <v>3.6099237240000003E-4</v>
      </c>
      <c r="O791" s="91">
        <v>6.1747305156000014E-5</v>
      </c>
      <c r="P791" s="91">
        <v>1.2392447769599948E-4</v>
      </c>
      <c r="Q791" s="91">
        <v>1.5243509248799982E-4</v>
      </c>
      <c r="R791" s="91">
        <v>1.8429273600000071E-4</v>
      </c>
      <c r="S791" s="91">
        <v>5.903475359999998E-5</v>
      </c>
      <c r="T791" s="91"/>
      <c r="U791" s="91"/>
      <c r="V791" s="91"/>
      <c r="W791" s="91"/>
      <c r="X791" s="91"/>
      <c r="Y791" s="91"/>
      <c r="Z791" s="91"/>
      <c r="AA791" s="91"/>
      <c r="AB791" s="91"/>
      <c r="AC791" s="91"/>
      <c r="AD791" s="89" t="s">
        <v>459</v>
      </c>
    </row>
    <row r="792" spans="1:30" ht="14.4" x14ac:dyDescent="0.3">
      <c r="A792" s="84" t="s">
        <v>872</v>
      </c>
      <c r="B792" s="84" t="s">
        <v>592</v>
      </c>
      <c r="C792" s="84" t="s">
        <v>52</v>
      </c>
      <c r="D792" s="84" t="s">
        <v>50</v>
      </c>
      <c r="E792" s="84" t="s">
        <v>53</v>
      </c>
      <c r="F792" s="84" t="s">
        <v>13</v>
      </c>
      <c r="G792" s="84" t="s">
        <v>832</v>
      </c>
      <c r="H792" s="84" t="s">
        <v>15</v>
      </c>
      <c r="I792" s="84" t="s">
        <v>16</v>
      </c>
      <c r="J792" s="85">
        <v>25</v>
      </c>
      <c r="K792" s="86">
        <v>8.2095508107898514E-3</v>
      </c>
      <c r="L792" s="86">
        <v>8.958365004268427E-3</v>
      </c>
      <c r="M792" s="86">
        <v>8.574534214376834E-3</v>
      </c>
      <c r="N792" s="86">
        <v>8.9917126140473674E-3</v>
      </c>
      <c r="O792" s="86">
        <v>1.0714532199078218E-2</v>
      </c>
      <c r="P792" s="86">
        <v>1.0316815217452032E-2</v>
      </c>
      <c r="Q792" s="86">
        <v>1.0484965964963731E-2</v>
      </c>
      <c r="R792" s="86">
        <v>1.0611450662393645E-2</v>
      </c>
      <c r="S792" s="86">
        <v>9.2236531530158726E-3</v>
      </c>
      <c r="T792" s="86">
        <v>8.1784863111237817E-3</v>
      </c>
      <c r="U792" s="86">
        <v>7.7453529768094567E-3</v>
      </c>
      <c r="V792" s="86">
        <v>8.513882888941126E-3</v>
      </c>
      <c r="W792" s="86">
        <v>7.561135856993733E-3</v>
      </c>
      <c r="X792" s="86">
        <v>7.1060421923687667E-3</v>
      </c>
      <c r="Y792" s="86">
        <v>6.764809966498659E-3</v>
      </c>
      <c r="Z792" s="86">
        <v>6.3637411886445887E-3</v>
      </c>
      <c r="AA792" s="86">
        <v>6.9022942320220663E-3</v>
      </c>
      <c r="AB792" s="86">
        <v>6.6170468061049125E-3</v>
      </c>
      <c r="AC792" s="86">
        <v>6.670792507939634E-3</v>
      </c>
      <c r="AD792" s="84" t="s">
        <v>834</v>
      </c>
    </row>
    <row r="793" spans="1:30" ht="14.4" x14ac:dyDescent="0.3">
      <c r="A793" s="89" t="s">
        <v>872</v>
      </c>
      <c r="B793" s="89" t="s">
        <v>305</v>
      </c>
      <c r="C793" s="89" t="s">
        <v>52</v>
      </c>
      <c r="D793" s="89" t="s">
        <v>306</v>
      </c>
      <c r="E793" s="89" t="s">
        <v>12</v>
      </c>
      <c r="F793" s="89" t="s">
        <v>13</v>
      </c>
      <c r="G793" s="89" t="s">
        <v>857</v>
      </c>
      <c r="H793" s="89" t="s">
        <v>31</v>
      </c>
      <c r="I793" s="89" t="s">
        <v>16</v>
      </c>
      <c r="J793" s="90">
        <v>25</v>
      </c>
      <c r="K793" s="91">
        <v>7.4668930199943873</v>
      </c>
      <c r="L793" s="91">
        <v>7.6185755962964929</v>
      </c>
      <c r="M793" s="91">
        <v>7.5465511685328108</v>
      </c>
      <c r="N793" s="91">
        <v>7.6385428481821291</v>
      </c>
      <c r="O793" s="91">
        <v>7.6198049664993164</v>
      </c>
      <c r="P793" s="91">
        <v>7.7966826858608611</v>
      </c>
      <c r="Q793" s="91">
        <v>7.8633848377421707</v>
      </c>
      <c r="R793" s="91">
        <v>7.9189443762983043</v>
      </c>
      <c r="S793" s="91">
        <v>8.0801007000083231</v>
      </c>
      <c r="T793" s="91">
        <v>8.2027878856364556</v>
      </c>
      <c r="U793" s="91">
        <v>8.2995301154836056</v>
      </c>
      <c r="V793" s="91">
        <v>8.3598777134959299</v>
      </c>
      <c r="W793" s="91">
        <v>8.2699119289758709</v>
      </c>
      <c r="X793" s="91">
        <v>8.2980602610437995</v>
      </c>
      <c r="Y793" s="91">
        <v>8.3493516098187222</v>
      </c>
      <c r="Z793" s="91">
        <v>8.4025938809722049</v>
      </c>
      <c r="AA793" s="91">
        <v>8.465482938235688</v>
      </c>
      <c r="AB793" s="91">
        <v>8.5396878342468749</v>
      </c>
      <c r="AC793" s="91">
        <v>8.6279439061090759</v>
      </c>
      <c r="AD793" s="89" t="s">
        <v>394</v>
      </c>
    </row>
    <row r="794" spans="1:30" ht="14.4" x14ac:dyDescent="0.3">
      <c r="A794" s="84" t="s">
        <v>872</v>
      </c>
      <c r="B794" s="84" t="s">
        <v>305</v>
      </c>
      <c r="C794" s="84" t="s">
        <v>52</v>
      </c>
      <c r="D794" s="84" t="s">
        <v>306</v>
      </c>
      <c r="E794" s="84" t="s">
        <v>12</v>
      </c>
      <c r="F794" s="84" t="s">
        <v>13</v>
      </c>
      <c r="G794" s="84" t="s">
        <v>857</v>
      </c>
      <c r="H794" s="84" t="s">
        <v>31</v>
      </c>
      <c r="I794" s="84" t="s">
        <v>18</v>
      </c>
      <c r="J794" s="85">
        <v>298</v>
      </c>
      <c r="K794" s="86">
        <v>6.7896821354105991E-2</v>
      </c>
      <c r="L794" s="86">
        <v>7.2424915553530936E-2</v>
      </c>
      <c r="M794" s="86">
        <v>7.4479429206411013E-2</v>
      </c>
      <c r="N794" s="86">
        <v>7.6024496114915394E-2</v>
      </c>
      <c r="O794" s="86">
        <v>7.7408757648361248E-2</v>
      </c>
      <c r="P794" s="86">
        <v>8.0964385963190791E-2</v>
      </c>
      <c r="Q794" s="86">
        <v>8.39829190560719E-2</v>
      </c>
      <c r="R794" s="86">
        <v>8.6636186276330018E-2</v>
      </c>
      <c r="S794" s="86">
        <v>8.8383338229819752E-2</v>
      </c>
      <c r="T794" s="86">
        <v>9.0496595213297407E-2</v>
      </c>
      <c r="U794" s="86">
        <v>9.2993110434090046E-2</v>
      </c>
      <c r="V794" s="86">
        <v>9.3754299627037296E-2</v>
      </c>
      <c r="W794" s="86">
        <v>9.5076051207093337E-2</v>
      </c>
      <c r="X794" s="86">
        <v>9.5688224318670578E-2</v>
      </c>
      <c r="Y794" s="86">
        <v>9.6391235132332609E-2</v>
      </c>
      <c r="Z794" s="86">
        <v>9.7140498443755066E-2</v>
      </c>
      <c r="AA794" s="86">
        <v>9.80112792119823E-2</v>
      </c>
      <c r="AB794" s="86">
        <v>9.9006680571932293E-2</v>
      </c>
      <c r="AC794" s="86">
        <v>0.10016277418262154</v>
      </c>
      <c r="AD794" s="84" t="s">
        <v>394</v>
      </c>
    </row>
    <row r="795" spans="1:30" ht="14.4" x14ac:dyDescent="0.3">
      <c r="A795" s="89" t="s">
        <v>872</v>
      </c>
      <c r="B795" s="89" t="s">
        <v>66</v>
      </c>
      <c r="C795" s="89" t="s">
        <v>52</v>
      </c>
      <c r="D795" s="89" t="s">
        <v>64</v>
      </c>
      <c r="E795" s="89" t="s">
        <v>67</v>
      </c>
      <c r="F795" s="89" t="s">
        <v>68</v>
      </c>
      <c r="G795" s="89" t="s">
        <v>14</v>
      </c>
      <c r="H795" s="89" t="s">
        <v>20</v>
      </c>
      <c r="I795" s="89" t="s">
        <v>16</v>
      </c>
      <c r="J795" s="90">
        <v>25</v>
      </c>
      <c r="K795" s="91">
        <v>2.142040886169292E-3</v>
      </c>
      <c r="L795" s="91">
        <v>1.9215503212133573E-3</v>
      </c>
      <c r="M795" s="91">
        <v>1.8707715268172205E-3</v>
      </c>
      <c r="N795" s="91">
        <v>1.2238760852893039E-3</v>
      </c>
      <c r="O795" s="91">
        <v>1.5145688773768307E-3</v>
      </c>
      <c r="P795" s="91">
        <v>1.7944008359412943E-3</v>
      </c>
      <c r="Q795" s="91">
        <v>1.7828707182826493E-3</v>
      </c>
      <c r="R795" s="91">
        <v>1.4733772468113447E-3</v>
      </c>
      <c r="S795" s="91">
        <v>1.8411409993224661E-3</v>
      </c>
      <c r="T795" s="91">
        <v>1.7977464291031844E-3</v>
      </c>
      <c r="U795" s="91">
        <v>2.5262886781503126E-3</v>
      </c>
      <c r="V795" s="91">
        <v>2.9765462502532982E-3</v>
      </c>
      <c r="W795" s="91">
        <v>2.6909640281410803E-3</v>
      </c>
      <c r="X795" s="91">
        <v>2.6693139926865449E-3</v>
      </c>
      <c r="Y795" s="91">
        <v>2.9435094864844556E-3</v>
      </c>
      <c r="Z795" s="91">
        <v>2.7743857414213495E-3</v>
      </c>
      <c r="AA795" s="91">
        <v>3.0143647809367036E-3</v>
      </c>
      <c r="AB795" s="91">
        <v>2.88852253638155E-3</v>
      </c>
      <c r="AC795" s="91">
        <v>2.976727149242991E-3</v>
      </c>
      <c r="AD795" s="89" t="s">
        <v>480</v>
      </c>
    </row>
    <row r="796" spans="1:30" ht="14.4" x14ac:dyDescent="0.3">
      <c r="A796" s="84" t="s">
        <v>872</v>
      </c>
      <c r="B796" s="84" t="s">
        <v>66</v>
      </c>
      <c r="C796" s="84" t="s">
        <v>52</v>
      </c>
      <c r="D796" s="84" t="s">
        <v>64</v>
      </c>
      <c r="E796" s="84" t="s">
        <v>67</v>
      </c>
      <c r="F796" s="84" t="s">
        <v>68</v>
      </c>
      <c r="G796" s="84" t="s">
        <v>14</v>
      </c>
      <c r="H796" s="84" t="s">
        <v>20</v>
      </c>
      <c r="I796" s="84" t="s">
        <v>17</v>
      </c>
      <c r="J796" s="85">
        <v>1</v>
      </c>
      <c r="K796" s="86">
        <v>4.5428403113878346</v>
      </c>
      <c r="L796" s="86">
        <v>4.0752239212292869</v>
      </c>
      <c r="M796" s="86">
        <v>3.9675322540739604</v>
      </c>
      <c r="N796" s="86">
        <v>2.5955964016815556</v>
      </c>
      <c r="O796" s="86">
        <v>3.2120976751407819</v>
      </c>
      <c r="P796" s="86">
        <v>3.8055652928642969</v>
      </c>
      <c r="Q796" s="86">
        <v>3.7811122193338425</v>
      </c>
      <c r="R796" s="86">
        <v>3.1247384650374999</v>
      </c>
      <c r="S796" s="86">
        <v>3.9046918313630865</v>
      </c>
      <c r="T796" s="86">
        <v>3.8126606268420331</v>
      </c>
      <c r="U796" s="86">
        <v>5.3577530286211825</v>
      </c>
      <c r="V796" s="86">
        <v>6.312659287537195</v>
      </c>
      <c r="W796" s="86">
        <v>5.7069965108816039</v>
      </c>
      <c r="X796" s="86">
        <v>5.6610811156896244</v>
      </c>
      <c r="Y796" s="86">
        <v>6.2425949189362333</v>
      </c>
      <c r="Z796" s="86">
        <v>5.8839172804063971</v>
      </c>
      <c r="AA796" s="86">
        <v>6.3928648274105608</v>
      </c>
      <c r="AB796" s="86">
        <v>6.1259785951579913</v>
      </c>
      <c r="AC796" s="86">
        <v>6.3130429381145348</v>
      </c>
      <c r="AD796" s="84" t="s">
        <v>480</v>
      </c>
    </row>
    <row r="797" spans="1:30" ht="14.4" x14ac:dyDescent="0.3">
      <c r="A797" s="89" t="s">
        <v>872</v>
      </c>
      <c r="B797" s="89" t="s">
        <v>66</v>
      </c>
      <c r="C797" s="89" t="s">
        <v>52</v>
      </c>
      <c r="D797" s="89" t="s">
        <v>64</v>
      </c>
      <c r="E797" s="89" t="s">
        <v>67</v>
      </c>
      <c r="F797" s="89" t="s">
        <v>68</v>
      </c>
      <c r="G797" s="89" t="s">
        <v>14</v>
      </c>
      <c r="H797" s="89" t="s">
        <v>20</v>
      </c>
      <c r="I797" s="89" t="s">
        <v>18</v>
      </c>
      <c r="J797" s="90">
        <v>298</v>
      </c>
      <c r="K797" s="91">
        <v>2.5533127363137962E-3</v>
      </c>
      <c r="L797" s="91">
        <v>2.2904879828863217E-3</v>
      </c>
      <c r="M797" s="91">
        <v>2.2299596599661266E-3</v>
      </c>
      <c r="N797" s="91">
        <v>1.45886029366485E-3</v>
      </c>
      <c r="O797" s="91">
        <v>1.8053661018331819E-3</v>
      </c>
      <c r="P797" s="91">
        <v>2.1389257964420229E-3</v>
      </c>
      <c r="Q797" s="91">
        <v>2.1251818961929179E-3</v>
      </c>
      <c r="R797" s="91">
        <v>1.7562656781991229E-3</v>
      </c>
      <c r="S797" s="91">
        <v>2.1946400711923796E-3</v>
      </c>
      <c r="T797" s="91">
        <v>2.142913743490996E-3</v>
      </c>
      <c r="U797" s="91">
        <v>3.0113361043551728E-3</v>
      </c>
      <c r="V797" s="91">
        <v>3.5480431303019314E-3</v>
      </c>
      <c r="W797" s="91">
        <v>3.207629121544168E-3</v>
      </c>
      <c r="X797" s="91">
        <v>3.1818222792823615E-3</v>
      </c>
      <c r="Y797" s="91">
        <v>3.5086633078894717E-3</v>
      </c>
      <c r="Z797" s="91">
        <v>3.3070678037742485E-3</v>
      </c>
      <c r="AA797" s="91">
        <v>3.5931228188765506E-3</v>
      </c>
      <c r="AB797" s="91">
        <v>3.443118863366808E-3</v>
      </c>
      <c r="AC797" s="91">
        <v>3.5482587618976455E-3</v>
      </c>
      <c r="AD797" s="89" t="s">
        <v>480</v>
      </c>
    </row>
    <row r="798" spans="1:30" ht="14.4" x14ac:dyDescent="0.3">
      <c r="A798" s="84" t="s">
        <v>872</v>
      </c>
      <c r="B798" s="84" t="s">
        <v>176</v>
      </c>
      <c r="C798" s="84" t="s">
        <v>52</v>
      </c>
      <c r="D798" s="84" t="s">
        <v>64</v>
      </c>
      <c r="E798" s="84" t="s">
        <v>67</v>
      </c>
      <c r="F798" s="84" t="s">
        <v>177</v>
      </c>
      <c r="G798" s="84" t="s">
        <v>178</v>
      </c>
      <c r="H798" s="84" t="s">
        <v>179</v>
      </c>
      <c r="I798" s="84" t="s">
        <v>16</v>
      </c>
      <c r="J798" s="85">
        <v>25</v>
      </c>
      <c r="K798" s="86">
        <v>2.9477304641180441E-2</v>
      </c>
      <c r="L798" s="86">
        <v>2.3864963978520001E-2</v>
      </c>
      <c r="M798" s="86">
        <v>2.0960421034405523E-2</v>
      </c>
      <c r="N798" s="86">
        <v>2.1009664964260492E-2</v>
      </c>
      <c r="O798" s="86">
        <v>1.6363900203876569E-2</v>
      </c>
      <c r="P798" s="86">
        <v>2.1105290514711612E-2</v>
      </c>
      <c r="Q798" s="86">
        <v>1.4729152795927711E-2</v>
      </c>
      <c r="R798" s="86">
        <v>1.3997028712184752E-2</v>
      </c>
      <c r="S798" s="86">
        <v>9.3443498943266319E-3</v>
      </c>
      <c r="T798" s="86">
        <v>7.5778582794646847E-3</v>
      </c>
      <c r="U798" s="86">
        <v>7.1613258676786577E-3</v>
      </c>
      <c r="V798" s="86">
        <v>7.4153900043844269E-3</v>
      </c>
      <c r="W798" s="86">
        <v>8.7012965177265065E-3</v>
      </c>
      <c r="X798" s="86">
        <v>6.8141521410018079E-3</v>
      </c>
      <c r="Y798" s="86">
        <v>3.778055818793296E-3</v>
      </c>
      <c r="Z798" s="86">
        <v>8.7736640184382254E-3</v>
      </c>
      <c r="AA798" s="86">
        <v>9.1925074603010897E-3</v>
      </c>
      <c r="AB798" s="86">
        <v>8.0084757613453263E-3</v>
      </c>
      <c r="AC798" s="86">
        <v>8.2539960088285815E-3</v>
      </c>
      <c r="AD798" s="84" t="s">
        <v>593</v>
      </c>
    </row>
    <row r="799" spans="1:30" ht="14.4" x14ac:dyDescent="0.3">
      <c r="A799" s="89" t="s">
        <v>872</v>
      </c>
      <c r="B799" s="89" t="s">
        <v>195</v>
      </c>
      <c r="C799" s="89" t="s">
        <v>52</v>
      </c>
      <c r="D799" s="89" t="s">
        <v>64</v>
      </c>
      <c r="E799" s="89" t="s">
        <v>67</v>
      </c>
      <c r="F799" s="89" t="s">
        <v>196</v>
      </c>
      <c r="G799" s="89" t="s">
        <v>197</v>
      </c>
      <c r="H799" s="89" t="s">
        <v>179</v>
      </c>
      <c r="I799" s="89" t="s">
        <v>18</v>
      </c>
      <c r="J799" s="90">
        <v>298</v>
      </c>
      <c r="K799" s="91">
        <v>6.2903625616000006E-2</v>
      </c>
      <c r="L799" s="91">
        <v>5.0322900612000003E-2</v>
      </c>
      <c r="M799" s="91">
        <v>5.4516475513999997E-2</v>
      </c>
      <c r="N799" s="91">
        <v>5.1720759012000003E-2</v>
      </c>
      <c r="O799" s="91">
        <v>5.1720759012000003E-2</v>
      </c>
      <c r="P799" s="91">
        <v>5.3118617411999997E-2</v>
      </c>
      <c r="Q799" s="91">
        <v>5.1720759012000003E-2</v>
      </c>
      <c r="R799" s="91">
        <v>6.1505767513999998E-2</v>
      </c>
      <c r="S799" s="91">
        <v>5.3118617411999997E-2</v>
      </c>
      <c r="T799" s="91">
        <v>4.4731467310000002E-2</v>
      </c>
      <c r="U799" s="91">
        <v>5.4516475513999997E-2</v>
      </c>
      <c r="V799" s="91">
        <v>2.9910260000000001E-2</v>
      </c>
      <c r="W799" s="91">
        <v>4.8853821999999998E-2</v>
      </c>
      <c r="X799" s="91">
        <v>5.0322900612000003E-2</v>
      </c>
      <c r="Y799" s="91">
        <v>1.342788E-2</v>
      </c>
      <c r="Z799" s="91">
        <v>3.3003499999999998E-2</v>
      </c>
      <c r="AA799" s="91">
        <v>9.3869999999999994E-5</v>
      </c>
      <c r="AB799" s="91">
        <v>2.9799999999999999E-5</v>
      </c>
      <c r="AC799" s="91">
        <v>3.129E-5</v>
      </c>
      <c r="AD799" s="89" t="s">
        <v>620</v>
      </c>
    </row>
    <row r="800" spans="1:30" ht="14.4" x14ac:dyDescent="0.3">
      <c r="A800" s="84" t="s">
        <v>872</v>
      </c>
      <c r="B800" s="84" t="s">
        <v>176</v>
      </c>
      <c r="C800" s="84" t="s">
        <v>52</v>
      </c>
      <c r="D800" s="84" t="s">
        <v>64</v>
      </c>
      <c r="E800" s="84" t="s">
        <v>100</v>
      </c>
      <c r="F800" s="84" t="s">
        <v>177</v>
      </c>
      <c r="G800" s="84" t="s">
        <v>178</v>
      </c>
      <c r="H800" s="84" t="s">
        <v>179</v>
      </c>
      <c r="I800" s="84" t="s">
        <v>16</v>
      </c>
      <c r="J800" s="85">
        <v>25</v>
      </c>
      <c r="K800" s="86">
        <v>3.9096113721840001E-3</v>
      </c>
      <c r="L800" s="86">
        <v>4.0373745300000003E-3</v>
      </c>
      <c r="M800" s="86">
        <v>6.9283424195999994E-3</v>
      </c>
      <c r="N800" s="86">
        <v>6.9775290663120007E-3</v>
      </c>
      <c r="O800" s="86">
        <v>7.0759883486879987E-3</v>
      </c>
      <c r="P800" s="86">
        <v>4.1400491630808004E-3</v>
      </c>
      <c r="Q800" s="86">
        <v>4.6210812492800618E-3</v>
      </c>
      <c r="R800" s="86">
        <v>4.8707133311701317E-3</v>
      </c>
      <c r="S800" s="86">
        <v>4.9335691217490254E-3</v>
      </c>
      <c r="T800" s="86">
        <v>4.6912922749542943E-3</v>
      </c>
      <c r="U800" s="86">
        <v>3.5372577979476531E-3</v>
      </c>
      <c r="V800" s="86">
        <v>3.1162249910511395E-3</v>
      </c>
      <c r="W800" s="86">
        <v>3.2091794404236185E-3</v>
      </c>
      <c r="X800" s="86">
        <v>3.2990712844359134E-3</v>
      </c>
      <c r="Y800" s="86">
        <v>3.3860520588161543E-3</v>
      </c>
      <c r="Z800" s="86">
        <v>3.4428670882735036E-3</v>
      </c>
      <c r="AA800" s="86">
        <v>3.5344901827630199E-3</v>
      </c>
      <c r="AB800" s="86">
        <v>3.6803465394831085E-3</v>
      </c>
      <c r="AC800" s="86">
        <v>3.8522936093600777E-3</v>
      </c>
      <c r="AD800" s="84" t="s">
        <v>594</v>
      </c>
    </row>
    <row r="801" spans="1:30" ht="14.4" x14ac:dyDescent="0.3">
      <c r="A801" s="89" t="s">
        <v>872</v>
      </c>
      <c r="B801" s="89" t="s">
        <v>99</v>
      </c>
      <c r="C801" s="89" t="s">
        <v>52</v>
      </c>
      <c r="D801" s="89" t="s">
        <v>64</v>
      </c>
      <c r="E801" s="89" t="s">
        <v>100</v>
      </c>
      <c r="F801" s="89" t="s">
        <v>13</v>
      </c>
      <c r="G801" s="89" t="s">
        <v>14</v>
      </c>
      <c r="H801" s="89" t="s">
        <v>332</v>
      </c>
      <c r="I801" s="89" t="s">
        <v>16</v>
      </c>
      <c r="J801" s="90">
        <v>25</v>
      </c>
      <c r="K801" s="91">
        <v>7.5994416720193227E-7</v>
      </c>
      <c r="L801" s="91">
        <v>1.7564936212286128E-6</v>
      </c>
      <c r="M801" s="91">
        <v>2.2143576665007564E-6</v>
      </c>
      <c r="N801" s="91">
        <v>1.3059124507515243E-5</v>
      </c>
      <c r="O801" s="91">
        <v>2.252600991363681E-5</v>
      </c>
      <c r="P801" s="91">
        <v>2.1017787335999998E-5</v>
      </c>
      <c r="Q801" s="91">
        <v>2.0734832659509046E-5</v>
      </c>
      <c r="R801" s="91">
        <v>1.6275888510036876E-5</v>
      </c>
      <c r="S801" s="91">
        <v>1.6010189927710841E-5</v>
      </c>
      <c r="T801" s="91">
        <v>1.5501894698381553E-5</v>
      </c>
      <c r="U801" s="91">
        <v>2.9440290259265187E-5</v>
      </c>
      <c r="V801" s="91">
        <v>3.1148086988043268E-5</v>
      </c>
      <c r="W801" s="91">
        <v>4.1641000621711033E-5</v>
      </c>
      <c r="X801" s="91">
        <v>9.1097408698899117E-5</v>
      </c>
      <c r="Y801" s="91">
        <v>5.1305190358533303E-5</v>
      </c>
      <c r="Z801" s="91">
        <v>1.7908744249217859E-5</v>
      </c>
      <c r="AA801" s="91">
        <v>7.7525201608663785E-6</v>
      </c>
      <c r="AB801" s="91">
        <v>8.0804666536164418E-6</v>
      </c>
      <c r="AC801" s="91">
        <v>1.5388010721041286E-6</v>
      </c>
      <c r="AD801" s="89" t="s">
        <v>508</v>
      </c>
    </row>
    <row r="802" spans="1:30" ht="14.4" x14ac:dyDescent="0.3">
      <c r="A802" s="84" t="s">
        <v>872</v>
      </c>
      <c r="B802" s="84" t="s">
        <v>99</v>
      </c>
      <c r="C802" s="84" t="s">
        <v>52</v>
      </c>
      <c r="D802" s="84" t="s">
        <v>64</v>
      </c>
      <c r="E802" s="84" t="s">
        <v>100</v>
      </c>
      <c r="F802" s="84" t="s">
        <v>13</v>
      </c>
      <c r="G802" s="84" t="s">
        <v>14</v>
      </c>
      <c r="H802" s="84" t="s">
        <v>332</v>
      </c>
      <c r="I802" s="84" t="s">
        <v>18</v>
      </c>
      <c r="J802" s="85">
        <v>298</v>
      </c>
      <c r="K802" s="86">
        <v>1.8117068946094065E-6</v>
      </c>
      <c r="L802" s="86">
        <v>4.1874807930090127E-6</v>
      </c>
      <c r="M802" s="86">
        <v>5.2790286769378036E-6</v>
      </c>
      <c r="N802" s="86">
        <v>3.1132952825916331E-5</v>
      </c>
      <c r="O802" s="86">
        <v>5.3702007634110163E-5</v>
      </c>
      <c r="P802" s="86">
        <v>5.0106405009024003E-5</v>
      </c>
      <c r="Q802" s="86">
        <v>4.9431841060269554E-5</v>
      </c>
      <c r="R802" s="86">
        <v>3.8801718207927914E-5</v>
      </c>
      <c r="S802" s="86">
        <v>3.8168292787662643E-5</v>
      </c>
      <c r="T802" s="86">
        <v>3.6956516960941621E-5</v>
      </c>
      <c r="U802" s="86">
        <v>7.018565197808821E-5</v>
      </c>
      <c r="V802" s="86">
        <v>7.4257039379495152E-5</v>
      </c>
      <c r="W802" s="86">
        <v>9.927214548215911E-5</v>
      </c>
      <c r="X802" s="86">
        <v>2.1717622233817551E-4</v>
      </c>
      <c r="Y802" s="86">
        <v>1.2231157381474339E-4</v>
      </c>
      <c r="Z802" s="86">
        <v>4.2694446290135376E-5</v>
      </c>
      <c r="AA802" s="86">
        <v>1.848200806350544E-5</v>
      </c>
      <c r="AB802" s="86">
        <v>1.9263832502221597E-5</v>
      </c>
      <c r="AC802" s="86">
        <v>3.6685017558962428E-6</v>
      </c>
      <c r="AD802" s="84" t="s">
        <v>508</v>
      </c>
    </row>
    <row r="803" spans="1:30" ht="14.4" x14ac:dyDescent="0.3">
      <c r="A803" s="89" t="s">
        <v>872</v>
      </c>
      <c r="B803" s="89" t="s">
        <v>99</v>
      </c>
      <c r="C803" s="89" t="s">
        <v>52</v>
      </c>
      <c r="D803" s="89" t="s">
        <v>64</v>
      </c>
      <c r="E803" s="89" t="s">
        <v>100</v>
      </c>
      <c r="F803" s="89" t="s">
        <v>13</v>
      </c>
      <c r="G803" s="89" t="s">
        <v>14</v>
      </c>
      <c r="H803" s="89" t="s">
        <v>101</v>
      </c>
      <c r="I803" s="89" t="s">
        <v>16</v>
      </c>
      <c r="J803" s="90">
        <v>25</v>
      </c>
      <c r="K803" s="91">
        <v>2.9935663070356877E-4</v>
      </c>
      <c r="L803" s="91">
        <v>5.1361117020650522E-4</v>
      </c>
      <c r="M803" s="91">
        <v>5.5229544990104064E-4</v>
      </c>
      <c r="N803" s="91">
        <v>5.428230290066738E-4</v>
      </c>
      <c r="O803" s="91">
        <v>6.102604019142309E-4</v>
      </c>
      <c r="P803" s="91">
        <v>5.3471103074999998E-4</v>
      </c>
      <c r="Q803" s="91">
        <v>5.2654459425668346E-4</v>
      </c>
      <c r="R803" s="91">
        <v>4.125705528124453E-4</v>
      </c>
      <c r="S803" s="91">
        <v>3.6626906260757344E-4</v>
      </c>
      <c r="T803" s="91">
        <v>3.4834107931788468E-4</v>
      </c>
      <c r="U803" s="91">
        <v>4.1713066925704598E-4</v>
      </c>
      <c r="V803" s="91">
        <v>4.0318598670923631E-4</v>
      </c>
      <c r="W803" s="91">
        <v>5.847408682837763E-4</v>
      </c>
      <c r="X803" s="91">
        <v>1.2201820994536875E-3</v>
      </c>
      <c r="Y803" s="91">
        <v>6.3662617003660941E-4</v>
      </c>
      <c r="Z803" s="91">
        <v>2.3546161492526727E-4</v>
      </c>
      <c r="AA803" s="91">
        <v>1.0476542435036004E-4</v>
      </c>
      <c r="AB803" s="91">
        <v>1.0998116605120972E-4</v>
      </c>
      <c r="AC803" s="91">
        <v>2.0612910964096192E-5</v>
      </c>
      <c r="AD803" s="89" t="s">
        <v>507</v>
      </c>
    </row>
    <row r="804" spans="1:30" ht="14.4" x14ac:dyDescent="0.3">
      <c r="A804" s="84" t="s">
        <v>872</v>
      </c>
      <c r="B804" s="84" t="s">
        <v>99</v>
      </c>
      <c r="C804" s="84" t="s">
        <v>52</v>
      </c>
      <c r="D804" s="84" t="s">
        <v>64</v>
      </c>
      <c r="E804" s="84" t="s">
        <v>100</v>
      </c>
      <c r="F804" s="84" t="s">
        <v>13</v>
      </c>
      <c r="G804" s="84" t="s">
        <v>14</v>
      </c>
      <c r="H804" s="84" t="s">
        <v>101</v>
      </c>
      <c r="I804" s="84" t="s">
        <v>17</v>
      </c>
      <c r="J804" s="85">
        <v>1</v>
      </c>
      <c r="K804" s="86">
        <v>0.28288742100115472</v>
      </c>
      <c r="L804" s="86">
        <v>0.48565430271989007</v>
      </c>
      <c r="M804" s="86">
        <v>0.52323917032836953</v>
      </c>
      <c r="N804" s="86">
        <v>0.51373769483093035</v>
      </c>
      <c r="O804" s="86">
        <v>0.57828383557457319</v>
      </c>
      <c r="P804" s="86">
        <v>0.50619492922471965</v>
      </c>
      <c r="Q804" s="86">
        <v>0.50080569851351786</v>
      </c>
      <c r="R804" s="86">
        <v>0.39451546198459275</v>
      </c>
      <c r="S804" s="86">
        <v>0.34839074170818973</v>
      </c>
      <c r="T804" s="86">
        <v>0.3313378589144314</v>
      </c>
      <c r="U804" s="86">
        <v>0.39676969225052677</v>
      </c>
      <c r="V804" s="86">
        <v>0.38350567737269414</v>
      </c>
      <c r="W804" s="86">
        <v>0.55619850434035378</v>
      </c>
      <c r="X804" s="86">
        <v>1.1606225860882644</v>
      </c>
      <c r="Y804" s="86">
        <v>0.60555118139347985</v>
      </c>
      <c r="Z804" s="86">
        <v>0.22396826552482571</v>
      </c>
      <c r="AA804" s="86">
        <v>9.9651615768326901E-2</v>
      </c>
      <c r="AB804" s="86">
        <v>0.10461276675056053</v>
      </c>
      <c r="AC804" s="86">
        <v>1.9606753812130073E-2</v>
      </c>
      <c r="AD804" s="84" t="s">
        <v>507</v>
      </c>
    </row>
    <row r="805" spans="1:30" ht="14.4" x14ac:dyDescent="0.3">
      <c r="A805" s="89" t="s">
        <v>872</v>
      </c>
      <c r="B805" s="89" t="s">
        <v>99</v>
      </c>
      <c r="C805" s="89" t="s">
        <v>52</v>
      </c>
      <c r="D805" s="89" t="s">
        <v>64</v>
      </c>
      <c r="E805" s="89" t="s">
        <v>100</v>
      </c>
      <c r="F805" s="89" t="s">
        <v>13</v>
      </c>
      <c r="G805" s="89" t="s">
        <v>14</v>
      </c>
      <c r="H805" s="89" t="s">
        <v>101</v>
      </c>
      <c r="I805" s="89" t="s">
        <v>18</v>
      </c>
      <c r="J805" s="90">
        <v>298</v>
      </c>
      <c r="K805" s="91">
        <v>7.136662075973079E-4</v>
      </c>
      <c r="L805" s="91">
        <v>1.2244490297723086E-3</v>
      </c>
      <c r="M805" s="91">
        <v>1.3166723525640809E-3</v>
      </c>
      <c r="N805" s="91">
        <v>1.2940901011519101E-3</v>
      </c>
      <c r="O805" s="91">
        <v>1.4548607981635265E-3</v>
      </c>
      <c r="P805" s="91">
        <v>1.2747510973080002E-3</v>
      </c>
      <c r="Q805" s="91">
        <v>1.2552823127079333E-3</v>
      </c>
      <c r="R805" s="91">
        <v>9.8356819790486956E-4</v>
      </c>
      <c r="S805" s="91">
        <v>8.7318544525645514E-4</v>
      </c>
      <c r="T805" s="91">
        <v>8.3044513309383713E-4</v>
      </c>
      <c r="U805" s="91">
        <v>9.944395155087975E-4</v>
      </c>
      <c r="V805" s="91">
        <v>9.6119539231481939E-4</v>
      </c>
      <c r="W805" s="91">
        <v>1.3940222299885228E-3</v>
      </c>
      <c r="X805" s="91">
        <v>2.9089141250975914E-3</v>
      </c>
      <c r="Y805" s="91">
        <v>1.5177167893672772E-3</v>
      </c>
      <c r="Z805" s="91">
        <v>5.6134048998183713E-4</v>
      </c>
      <c r="AA805" s="91">
        <v>2.4976077165125837E-4</v>
      </c>
      <c r="AB805" s="91">
        <v>2.6219509986608394E-4</v>
      </c>
      <c r="AC805" s="91">
        <v>4.9141179738405328E-5</v>
      </c>
      <c r="AD805" s="89" t="s">
        <v>507</v>
      </c>
    </row>
    <row r="806" spans="1:30" ht="14.4" x14ac:dyDescent="0.3">
      <c r="A806" s="84" t="s">
        <v>872</v>
      </c>
      <c r="B806" s="84" t="s">
        <v>99</v>
      </c>
      <c r="C806" s="84" t="s">
        <v>52</v>
      </c>
      <c r="D806" s="84" t="s">
        <v>64</v>
      </c>
      <c r="E806" s="84" t="s">
        <v>100</v>
      </c>
      <c r="F806" s="84" t="s">
        <v>13</v>
      </c>
      <c r="G806" s="84" t="s">
        <v>14</v>
      </c>
      <c r="H806" s="84" t="s">
        <v>20</v>
      </c>
      <c r="I806" s="84" t="s">
        <v>16</v>
      </c>
      <c r="J806" s="85">
        <v>25</v>
      </c>
      <c r="K806" s="86">
        <v>6.0425000000000012E-5</v>
      </c>
      <c r="L806" s="86">
        <v>5.5375000000000065E-5</v>
      </c>
      <c r="M806" s="86">
        <v>4.5549999999999982E-5</v>
      </c>
      <c r="N806" s="86">
        <v>5.1000000000000298E-5</v>
      </c>
      <c r="O806" s="86">
        <v>8.2225000000000454E-5</v>
      </c>
      <c r="P806" s="86">
        <v>1.0160000000000036E-4</v>
      </c>
      <c r="Q806" s="86">
        <v>4.4754217499999956E-5</v>
      </c>
      <c r="R806" s="86">
        <v>4.151549750000007E-5</v>
      </c>
      <c r="S806" s="86">
        <v>3.5463787500000108E-5</v>
      </c>
      <c r="T806" s="86">
        <v>3.7352166324999899E-5</v>
      </c>
      <c r="U806" s="86">
        <v>3.6847287109999988E-5</v>
      </c>
      <c r="V806" s="86">
        <v>3.972685609750052E-5</v>
      </c>
      <c r="W806" s="86">
        <v>3.7148420364999941E-5</v>
      </c>
      <c r="X806" s="86">
        <v>4.5519140625000003E-5</v>
      </c>
      <c r="Y806" s="86">
        <v>4.6626107274999997E-5</v>
      </c>
      <c r="Z806" s="86">
        <v>4.7859077274999988E-5</v>
      </c>
      <c r="AA806" s="86">
        <v>5.0162040400000001E-5</v>
      </c>
      <c r="AB806" s="86">
        <v>4.5995531899999993E-5</v>
      </c>
      <c r="AC806" s="86">
        <v>4.5337724125000003E-5</v>
      </c>
      <c r="AD806" s="84" t="s">
        <v>506</v>
      </c>
    </row>
    <row r="807" spans="1:30" ht="14.4" x14ac:dyDescent="0.3">
      <c r="A807" s="89" t="s">
        <v>872</v>
      </c>
      <c r="B807" s="89" t="s">
        <v>99</v>
      </c>
      <c r="C807" s="89" t="s">
        <v>52</v>
      </c>
      <c r="D807" s="89" t="s">
        <v>64</v>
      </c>
      <c r="E807" s="89" t="s">
        <v>100</v>
      </c>
      <c r="F807" s="89" t="s">
        <v>13</v>
      </c>
      <c r="G807" s="89" t="s">
        <v>14</v>
      </c>
      <c r="H807" s="89" t="s">
        <v>20</v>
      </c>
      <c r="I807" s="89" t="s">
        <v>17</v>
      </c>
      <c r="J807" s="90">
        <v>1</v>
      </c>
      <c r="K807" s="91">
        <v>0.12814934000000003</v>
      </c>
      <c r="L807" s="91">
        <v>0.11743930000000014</v>
      </c>
      <c r="M807" s="91">
        <v>9.660243999999997E-2</v>
      </c>
      <c r="N807" s="91">
        <v>0.10816080000000064</v>
      </c>
      <c r="O807" s="91">
        <v>0.17438278000000099</v>
      </c>
      <c r="P807" s="91">
        <v>0.21547328000000077</v>
      </c>
      <c r="Q807" s="91">
        <v>9.4914744473999904E-2</v>
      </c>
      <c r="R807" s="91">
        <v>8.8046067098000141E-2</v>
      </c>
      <c r="S807" s="91">
        <v>7.5211600530000228E-2</v>
      </c>
      <c r="T807" s="91">
        <v>7.9216474342059778E-2</v>
      </c>
      <c r="U807" s="91">
        <v>7.8145726502887952E-2</v>
      </c>
      <c r="V807" s="91">
        <v>8.4252716411579096E-2</v>
      </c>
      <c r="W807" s="91">
        <v>7.878436991009187E-2</v>
      </c>
      <c r="X807" s="91">
        <v>9.6536993437499996E-2</v>
      </c>
      <c r="Y807" s="91">
        <v>9.8884648308819989E-2</v>
      </c>
      <c r="Z807" s="91">
        <v>0.10149953108481997</v>
      </c>
      <c r="AA807" s="91">
        <v>0.10638365528032</v>
      </c>
      <c r="AB807" s="91">
        <v>9.7547324053519971E-2</v>
      </c>
      <c r="AC807" s="91">
        <v>9.6152245324299987E-2</v>
      </c>
      <c r="AD807" s="89" t="s">
        <v>506</v>
      </c>
    </row>
    <row r="808" spans="1:30" ht="14.4" x14ac:dyDescent="0.3">
      <c r="A808" s="84" t="s">
        <v>872</v>
      </c>
      <c r="B808" s="84" t="s">
        <v>99</v>
      </c>
      <c r="C808" s="84" t="s">
        <v>52</v>
      </c>
      <c r="D808" s="84" t="s">
        <v>64</v>
      </c>
      <c r="E808" s="84" t="s">
        <v>100</v>
      </c>
      <c r="F808" s="84" t="s">
        <v>13</v>
      </c>
      <c r="G808" s="84" t="s">
        <v>14</v>
      </c>
      <c r="H808" s="84" t="s">
        <v>20</v>
      </c>
      <c r="I808" s="84" t="s">
        <v>18</v>
      </c>
      <c r="J808" s="85">
        <v>298</v>
      </c>
      <c r="K808" s="86">
        <v>7.2026600000000019E-5</v>
      </c>
      <c r="L808" s="86">
        <v>6.6007000000000088E-5</v>
      </c>
      <c r="M808" s="86">
        <v>5.4295599999999982E-5</v>
      </c>
      <c r="N808" s="86">
        <v>6.0792000000000356E-5</v>
      </c>
      <c r="O808" s="86">
        <v>9.8012200000000552E-5</v>
      </c>
      <c r="P808" s="86">
        <v>1.2110720000000045E-4</v>
      </c>
      <c r="Q808" s="86">
        <v>5.3347027259999944E-5</v>
      </c>
      <c r="R808" s="86">
        <v>4.9486473020000089E-5</v>
      </c>
      <c r="S808" s="86">
        <v>4.2272834700000136E-5</v>
      </c>
      <c r="T808" s="86">
        <v>4.4523782259399882E-5</v>
      </c>
      <c r="U808" s="86">
        <v>4.3921966235119979E-5</v>
      </c>
      <c r="V808" s="86">
        <v>4.7354412468220624E-5</v>
      </c>
      <c r="W808" s="86">
        <v>4.4280917075079941E-5</v>
      </c>
      <c r="X808" s="86">
        <v>5.4258815625000002E-5</v>
      </c>
      <c r="Y808" s="86">
        <v>5.5578319871800002E-5</v>
      </c>
      <c r="Z808" s="86">
        <v>5.7048020111799988E-5</v>
      </c>
      <c r="AA808" s="86">
        <v>5.9793152156799992E-5</v>
      </c>
      <c r="AB808" s="86">
        <v>5.4826674024799997E-5</v>
      </c>
      <c r="AC808" s="86">
        <v>5.4042567156999996E-5</v>
      </c>
      <c r="AD808" s="84" t="s">
        <v>506</v>
      </c>
    </row>
    <row r="809" spans="1:30" ht="14.4" x14ac:dyDescent="0.3">
      <c r="A809" s="89" t="s">
        <v>872</v>
      </c>
      <c r="B809" s="89" t="s">
        <v>176</v>
      </c>
      <c r="C809" s="89" t="s">
        <v>52</v>
      </c>
      <c r="D809" s="89" t="s">
        <v>64</v>
      </c>
      <c r="E809" s="89" t="s">
        <v>86</v>
      </c>
      <c r="F809" s="89" t="s">
        <v>177</v>
      </c>
      <c r="G809" s="89" t="s">
        <v>178</v>
      </c>
      <c r="H809" s="89" t="s">
        <v>179</v>
      </c>
      <c r="I809" s="89" t="s">
        <v>16</v>
      </c>
      <c r="J809" s="90">
        <v>25</v>
      </c>
      <c r="K809" s="91">
        <v>7.5061718928000007E-4</v>
      </c>
      <c r="L809" s="91">
        <v>7.3939737060000005E-4</v>
      </c>
      <c r="M809" s="91">
        <v>7.1861068576522407E-4</v>
      </c>
      <c r="N809" s="91">
        <v>5.1392040610099654E-4</v>
      </c>
      <c r="O809" s="91">
        <v>4.5450757070789088E-4</v>
      </c>
      <c r="P809" s="91">
        <v>2.9183158944798298E-4</v>
      </c>
      <c r="Q809" s="91">
        <v>2.9318551277693713E-4</v>
      </c>
      <c r="R809" s="91">
        <v>3.516384355868681E-4</v>
      </c>
      <c r="S809" s="91">
        <v>3.9988500019169253E-4</v>
      </c>
      <c r="T809" s="91">
        <v>3.0611390962631335E-4</v>
      </c>
      <c r="U809" s="91">
        <v>2.520806639796104E-4</v>
      </c>
      <c r="V809" s="91">
        <v>2.4628154032248423E-4</v>
      </c>
      <c r="W809" s="91">
        <v>2.4934192434867349E-4</v>
      </c>
      <c r="X809" s="91">
        <v>2.8956942545345626E-4</v>
      </c>
      <c r="Y809" s="91">
        <v>3.5655928316601966E-4</v>
      </c>
      <c r="Z809" s="91">
        <v>2.4871288133262786E-4</v>
      </c>
      <c r="AA809" s="91">
        <v>2.3935515852758167E-4</v>
      </c>
      <c r="AB809" s="91">
        <v>1.882947603855757E-4</v>
      </c>
      <c r="AC809" s="91">
        <v>1.9600069874382465E-4</v>
      </c>
      <c r="AD809" s="89" t="s">
        <v>595</v>
      </c>
    </row>
    <row r="810" spans="1:30" ht="14.4" x14ac:dyDescent="0.3">
      <c r="A810" s="84" t="s">
        <v>872</v>
      </c>
      <c r="B810" s="84" t="s">
        <v>85</v>
      </c>
      <c r="C810" s="84" t="s">
        <v>52</v>
      </c>
      <c r="D810" s="84" t="s">
        <v>64</v>
      </c>
      <c r="E810" s="84" t="s">
        <v>86</v>
      </c>
      <c r="F810" s="84" t="s">
        <v>13</v>
      </c>
      <c r="G810" s="84" t="s">
        <v>14</v>
      </c>
      <c r="H810" s="84" t="s">
        <v>20</v>
      </c>
      <c r="I810" s="84" t="s">
        <v>16</v>
      </c>
      <c r="J810" s="85">
        <v>25</v>
      </c>
      <c r="K810" s="86">
        <v>2.7274375314815051E-5</v>
      </c>
      <c r="L810" s="86">
        <v>2.0410967499999999E-5</v>
      </c>
      <c r="M810" s="86">
        <v>2.5408697499999976E-5</v>
      </c>
      <c r="N810" s="86">
        <v>1.3484565000000087E-5</v>
      </c>
      <c r="O810" s="86">
        <v>1.4558052458524145E-5</v>
      </c>
      <c r="P810" s="86">
        <v>1.3407810027916744E-5</v>
      </c>
      <c r="Q810" s="86">
        <v>1.37782269202745E-5</v>
      </c>
      <c r="R810" s="86">
        <v>1.3835354107319129E-5</v>
      </c>
      <c r="S810" s="86">
        <v>1.3402279999999991E-5</v>
      </c>
      <c r="T810" s="86">
        <v>1.1857124350000008E-5</v>
      </c>
      <c r="U810" s="86">
        <v>1.1307523022499973E-5</v>
      </c>
      <c r="V810" s="86">
        <v>1.1052364592500105E-5</v>
      </c>
      <c r="W810" s="86">
        <v>1.1035078702500021E-5</v>
      </c>
      <c r="X810" s="86">
        <v>1.1707168224999999E-5</v>
      </c>
      <c r="Y810" s="86">
        <v>1.0927070000000002E-5</v>
      </c>
      <c r="Z810" s="86">
        <v>1.1265337900000003E-5</v>
      </c>
      <c r="AA810" s="86">
        <v>1.1583580575000001E-5</v>
      </c>
      <c r="AB810" s="86">
        <v>1.1864004725E-5</v>
      </c>
      <c r="AC810" s="86">
        <v>1.1611503550000001E-5</v>
      </c>
      <c r="AD810" s="84" t="s">
        <v>497</v>
      </c>
    </row>
    <row r="811" spans="1:30" ht="14.4" x14ac:dyDescent="0.3">
      <c r="A811" s="89" t="s">
        <v>872</v>
      </c>
      <c r="B811" s="89" t="s">
        <v>85</v>
      </c>
      <c r="C811" s="89" t="s">
        <v>52</v>
      </c>
      <c r="D811" s="89" t="s">
        <v>64</v>
      </c>
      <c r="E811" s="89" t="s">
        <v>86</v>
      </c>
      <c r="F811" s="89" t="s">
        <v>13</v>
      </c>
      <c r="G811" s="89" t="s">
        <v>14</v>
      </c>
      <c r="H811" s="89" t="s">
        <v>20</v>
      </c>
      <c r="I811" s="89" t="s">
        <v>17</v>
      </c>
      <c r="J811" s="90">
        <v>1</v>
      </c>
      <c r="K811" s="91">
        <v>5.7843495167659763E-2</v>
      </c>
      <c r="L811" s="91">
        <v>4.3287579873999997E-2</v>
      </c>
      <c r="M811" s="91">
        <v>5.3886765657999956E-2</v>
      </c>
      <c r="N811" s="91">
        <v>2.8598065452000183E-2</v>
      </c>
      <c r="O811" s="91">
        <v>3.0874717654038007E-2</v>
      </c>
      <c r="P811" s="91">
        <v>2.8435283507205825E-2</v>
      </c>
      <c r="Q811" s="91">
        <v>2.9220863652518157E-2</v>
      </c>
      <c r="R811" s="91">
        <v>2.934201899080241E-2</v>
      </c>
      <c r="S811" s="91">
        <v>2.8423555423999974E-2</v>
      </c>
      <c r="T811" s="91">
        <v>2.514658932148002E-2</v>
      </c>
      <c r="U811" s="91">
        <v>2.3980994826117943E-2</v>
      </c>
      <c r="V811" s="91">
        <v>2.3439854827774224E-2</v>
      </c>
      <c r="W811" s="91">
        <v>2.3403194912262046E-2</v>
      </c>
      <c r="X811" s="91">
        <v>2.4828562371579998E-2</v>
      </c>
      <c r="Y811" s="91">
        <v>2.3174130056000004E-2</v>
      </c>
      <c r="Z811" s="91">
        <v>2.3891528618320005E-2</v>
      </c>
      <c r="AA811" s="91">
        <v>2.4566457683460004E-2</v>
      </c>
      <c r="AB811" s="91">
        <v>2.516118122078E-2</v>
      </c>
      <c r="AC811" s="91">
        <v>2.4625676728840001E-2</v>
      </c>
      <c r="AD811" s="89" t="s">
        <v>497</v>
      </c>
    </row>
    <row r="812" spans="1:30" ht="14.4" x14ac:dyDescent="0.3">
      <c r="A812" s="84" t="s">
        <v>872</v>
      </c>
      <c r="B812" s="84" t="s">
        <v>85</v>
      </c>
      <c r="C812" s="84" t="s">
        <v>52</v>
      </c>
      <c r="D812" s="84" t="s">
        <v>64</v>
      </c>
      <c r="E812" s="84" t="s">
        <v>86</v>
      </c>
      <c r="F812" s="84" t="s">
        <v>13</v>
      </c>
      <c r="G812" s="84" t="s">
        <v>14</v>
      </c>
      <c r="H812" s="84" t="s">
        <v>20</v>
      </c>
      <c r="I812" s="84" t="s">
        <v>18</v>
      </c>
      <c r="J812" s="85">
        <v>298</v>
      </c>
      <c r="K812" s="86">
        <v>3.2511055375259548E-5</v>
      </c>
      <c r="L812" s="86">
        <v>2.4329873260000001E-5</v>
      </c>
      <c r="M812" s="86">
        <v>3.0287167419999972E-5</v>
      </c>
      <c r="N812" s="86">
        <v>1.6073601480000104E-5</v>
      </c>
      <c r="O812" s="86">
        <v>1.735319853056078E-5</v>
      </c>
      <c r="P812" s="86">
        <v>1.5982109553276756E-5</v>
      </c>
      <c r="Q812" s="86">
        <v>1.64236464889672E-5</v>
      </c>
      <c r="R812" s="86">
        <v>1.6491742095924403E-5</v>
      </c>
      <c r="S812" s="86">
        <v>1.5975517759999986E-5</v>
      </c>
      <c r="T812" s="86">
        <v>1.4133692225200011E-5</v>
      </c>
      <c r="U812" s="86">
        <v>1.3478567442819968E-5</v>
      </c>
      <c r="V812" s="86">
        <v>1.3174418594260125E-5</v>
      </c>
      <c r="W812" s="86">
        <v>1.3153813813380025E-5</v>
      </c>
      <c r="X812" s="86">
        <v>1.39549445242E-5</v>
      </c>
      <c r="Y812" s="86">
        <v>1.3025067440000001E-5</v>
      </c>
      <c r="Z812" s="86">
        <v>1.3428282776800003E-5</v>
      </c>
      <c r="AA812" s="86">
        <v>1.3807628045400003E-5</v>
      </c>
      <c r="AB812" s="86">
        <v>1.41418936322E-5</v>
      </c>
      <c r="AC812" s="86">
        <v>1.3840912231600002E-5</v>
      </c>
      <c r="AD812" s="84" t="s">
        <v>497</v>
      </c>
    </row>
    <row r="813" spans="1:30" ht="14.4" x14ac:dyDescent="0.3">
      <c r="A813" s="89" t="s">
        <v>872</v>
      </c>
      <c r="B813" s="89" t="s">
        <v>204</v>
      </c>
      <c r="C813" s="89" t="s">
        <v>52</v>
      </c>
      <c r="D813" s="89" t="s">
        <v>64</v>
      </c>
      <c r="E813" s="89" t="s">
        <v>86</v>
      </c>
      <c r="F813" s="89" t="s">
        <v>205</v>
      </c>
      <c r="G813" s="89" t="s">
        <v>206</v>
      </c>
      <c r="H813" s="89" t="s">
        <v>179</v>
      </c>
      <c r="I813" s="89" t="s">
        <v>340</v>
      </c>
      <c r="J813" s="90">
        <v>12200</v>
      </c>
      <c r="K813" s="91">
        <v>2.6235266914285703E-2</v>
      </c>
      <c r="L813" s="91">
        <v>1.8364686839999988E-2</v>
      </c>
      <c r="M813" s="91">
        <v>1.574116014857142E-2</v>
      </c>
      <c r="N813" s="91">
        <v>1.8364686839999988E-2</v>
      </c>
      <c r="O813" s="91">
        <v>1.8364686839999988E-2</v>
      </c>
      <c r="P813" s="91">
        <v>1.8364686839999988E-2</v>
      </c>
      <c r="Q813" s="91">
        <v>1.8364686839999991E-2</v>
      </c>
      <c r="R813" s="91">
        <v>1.3117633457142851E-2</v>
      </c>
      <c r="S813" s="91">
        <v>1.049410676571428E-2</v>
      </c>
      <c r="T813" s="91">
        <v>7.8705800742857098E-3</v>
      </c>
      <c r="U813" s="91">
        <v>1.049410676571428E-2</v>
      </c>
      <c r="V813" s="91">
        <v>1.049410676571428E-2</v>
      </c>
      <c r="W813" s="91">
        <v>7.8705800742857098E-3</v>
      </c>
      <c r="X813" s="91">
        <v>1.049410676571428E-2</v>
      </c>
      <c r="Y813" s="91">
        <v>1.8364686839999988E-2</v>
      </c>
      <c r="Z813" s="91">
        <v>1.8364686839999988E-2</v>
      </c>
      <c r="AA813" s="91">
        <v>2.0988213531428559E-2</v>
      </c>
      <c r="AB813" s="91">
        <v>2.21125366E-2</v>
      </c>
      <c r="AC813" s="91">
        <v>2.3218163430000001E-2</v>
      </c>
      <c r="AD813" s="89" t="s">
        <v>623</v>
      </c>
    </row>
    <row r="814" spans="1:30" ht="14.4" x14ac:dyDescent="0.3">
      <c r="A814" s="84" t="s">
        <v>872</v>
      </c>
      <c r="B814" s="84" t="s">
        <v>204</v>
      </c>
      <c r="C814" s="84" t="s">
        <v>52</v>
      </c>
      <c r="D814" s="84" t="s">
        <v>64</v>
      </c>
      <c r="E814" s="84" t="s">
        <v>86</v>
      </c>
      <c r="F814" s="84" t="s">
        <v>205</v>
      </c>
      <c r="G814" s="84" t="s">
        <v>206</v>
      </c>
      <c r="H814" s="84" t="s">
        <v>179</v>
      </c>
      <c r="I814" s="84" t="s">
        <v>341</v>
      </c>
      <c r="J814" s="85">
        <v>8830</v>
      </c>
      <c r="K814" s="86">
        <v>1.8988312037142848E-2</v>
      </c>
      <c r="L814" s="86">
        <v>1.3291818425999991E-2</v>
      </c>
      <c r="M814" s="86">
        <v>1.1392987222285707E-2</v>
      </c>
      <c r="N814" s="86">
        <v>1.3291818425999991E-2</v>
      </c>
      <c r="O814" s="86">
        <v>1.3291818425999991E-2</v>
      </c>
      <c r="P814" s="86">
        <v>1.3291818425999991E-2</v>
      </c>
      <c r="Q814" s="86">
        <v>1.3291818425999994E-2</v>
      </c>
      <c r="R814" s="86">
        <v>9.494156018571424E-3</v>
      </c>
      <c r="S814" s="86">
        <v>7.5953248148571389E-3</v>
      </c>
      <c r="T814" s="86">
        <v>5.6964936111428537E-3</v>
      </c>
      <c r="U814" s="86">
        <v>7.5953248148571389E-3</v>
      </c>
      <c r="V814" s="86">
        <v>7.5953248148571389E-3</v>
      </c>
      <c r="W814" s="86">
        <v>5.6964936111428537E-3</v>
      </c>
      <c r="X814" s="86">
        <v>7.5953248148571389E-3</v>
      </c>
      <c r="Y814" s="86">
        <v>1.3291818425999991E-2</v>
      </c>
      <c r="Z814" s="86">
        <v>1.3291818425999991E-2</v>
      </c>
      <c r="AA814" s="86">
        <v>1.5190649629714278E-2</v>
      </c>
      <c r="AB814" s="86">
        <v>1.600440149E-2</v>
      </c>
      <c r="AC814" s="86">
        <v>1.600440149E-2</v>
      </c>
      <c r="AD814" s="84" t="s">
        <v>623</v>
      </c>
    </row>
    <row r="815" spans="1:30" ht="14.4" x14ac:dyDescent="0.3">
      <c r="A815" s="89" t="s">
        <v>872</v>
      </c>
      <c r="B815" s="89" t="s">
        <v>204</v>
      </c>
      <c r="C815" s="89" t="s">
        <v>52</v>
      </c>
      <c r="D815" s="89" t="s">
        <v>64</v>
      </c>
      <c r="E815" s="89" t="s">
        <v>86</v>
      </c>
      <c r="F815" s="89" t="s">
        <v>205</v>
      </c>
      <c r="G815" s="89" t="s">
        <v>206</v>
      </c>
      <c r="H815" s="89" t="s">
        <v>179</v>
      </c>
      <c r="I815" s="89" t="s">
        <v>342</v>
      </c>
      <c r="J815" s="90">
        <v>10300</v>
      </c>
      <c r="K815" s="91">
        <v>2.2149446657142847E-2</v>
      </c>
      <c r="L815" s="91">
        <v>1.550461265999999E-2</v>
      </c>
      <c r="M815" s="91">
        <v>1.3289667994285706E-2</v>
      </c>
      <c r="N815" s="91">
        <v>1.550461265999999E-2</v>
      </c>
      <c r="O815" s="91">
        <v>1.550461265999999E-2</v>
      </c>
      <c r="P815" s="91">
        <v>1.550461265999999E-2</v>
      </c>
      <c r="Q815" s="91">
        <v>1.5504612659999993E-2</v>
      </c>
      <c r="R815" s="91">
        <v>1.1074723328571423E-2</v>
      </c>
      <c r="S815" s="91">
        <v>8.8597786628571377E-3</v>
      </c>
      <c r="T815" s="91">
        <v>6.6448339971428528E-3</v>
      </c>
      <c r="U815" s="91">
        <v>8.8597786628571377E-3</v>
      </c>
      <c r="V815" s="91">
        <v>8.8597786628571377E-3</v>
      </c>
      <c r="W815" s="91">
        <v>6.6448339971428528E-3</v>
      </c>
      <c r="X815" s="91">
        <v>8.8597786628571377E-3</v>
      </c>
      <c r="Y815" s="91">
        <v>1.550461265999999E-2</v>
      </c>
      <c r="Z815" s="91">
        <v>1.550461265999999E-2</v>
      </c>
      <c r="AA815" s="91">
        <v>1.7719557325714275E-2</v>
      </c>
      <c r="AB815" s="91">
        <v>1.8668780900000001E-2</v>
      </c>
      <c r="AC815" s="91">
        <v>1.8668780900000001E-2</v>
      </c>
      <c r="AD815" s="89" t="s">
        <v>623</v>
      </c>
    </row>
    <row r="816" spans="1:30" ht="14.4" x14ac:dyDescent="0.3">
      <c r="A816" s="84" t="s">
        <v>872</v>
      </c>
      <c r="B816" s="84" t="s">
        <v>204</v>
      </c>
      <c r="C816" s="84" t="s">
        <v>52</v>
      </c>
      <c r="D816" s="84" t="s">
        <v>64</v>
      </c>
      <c r="E816" s="84" t="s">
        <v>86</v>
      </c>
      <c r="F816" s="84" t="s">
        <v>205</v>
      </c>
      <c r="G816" s="84" t="s">
        <v>206</v>
      </c>
      <c r="H816" s="84" t="s">
        <v>179</v>
      </c>
      <c r="I816" s="84" t="s">
        <v>209</v>
      </c>
      <c r="J816" s="85">
        <v>7390</v>
      </c>
      <c r="K816" s="86">
        <v>1.589169036857142E-2</v>
      </c>
      <c r="L816" s="86">
        <v>1.1124183257999992E-2</v>
      </c>
      <c r="M816" s="86">
        <v>9.5350142211428502E-3</v>
      </c>
      <c r="N816" s="86">
        <v>1.1124183257999992E-2</v>
      </c>
      <c r="O816" s="86">
        <v>1.1124183257999992E-2</v>
      </c>
      <c r="P816" s="86">
        <v>1.1124183257999992E-2</v>
      </c>
      <c r="Q816" s="86">
        <v>1.1124183257999994E-2</v>
      </c>
      <c r="R816" s="86">
        <v>7.9458451842857099E-3</v>
      </c>
      <c r="S816" s="86">
        <v>6.356676147428568E-3</v>
      </c>
      <c r="T816" s="86">
        <v>4.7675071105714251E-3</v>
      </c>
      <c r="U816" s="86">
        <v>6.356676147428568E-3</v>
      </c>
      <c r="V816" s="86">
        <v>6.356676147428568E-3</v>
      </c>
      <c r="W816" s="86">
        <v>4.7675071105714251E-3</v>
      </c>
      <c r="X816" s="86">
        <v>6.356676147428568E-3</v>
      </c>
      <c r="Y816" s="86">
        <v>1.1124183257999992E-2</v>
      </c>
      <c r="Z816" s="86">
        <v>1.1124183257999992E-2</v>
      </c>
      <c r="AA816" s="86">
        <v>1.2713352294857136E-2</v>
      </c>
      <c r="AB816" s="86">
        <v>1.3394397170000001E-2</v>
      </c>
      <c r="AC816" s="86">
        <v>1.3394397170000001E-2</v>
      </c>
      <c r="AD816" s="84" t="s">
        <v>623</v>
      </c>
    </row>
    <row r="817" spans="1:30" ht="14.4" x14ac:dyDescent="0.3">
      <c r="A817" s="89" t="s">
        <v>872</v>
      </c>
      <c r="B817" s="89" t="s">
        <v>204</v>
      </c>
      <c r="C817" s="89" t="s">
        <v>52</v>
      </c>
      <c r="D817" s="89" t="s">
        <v>64</v>
      </c>
      <c r="E817" s="89" t="s">
        <v>86</v>
      </c>
      <c r="F817" s="89" t="s">
        <v>205</v>
      </c>
      <c r="G817" s="89" t="s">
        <v>206</v>
      </c>
      <c r="H817" s="89" t="s">
        <v>179</v>
      </c>
      <c r="I817" s="89" t="s">
        <v>213</v>
      </c>
      <c r="J817" s="90">
        <v>14800</v>
      </c>
      <c r="K817" s="91">
        <v>3.1826389371428551E-2</v>
      </c>
      <c r="L817" s="91">
        <v>2.2278472559999984E-2</v>
      </c>
      <c r="M817" s="91">
        <v>1.9095833622857133E-2</v>
      </c>
      <c r="N817" s="91">
        <v>2.2278472559999984E-2</v>
      </c>
      <c r="O817" s="91">
        <v>2.2278472559999984E-2</v>
      </c>
      <c r="P817" s="91">
        <v>2.2278472559999984E-2</v>
      </c>
      <c r="Q817" s="91">
        <v>2.2278472559999988E-2</v>
      </c>
      <c r="R817" s="91">
        <v>1.5913194685714276E-2</v>
      </c>
      <c r="S817" s="91">
        <v>1.2730555748571421E-2</v>
      </c>
      <c r="T817" s="91">
        <v>9.5479168114285667E-3</v>
      </c>
      <c r="U817" s="91">
        <v>1.2730555748571421E-2</v>
      </c>
      <c r="V817" s="91">
        <v>1.2730555748571421E-2</v>
      </c>
      <c r="W817" s="91">
        <v>9.5479168114285667E-3</v>
      </c>
      <c r="X817" s="91">
        <v>1.2730555748571421E-2</v>
      </c>
      <c r="Y817" s="91">
        <v>2.2278472559999984E-2</v>
      </c>
      <c r="Z817" s="91">
        <v>2.2278472559999984E-2</v>
      </c>
      <c r="AA817" s="91">
        <v>2.5461111497142842E-2</v>
      </c>
      <c r="AB817" s="91">
        <v>2.6825044400000001E-2</v>
      </c>
      <c r="AC817" s="91">
        <v>2.6825044400000001E-2</v>
      </c>
      <c r="AD817" s="89" t="s">
        <v>623</v>
      </c>
    </row>
    <row r="818" spans="1:30" ht="14.4" x14ac:dyDescent="0.3">
      <c r="A818" s="84" t="s">
        <v>872</v>
      </c>
      <c r="B818" s="84" t="s">
        <v>204</v>
      </c>
      <c r="C818" s="84" t="s">
        <v>52</v>
      </c>
      <c r="D818" s="84" t="s">
        <v>64</v>
      </c>
      <c r="E818" s="84" t="s">
        <v>86</v>
      </c>
      <c r="F818" s="84" t="s">
        <v>205</v>
      </c>
      <c r="G818" s="84" t="s">
        <v>206</v>
      </c>
      <c r="H818" s="84" t="s">
        <v>179</v>
      </c>
      <c r="I818" s="84" t="s">
        <v>343</v>
      </c>
      <c r="J818" s="85">
        <v>17200</v>
      </c>
      <c r="K818" s="86">
        <v>3.6987425485714265E-2</v>
      </c>
      <c r="L818" s="86">
        <v>2.5891197839999984E-2</v>
      </c>
      <c r="M818" s="86">
        <v>2.2192455291428558E-2</v>
      </c>
      <c r="N818" s="86">
        <v>2.5891197839999984E-2</v>
      </c>
      <c r="O818" s="86">
        <v>2.5891197839999984E-2</v>
      </c>
      <c r="P818" s="86">
        <v>2.5891197839999984E-2</v>
      </c>
      <c r="Q818" s="86">
        <v>2.5891197839999987E-2</v>
      </c>
      <c r="R818" s="86">
        <v>1.8493712742857132E-2</v>
      </c>
      <c r="S818" s="86">
        <v>1.4794970194285705E-2</v>
      </c>
      <c r="T818" s="86">
        <v>1.1096227645714279E-2</v>
      </c>
      <c r="U818" s="86">
        <v>1.4794970194285705E-2</v>
      </c>
      <c r="V818" s="86">
        <v>1.4794970194285705E-2</v>
      </c>
      <c r="W818" s="86">
        <v>1.1096227645714279E-2</v>
      </c>
      <c r="X818" s="86">
        <v>1.4794970194285705E-2</v>
      </c>
      <c r="Y818" s="86">
        <v>2.5891197839999984E-2</v>
      </c>
      <c r="Z818" s="86">
        <v>2.5891197839999984E-2</v>
      </c>
      <c r="AA818" s="86">
        <v>2.958994038857141E-2</v>
      </c>
      <c r="AB818" s="86">
        <v>3.11750516E-2</v>
      </c>
      <c r="AC818" s="86">
        <v>3.11750516E-2</v>
      </c>
      <c r="AD818" s="84" t="s">
        <v>623</v>
      </c>
    </row>
    <row r="819" spans="1:30" ht="14.4" x14ac:dyDescent="0.3">
      <c r="A819" s="89" t="s">
        <v>872</v>
      </c>
      <c r="B819" s="89" t="s">
        <v>204</v>
      </c>
      <c r="C819" s="89" t="s">
        <v>52</v>
      </c>
      <c r="D819" s="89" t="s">
        <v>64</v>
      </c>
      <c r="E819" s="89" t="s">
        <v>86</v>
      </c>
      <c r="F819" s="89" t="s">
        <v>205</v>
      </c>
      <c r="G819" s="89" t="s">
        <v>206</v>
      </c>
      <c r="H819" s="89" t="s">
        <v>179</v>
      </c>
      <c r="I819" s="89" t="s">
        <v>219</v>
      </c>
      <c r="J819" s="90">
        <v>22800</v>
      </c>
      <c r="K819" s="91">
        <v>4.9029843085714259E-2</v>
      </c>
      <c r="L819" s="91">
        <v>3.4320890159999978E-2</v>
      </c>
      <c r="M819" s="91">
        <v>2.9417905851428554E-2</v>
      </c>
      <c r="N819" s="91">
        <v>3.4320890159999978E-2</v>
      </c>
      <c r="O819" s="91">
        <v>3.4320890159999978E-2</v>
      </c>
      <c r="P819" s="91">
        <v>3.4320890159999978E-2</v>
      </c>
      <c r="Q819" s="91">
        <v>3.4320890159999985E-2</v>
      </c>
      <c r="R819" s="91">
        <v>2.4514921542857129E-2</v>
      </c>
      <c r="S819" s="91">
        <v>1.9611937234285701E-2</v>
      </c>
      <c r="T819" s="91">
        <v>1.4708952925714277E-2</v>
      </c>
      <c r="U819" s="91">
        <v>1.9611937234285701E-2</v>
      </c>
      <c r="V819" s="91">
        <v>1.9611937234285701E-2</v>
      </c>
      <c r="W819" s="91">
        <v>1.4708952925714277E-2</v>
      </c>
      <c r="X819" s="91">
        <v>1.9611937234285701E-2</v>
      </c>
      <c r="Y819" s="91">
        <v>3.4320890159999978E-2</v>
      </c>
      <c r="Z819" s="91">
        <v>3.4320890159999978E-2</v>
      </c>
      <c r="AA819" s="91">
        <v>3.9223874468571403E-2</v>
      </c>
      <c r="AB819" s="91">
        <v>4.1325068399999998E-2</v>
      </c>
      <c r="AC819" s="91">
        <v>4.1325068399999998E-2</v>
      </c>
      <c r="AD819" s="89" t="s">
        <v>623</v>
      </c>
    </row>
    <row r="820" spans="1:30" ht="14.4" x14ac:dyDescent="0.3">
      <c r="A820" s="84" t="s">
        <v>872</v>
      </c>
      <c r="B820" s="84" t="s">
        <v>72</v>
      </c>
      <c r="C820" s="84" t="s">
        <v>52</v>
      </c>
      <c r="D820" s="84" t="s">
        <v>64</v>
      </c>
      <c r="E820" s="84" t="s">
        <v>73</v>
      </c>
      <c r="F820" s="84" t="s">
        <v>74</v>
      </c>
      <c r="G820" s="84" t="s">
        <v>14</v>
      </c>
      <c r="H820" s="84" t="s">
        <v>20</v>
      </c>
      <c r="I820" s="84" t="s">
        <v>16</v>
      </c>
      <c r="J820" s="85">
        <v>25</v>
      </c>
      <c r="K820" s="86">
        <v>1.5246028758085896E-3</v>
      </c>
      <c r="L820" s="86">
        <v>1.358759220995394E-3</v>
      </c>
      <c r="M820" s="86">
        <v>1.4741581747893515E-3</v>
      </c>
      <c r="N820" s="86">
        <v>1.1870312551283679E-3</v>
      </c>
      <c r="O820" s="86">
        <v>1.1645627952081431E-3</v>
      </c>
      <c r="P820" s="86">
        <v>1.1280721996476616E-3</v>
      </c>
      <c r="Q820" s="86">
        <v>1.3517118336669276E-3</v>
      </c>
      <c r="R820" s="86">
        <v>1.3844962286160927E-3</v>
      </c>
      <c r="S820" s="86">
        <v>1.3466274049999981E-3</v>
      </c>
      <c r="T820" s="86">
        <v>1.3291316841249976E-3</v>
      </c>
      <c r="U820" s="86">
        <v>1.2916879759299999E-3</v>
      </c>
      <c r="V820" s="86">
        <v>1.338478889857511E-3</v>
      </c>
      <c r="W820" s="86">
        <v>1.3753433201050002E-3</v>
      </c>
      <c r="X820" s="86">
        <v>1.3795618750999999E-3</v>
      </c>
      <c r="Y820" s="86">
        <v>1.3966487852499999E-3</v>
      </c>
      <c r="Z820" s="86">
        <v>1.4145282372999999E-3</v>
      </c>
      <c r="AA820" s="86">
        <v>1.3867079697750004E-3</v>
      </c>
      <c r="AB820" s="86">
        <v>1.3509790292250002E-3</v>
      </c>
      <c r="AC820" s="86">
        <v>1.3796189671000001E-3</v>
      </c>
      <c r="AD820" s="84" t="s">
        <v>483</v>
      </c>
    </row>
    <row r="821" spans="1:30" ht="14.4" x14ac:dyDescent="0.3">
      <c r="A821" s="89" t="s">
        <v>872</v>
      </c>
      <c r="B821" s="89" t="s">
        <v>72</v>
      </c>
      <c r="C821" s="89" t="s">
        <v>52</v>
      </c>
      <c r="D821" s="89" t="s">
        <v>64</v>
      </c>
      <c r="E821" s="89" t="s">
        <v>73</v>
      </c>
      <c r="F821" s="89" t="s">
        <v>74</v>
      </c>
      <c r="G821" s="89" t="s">
        <v>14</v>
      </c>
      <c r="H821" s="89" t="s">
        <v>20</v>
      </c>
      <c r="I821" s="89" t="s">
        <v>17</v>
      </c>
      <c r="J821" s="90">
        <v>1</v>
      </c>
      <c r="K821" s="91">
        <v>3.233377779014857</v>
      </c>
      <c r="L821" s="91">
        <v>2.881656555887032</v>
      </c>
      <c r="M821" s="91">
        <v>3.1263946570932561</v>
      </c>
      <c r="N821" s="91">
        <v>2.5174558858762426</v>
      </c>
      <c r="O821" s="91">
        <v>2.4698047760774293</v>
      </c>
      <c r="P821" s="91">
        <v>2.3924155210127607</v>
      </c>
      <c r="Q821" s="91">
        <v>2.8667104568408197</v>
      </c>
      <c r="R821" s="91">
        <v>2.9362396016490098</v>
      </c>
      <c r="S821" s="91">
        <v>2.8559274005239961</v>
      </c>
      <c r="T821" s="91">
        <v>2.8188224756922948</v>
      </c>
      <c r="U821" s="91">
        <v>2.7394118593523435</v>
      </c>
      <c r="V821" s="91">
        <v>2.8386460296098091</v>
      </c>
      <c r="W821" s="91">
        <v>2.9168281132786849</v>
      </c>
      <c r="X821" s="91">
        <v>2.9257748247120796</v>
      </c>
      <c r="Y821" s="91">
        <v>2.9620127437582</v>
      </c>
      <c r="Z821" s="91">
        <v>2.9999314856658397</v>
      </c>
      <c r="AA821" s="91">
        <v>2.9409302622988207</v>
      </c>
      <c r="AB821" s="91">
        <v>2.8651563251803802</v>
      </c>
      <c r="AC821" s="91">
        <v>2.9258959054256803</v>
      </c>
      <c r="AD821" s="89" t="s">
        <v>483</v>
      </c>
    </row>
    <row r="822" spans="1:30" ht="14.4" x14ac:dyDescent="0.3">
      <c r="A822" s="84" t="s">
        <v>872</v>
      </c>
      <c r="B822" s="84" t="s">
        <v>72</v>
      </c>
      <c r="C822" s="84" t="s">
        <v>52</v>
      </c>
      <c r="D822" s="84" t="s">
        <v>64</v>
      </c>
      <c r="E822" s="84" t="s">
        <v>73</v>
      </c>
      <c r="F822" s="84" t="s">
        <v>74</v>
      </c>
      <c r="G822" s="84" t="s">
        <v>14</v>
      </c>
      <c r="H822" s="84" t="s">
        <v>20</v>
      </c>
      <c r="I822" s="84" t="s">
        <v>18</v>
      </c>
      <c r="J822" s="85">
        <v>298</v>
      </c>
      <c r="K822" s="86">
        <v>1.8173266279638389E-3</v>
      </c>
      <c r="L822" s="86">
        <v>1.6196409914265096E-3</v>
      </c>
      <c r="M822" s="86">
        <v>1.757196544348907E-3</v>
      </c>
      <c r="N822" s="86">
        <v>1.4149412561130148E-3</v>
      </c>
      <c r="O822" s="86">
        <v>1.3881588518881063E-3</v>
      </c>
      <c r="P822" s="86">
        <v>1.3446620619800129E-3</v>
      </c>
      <c r="Q822" s="86">
        <v>1.6112405057309776E-3</v>
      </c>
      <c r="R822" s="86">
        <v>1.6503195045103826E-3</v>
      </c>
      <c r="S822" s="86">
        <v>1.6051798667599977E-3</v>
      </c>
      <c r="T822" s="86">
        <v>1.5843249674769972E-3</v>
      </c>
      <c r="U822" s="86">
        <v>1.5396920673085598E-3</v>
      </c>
      <c r="V822" s="86">
        <v>1.595466836710153E-3</v>
      </c>
      <c r="W822" s="86">
        <v>1.6394092375651603E-3</v>
      </c>
      <c r="X822" s="86">
        <v>1.6444377551191997E-3</v>
      </c>
      <c r="Y822" s="86">
        <v>1.6648053520180001E-3</v>
      </c>
      <c r="Z822" s="86">
        <v>1.6861176588616003E-3</v>
      </c>
      <c r="AA822" s="86">
        <v>1.6529558999718009E-3</v>
      </c>
      <c r="AB822" s="86">
        <v>1.6103670028362002E-3</v>
      </c>
      <c r="AC822" s="86">
        <v>1.6445058087832002E-3</v>
      </c>
      <c r="AD822" s="84" t="s">
        <v>483</v>
      </c>
    </row>
    <row r="823" spans="1:30" ht="14.4" x14ac:dyDescent="0.3">
      <c r="A823" s="89" t="s">
        <v>872</v>
      </c>
      <c r="B823" s="89" t="s">
        <v>176</v>
      </c>
      <c r="C823" s="89" t="s">
        <v>52</v>
      </c>
      <c r="D823" s="89" t="s">
        <v>64</v>
      </c>
      <c r="E823" s="89" t="s">
        <v>73</v>
      </c>
      <c r="F823" s="89" t="s">
        <v>177</v>
      </c>
      <c r="G823" s="89" t="s">
        <v>178</v>
      </c>
      <c r="H823" s="89" t="s">
        <v>179</v>
      </c>
      <c r="I823" s="89" t="s">
        <v>16</v>
      </c>
      <c r="J823" s="90">
        <v>25</v>
      </c>
      <c r="K823" s="91">
        <v>1.8091070840530538E-2</v>
      </c>
      <c r="L823" s="91">
        <v>1.8837559583232764E-2</v>
      </c>
      <c r="M823" s="91">
        <v>1.1078735359909385E-2</v>
      </c>
      <c r="N823" s="91">
        <v>1.0121105143979531E-2</v>
      </c>
      <c r="O823" s="91">
        <v>1.0922632228018373E-2</v>
      </c>
      <c r="P823" s="91">
        <v>5.0487778843229698E-3</v>
      </c>
      <c r="Q823" s="91">
        <v>5.7142139696141356E-3</v>
      </c>
      <c r="R823" s="91">
        <v>4.7662078961213418E-3</v>
      </c>
      <c r="S823" s="91">
        <v>4.1136610854019861E-3</v>
      </c>
      <c r="T823" s="91">
        <v>3.7676318047760913E-3</v>
      </c>
      <c r="U823" s="91">
        <v>4.1729896720044905E-3</v>
      </c>
      <c r="V823" s="91">
        <v>3.7420052589324584E-3</v>
      </c>
      <c r="W823" s="91">
        <v>3.4622045827109008E-3</v>
      </c>
      <c r="X823" s="91">
        <v>3.5889176651451513E-3</v>
      </c>
      <c r="Y823" s="91">
        <v>3.3649467890486521E-3</v>
      </c>
      <c r="Z823" s="91">
        <v>3.14338774076592E-3</v>
      </c>
      <c r="AA823" s="91">
        <v>3.0518130508198228E-3</v>
      </c>
      <c r="AB823" s="91">
        <v>3.1493044832273838E-3</v>
      </c>
      <c r="AC823" s="91">
        <v>2.8325299582191285E-3</v>
      </c>
      <c r="AD823" s="89" t="s">
        <v>596</v>
      </c>
    </row>
    <row r="824" spans="1:30" ht="14.4" x14ac:dyDescent="0.3">
      <c r="A824" s="84" t="s">
        <v>872</v>
      </c>
      <c r="B824" s="84" t="s">
        <v>72</v>
      </c>
      <c r="C824" s="84" t="s">
        <v>52</v>
      </c>
      <c r="D824" s="84" t="s">
        <v>64</v>
      </c>
      <c r="E824" s="84" t="s">
        <v>73</v>
      </c>
      <c r="F824" s="84" t="s">
        <v>13</v>
      </c>
      <c r="G824" s="84" t="s">
        <v>14</v>
      </c>
      <c r="H824" s="84" t="s">
        <v>20</v>
      </c>
      <c r="I824" s="84" t="s">
        <v>16</v>
      </c>
      <c r="J824" s="85">
        <v>25</v>
      </c>
      <c r="K824" s="86">
        <v>1.3527333279277553E-4</v>
      </c>
      <c r="L824" s="86">
        <v>2.0840193436480936E-4</v>
      </c>
      <c r="M824" s="86">
        <v>2.1988921699000918E-4</v>
      </c>
      <c r="N824" s="86">
        <v>1.7679875631952587E-4</v>
      </c>
      <c r="O824" s="86">
        <v>1.19320310419424E-4</v>
      </c>
      <c r="P824" s="86">
        <v>1.1772073984120037E-4</v>
      </c>
      <c r="Q824" s="86">
        <v>1.4439766655887124E-4</v>
      </c>
      <c r="R824" s="86">
        <v>1.2987703337865182E-4</v>
      </c>
      <c r="S824" s="86">
        <v>1.1601867749999985E-4</v>
      </c>
      <c r="T824" s="86">
        <v>1.1232177499999976E-4</v>
      </c>
      <c r="U824" s="86">
        <v>1.2729086499999989E-4</v>
      </c>
      <c r="V824" s="86">
        <v>1.1509097024750109E-4</v>
      </c>
      <c r="W824" s="86">
        <v>1.1632285258499998E-4</v>
      </c>
      <c r="X824" s="86">
        <v>1.1719965249999998E-4</v>
      </c>
      <c r="Y824" s="86">
        <v>1.1560433500000002E-4</v>
      </c>
      <c r="Z824" s="86">
        <v>1.08951375E-4</v>
      </c>
      <c r="AA824" s="86">
        <v>1.1470240499999998E-4</v>
      </c>
      <c r="AB824" s="86">
        <v>1.1388525250000002E-4</v>
      </c>
      <c r="AC824" s="86">
        <v>1.140977E-4</v>
      </c>
      <c r="AD824" s="84" t="s">
        <v>485</v>
      </c>
    </row>
    <row r="825" spans="1:30" ht="14.4" x14ac:dyDescent="0.3">
      <c r="A825" s="89" t="s">
        <v>872</v>
      </c>
      <c r="B825" s="89" t="s">
        <v>72</v>
      </c>
      <c r="C825" s="89" t="s">
        <v>52</v>
      </c>
      <c r="D825" s="89" t="s">
        <v>64</v>
      </c>
      <c r="E825" s="89" t="s">
        <v>73</v>
      </c>
      <c r="F825" s="89" t="s">
        <v>13</v>
      </c>
      <c r="G825" s="89" t="s">
        <v>14</v>
      </c>
      <c r="H825" s="89" t="s">
        <v>20</v>
      </c>
      <c r="I825" s="89" t="s">
        <v>17</v>
      </c>
      <c r="J825" s="90">
        <v>1</v>
      </c>
      <c r="K825" s="91">
        <v>0.28688768418691835</v>
      </c>
      <c r="L825" s="91">
        <v>0.44197882240088776</v>
      </c>
      <c r="M825" s="91">
        <v>0.4663410513924115</v>
      </c>
      <c r="N825" s="91">
        <v>0.37495480240245044</v>
      </c>
      <c r="O825" s="91">
        <v>0.25305451433751436</v>
      </c>
      <c r="P825" s="91">
        <v>0.24966214505521775</v>
      </c>
      <c r="Q825" s="91">
        <v>0.30623857123805409</v>
      </c>
      <c r="R825" s="91">
        <v>0.2754432123894448</v>
      </c>
      <c r="S825" s="91">
        <v>0.2460524112419997</v>
      </c>
      <c r="T825" s="91">
        <v>0.23821202041999948</v>
      </c>
      <c r="U825" s="91">
        <v>0.26995846649199978</v>
      </c>
      <c r="V825" s="91">
        <v>0.24408492970090037</v>
      </c>
      <c r="W825" s="91">
        <v>0.24669750576226798</v>
      </c>
      <c r="X825" s="91">
        <v>0.248557023022</v>
      </c>
      <c r="Y825" s="91">
        <v>0.24517367366800003</v>
      </c>
      <c r="Z825" s="91">
        <v>0.23106407609999999</v>
      </c>
      <c r="AA825" s="91">
        <v>0.24326086052399998</v>
      </c>
      <c r="AB825" s="91">
        <v>0.24152784350200002</v>
      </c>
      <c r="AC825" s="91">
        <v>0.24197840215999999</v>
      </c>
      <c r="AD825" s="89" t="s">
        <v>485</v>
      </c>
    </row>
    <row r="826" spans="1:30" ht="14.4" x14ac:dyDescent="0.3">
      <c r="A826" s="84" t="s">
        <v>872</v>
      </c>
      <c r="B826" s="84" t="s">
        <v>72</v>
      </c>
      <c r="C826" s="84" t="s">
        <v>52</v>
      </c>
      <c r="D826" s="84" t="s">
        <v>64</v>
      </c>
      <c r="E826" s="84" t="s">
        <v>73</v>
      </c>
      <c r="F826" s="84" t="s">
        <v>13</v>
      </c>
      <c r="G826" s="84" t="s">
        <v>14</v>
      </c>
      <c r="H826" s="84" t="s">
        <v>20</v>
      </c>
      <c r="I826" s="84" t="s">
        <v>18</v>
      </c>
      <c r="J826" s="85">
        <v>298</v>
      </c>
      <c r="K826" s="86">
        <v>1.6124581268898847E-4</v>
      </c>
      <c r="L826" s="86">
        <v>2.4841510576285278E-4</v>
      </c>
      <c r="M826" s="86">
        <v>2.6210794665209095E-4</v>
      </c>
      <c r="N826" s="86">
        <v>2.1074411753287486E-4</v>
      </c>
      <c r="O826" s="86">
        <v>1.4222981001995341E-4</v>
      </c>
      <c r="P826" s="86">
        <v>1.4032312189071085E-4</v>
      </c>
      <c r="Q826" s="86">
        <v>1.7212201853817455E-4</v>
      </c>
      <c r="R826" s="86">
        <v>1.5481342378735301E-4</v>
      </c>
      <c r="S826" s="86">
        <v>1.3829426357999983E-4</v>
      </c>
      <c r="T826" s="86">
        <v>1.3388755579999973E-4</v>
      </c>
      <c r="U826" s="86">
        <v>1.5173071107999988E-4</v>
      </c>
      <c r="V826" s="86">
        <v>1.3718843653502129E-4</v>
      </c>
      <c r="W826" s="86">
        <v>1.3865684028131997E-4</v>
      </c>
      <c r="X826" s="86">
        <v>1.3970198578E-4</v>
      </c>
      <c r="Y826" s="86">
        <v>1.3780036732000003E-4</v>
      </c>
      <c r="Z826" s="86">
        <v>1.2987003900000001E-4</v>
      </c>
      <c r="AA826" s="86">
        <v>1.3672526676E-4</v>
      </c>
      <c r="AB826" s="86">
        <v>1.3575122098000001E-4</v>
      </c>
      <c r="AC826" s="86">
        <v>1.3600445840000001E-4</v>
      </c>
      <c r="AD826" s="84" t="s">
        <v>485</v>
      </c>
    </row>
    <row r="827" spans="1:30" ht="14.4" x14ac:dyDescent="0.3">
      <c r="A827" s="89" t="s">
        <v>872</v>
      </c>
      <c r="B827" s="89" t="s">
        <v>72</v>
      </c>
      <c r="C827" s="89" t="s">
        <v>52</v>
      </c>
      <c r="D827" s="89" t="s">
        <v>64</v>
      </c>
      <c r="E827" s="89" t="s">
        <v>73</v>
      </c>
      <c r="F827" s="89" t="s">
        <v>75</v>
      </c>
      <c r="G827" s="89" t="s">
        <v>14</v>
      </c>
      <c r="H827" s="89" t="s">
        <v>20</v>
      </c>
      <c r="I827" s="89" t="s">
        <v>16</v>
      </c>
      <c r="J827" s="90">
        <v>25</v>
      </c>
      <c r="K827" s="91">
        <v>1.7460900118690414E-4</v>
      </c>
      <c r="L827" s="91">
        <v>8.4870287727841694E-5</v>
      </c>
      <c r="M827" s="91">
        <v>9.7298350707846528E-5</v>
      </c>
      <c r="N827" s="91">
        <v>1.0420058883301064E-4</v>
      </c>
      <c r="O827" s="91">
        <v>2.0354081577982273E-4</v>
      </c>
      <c r="P827" s="91">
        <v>1.7893756213108679E-4</v>
      </c>
      <c r="Q827" s="91">
        <v>6.3172408707920478E-5</v>
      </c>
      <c r="R827" s="91">
        <v>5.1782612526453387E-5</v>
      </c>
      <c r="S827" s="91">
        <v>3.5142597500000082E-5</v>
      </c>
      <c r="T827" s="91">
        <v>2.8187012499999804E-5</v>
      </c>
      <c r="U827" s="91">
        <v>3.1557419999999768E-5</v>
      </c>
      <c r="V827" s="91">
        <v>3.3697810000000347E-5</v>
      </c>
      <c r="W827" s="91">
        <v>4.5742477499999973E-5</v>
      </c>
      <c r="X827" s="91">
        <v>4.4768999999999991E-5</v>
      </c>
      <c r="Y827" s="91">
        <v>4.4938144999999999E-5</v>
      </c>
      <c r="Z827" s="91">
        <v>4.2795890000000001E-5</v>
      </c>
      <c r="AA827" s="91">
        <v>4.7347362500000001E-5</v>
      </c>
      <c r="AB827" s="91">
        <v>5.1162932500000003E-5</v>
      </c>
      <c r="AC827" s="91">
        <v>4.5405302500000001E-5</v>
      </c>
      <c r="AD827" s="89" t="s">
        <v>484</v>
      </c>
    </row>
    <row r="828" spans="1:30" ht="14.4" x14ac:dyDescent="0.3">
      <c r="A828" s="84" t="s">
        <v>872</v>
      </c>
      <c r="B828" s="84" t="s">
        <v>72</v>
      </c>
      <c r="C828" s="84" t="s">
        <v>52</v>
      </c>
      <c r="D828" s="84" t="s">
        <v>64</v>
      </c>
      <c r="E828" s="84" t="s">
        <v>73</v>
      </c>
      <c r="F828" s="84" t="s">
        <v>75</v>
      </c>
      <c r="G828" s="84" t="s">
        <v>14</v>
      </c>
      <c r="H828" s="84" t="s">
        <v>20</v>
      </c>
      <c r="I828" s="84" t="s">
        <v>17</v>
      </c>
      <c r="J828" s="85">
        <v>1</v>
      </c>
      <c r="K828" s="86">
        <v>0.37031076971718629</v>
      </c>
      <c r="L828" s="86">
        <v>0.17999290621320663</v>
      </c>
      <c r="M828" s="86">
        <v>0.20635034218120091</v>
      </c>
      <c r="N828" s="86">
        <v>0.22098860879704893</v>
      </c>
      <c r="O828" s="86">
        <v>0.431669362105848</v>
      </c>
      <c r="P828" s="86">
        <v>0.37949078176760886</v>
      </c>
      <c r="Q828" s="86">
        <v>0.13397604438775779</v>
      </c>
      <c r="R828" s="86">
        <v>0.10982056464610233</v>
      </c>
      <c r="S828" s="86">
        <v>7.4530420778000164E-2</v>
      </c>
      <c r="T828" s="86">
        <v>5.9779016109999583E-2</v>
      </c>
      <c r="U828" s="86">
        <v>6.6926976335999505E-2</v>
      </c>
      <c r="V828" s="86">
        <v>7.1466315448000736E-2</v>
      </c>
      <c r="W828" s="86">
        <v>9.7010646281999943E-2</v>
      </c>
      <c r="X828" s="86">
        <v>9.4946095199999983E-2</v>
      </c>
      <c r="Y828" s="86">
        <v>9.5304817915999998E-2</v>
      </c>
      <c r="Z828" s="86">
        <v>9.0761523511999995E-2</v>
      </c>
      <c r="AA828" s="86">
        <v>0.10041428639</v>
      </c>
      <c r="AB828" s="86">
        <v>0.108506347246</v>
      </c>
      <c r="AC828" s="86">
        <v>9.6295565542E-2</v>
      </c>
      <c r="AD828" s="84" t="s">
        <v>484</v>
      </c>
    </row>
    <row r="829" spans="1:30" ht="14.4" x14ac:dyDescent="0.3">
      <c r="A829" s="89" t="s">
        <v>872</v>
      </c>
      <c r="B829" s="89" t="s">
        <v>72</v>
      </c>
      <c r="C829" s="89" t="s">
        <v>52</v>
      </c>
      <c r="D829" s="89" t="s">
        <v>64</v>
      </c>
      <c r="E829" s="89" t="s">
        <v>73</v>
      </c>
      <c r="F829" s="89" t="s">
        <v>75</v>
      </c>
      <c r="G829" s="89" t="s">
        <v>14</v>
      </c>
      <c r="H829" s="89" t="s">
        <v>20</v>
      </c>
      <c r="I829" s="89" t="s">
        <v>18</v>
      </c>
      <c r="J829" s="90">
        <v>298</v>
      </c>
      <c r="K829" s="91">
        <v>2.0813392941478973E-4</v>
      </c>
      <c r="L829" s="91">
        <v>1.011653829715873E-4</v>
      </c>
      <c r="M829" s="91">
        <v>1.1597963404375306E-4</v>
      </c>
      <c r="N829" s="91">
        <v>1.2420710188894868E-4</v>
      </c>
      <c r="O829" s="91">
        <v>2.426206524095487E-4</v>
      </c>
      <c r="P829" s="91">
        <v>2.132935740602555E-4</v>
      </c>
      <c r="Q829" s="91">
        <v>7.5301511179841216E-5</v>
      </c>
      <c r="R829" s="91">
        <v>6.1724874131532451E-5</v>
      </c>
      <c r="S829" s="91">
        <v>4.1889976220000106E-5</v>
      </c>
      <c r="T829" s="91">
        <v>3.3598918899999764E-5</v>
      </c>
      <c r="U829" s="91">
        <v>3.7616444639999726E-5</v>
      </c>
      <c r="V829" s="91">
        <v>4.0167789520000413E-5</v>
      </c>
      <c r="W829" s="91">
        <v>5.4525033179999977E-5</v>
      </c>
      <c r="X829" s="91">
        <v>5.3364647999999992E-5</v>
      </c>
      <c r="Y829" s="91">
        <v>5.356626884E-5</v>
      </c>
      <c r="Z829" s="91">
        <v>5.1012700880000005E-5</v>
      </c>
      <c r="AA829" s="91">
        <v>5.6438056100000002E-5</v>
      </c>
      <c r="AB829" s="91">
        <v>6.0986215540000007E-5</v>
      </c>
      <c r="AC829" s="91">
        <v>5.4123120579999995E-5</v>
      </c>
      <c r="AD829" s="89" t="s">
        <v>484</v>
      </c>
    </row>
    <row r="830" spans="1:30" ht="14.4" x14ac:dyDescent="0.3">
      <c r="A830" s="84" t="s">
        <v>872</v>
      </c>
      <c r="B830" s="84" t="s">
        <v>85</v>
      </c>
      <c r="C830" s="84" t="s">
        <v>52</v>
      </c>
      <c r="D830" s="84" t="s">
        <v>64</v>
      </c>
      <c r="E830" s="84" t="s">
        <v>87</v>
      </c>
      <c r="F830" s="84" t="s">
        <v>88</v>
      </c>
      <c r="G830" s="84" t="s">
        <v>14</v>
      </c>
      <c r="H830" s="84" t="s">
        <v>20</v>
      </c>
      <c r="I830" s="84" t="s">
        <v>16</v>
      </c>
      <c r="J830" s="85">
        <v>25</v>
      </c>
      <c r="K830" s="86">
        <v>4.176045355722354E-4</v>
      </c>
      <c r="L830" s="86">
        <v>1.8406478112104518E-4</v>
      </c>
      <c r="M830" s="86">
        <v>1.9878258663804025E-4</v>
      </c>
      <c r="N830" s="86">
        <v>1.6840926884000913E-4</v>
      </c>
      <c r="O830" s="86">
        <v>1.5035499665982734E-4</v>
      </c>
      <c r="P830" s="86">
        <v>1.5738659000708171E-4</v>
      </c>
      <c r="Q830" s="86">
        <v>1.7064104510572958E-4</v>
      </c>
      <c r="R830" s="86">
        <v>1.5682956701793487E-4</v>
      </c>
      <c r="S830" s="86">
        <v>1.3665953249999974E-4</v>
      </c>
      <c r="T830" s="86">
        <v>1.2548144652499982E-4</v>
      </c>
      <c r="U830" s="86">
        <v>1.19794718545E-4</v>
      </c>
      <c r="V830" s="86">
        <v>1.1539170028750101E-4</v>
      </c>
      <c r="W830" s="86">
        <v>1.0744533381750012E-4</v>
      </c>
      <c r="X830" s="86">
        <v>1.0135166829999999E-4</v>
      </c>
      <c r="Y830" s="86">
        <v>9.3493877499999998E-5</v>
      </c>
      <c r="Z830" s="86">
        <v>9.1927763350000034E-5</v>
      </c>
      <c r="AA830" s="86">
        <v>9.1966353424999993E-5</v>
      </c>
      <c r="AB830" s="86">
        <v>8.4849158875000002E-5</v>
      </c>
      <c r="AC830" s="86">
        <v>7.9417527624999994E-5</v>
      </c>
      <c r="AD830" s="84" t="s">
        <v>498</v>
      </c>
    </row>
    <row r="831" spans="1:30" ht="14.4" x14ac:dyDescent="0.3">
      <c r="A831" s="89" t="s">
        <v>872</v>
      </c>
      <c r="B831" s="89" t="s">
        <v>85</v>
      </c>
      <c r="C831" s="89" t="s">
        <v>52</v>
      </c>
      <c r="D831" s="89" t="s">
        <v>64</v>
      </c>
      <c r="E831" s="89" t="s">
        <v>87</v>
      </c>
      <c r="F831" s="89" t="s">
        <v>88</v>
      </c>
      <c r="G831" s="89" t="s">
        <v>14</v>
      </c>
      <c r="H831" s="89" t="s">
        <v>20</v>
      </c>
      <c r="I831" s="89" t="s">
        <v>17</v>
      </c>
      <c r="J831" s="90">
        <v>1</v>
      </c>
      <c r="K831" s="91">
        <v>0.88565569904159669</v>
      </c>
      <c r="L831" s="91">
        <v>0.39036458780151256</v>
      </c>
      <c r="M831" s="91">
        <v>0.42157810974195575</v>
      </c>
      <c r="N831" s="91">
        <v>0.35716237735589129</v>
      </c>
      <c r="O831" s="91">
        <v>0.31887287691616184</v>
      </c>
      <c r="P831" s="91">
        <v>0.33378548008701886</v>
      </c>
      <c r="Q831" s="91">
        <v>0.36189552846023132</v>
      </c>
      <c r="R831" s="91">
        <v>0.33260414573163621</v>
      </c>
      <c r="S831" s="91">
        <v>0.28982753652599946</v>
      </c>
      <c r="T831" s="91">
        <v>0.26612105179021961</v>
      </c>
      <c r="U831" s="91">
        <v>0.25406063909023596</v>
      </c>
      <c r="V831" s="91">
        <v>0.24472271796973213</v>
      </c>
      <c r="W831" s="91">
        <v>0.22787006396015422</v>
      </c>
      <c r="X831" s="91">
        <v>0.21494661813063995</v>
      </c>
      <c r="Y831" s="91">
        <v>0.19828181540199999</v>
      </c>
      <c r="Z831" s="91">
        <v>0.19496040051268007</v>
      </c>
      <c r="AA831" s="91">
        <v>0.19504224234374001</v>
      </c>
      <c r="AB831" s="91">
        <v>0.1799480961421</v>
      </c>
      <c r="AC831" s="91">
        <v>0.1684286925871</v>
      </c>
      <c r="AD831" s="89" t="s">
        <v>498</v>
      </c>
    </row>
    <row r="832" spans="1:30" ht="14.4" x14ac:dyDescent="0.3">
      <c r="A832" s="84" t="s">
        <v>872</v>
      </c>
      <c r="B832" s="84" t="s">
        <v>85</v>
      </c>
      <c r="C832" s="84" t="s">
        <v>52</v>
      </c>
      <c r="D832" s="84" t="s">
        <v>64</v>
      </c>
      <c r="E832" s="84" t="s">
        <v>87</v>
      </c>
      <c r="F832" s="84" t="s">
        <v>88</v>
      </c>
      <c r="G832" s="84" t="s">
        <v>14</v>
      </c>
      <c r="H832" s="84" t="s">
        <v>20</v>
      </c>
      <c r="I832" s="84" t="s">
        <v>18</v>
      </c>
      <c r="J832" s="85">
        <v>298</v>
      </c>
      <c r="K832" s="86">
        <v>4.9778460640210467E-4</v>
      </c>
      <c r="L832" s="86">
        <v>2.1940521909628584E-4</v>
      </c>
      <c r="M832" s="86">
        <v>2.3694884327254401E-4</v>
      </c>
      <c r="N832" s="86">
        <v>2.0074384845729086E-4</v>
      </c>
      <c r="O832" s="86">
        <v>1.7922315601851422E-4</v>
      </c>
      <c r="P832" s="86">
        <v>1.8760481528844146E-4</v>
      </c>
      <c r="Q832" s="86">
        <v>2.0340412576602969E-4</v>
      </c>
      <c r="R832" s="86">
        <v>1.8694084388537835E-4</v>
      </c>
      <c r="S832" s="86">
        <v>1.6289816273999972E-4</v>
      </c>
      <c r="T832" s="86">
        <v>1.4957388425779981E-4</v>
      </c>
      <c r="U832" s="86">
        <v>1.4279530450564E-4</v>
      </c>
      <c r="V832" s="86">
        <v>1.3754690674270121E-4</v>
      </c>
      <c r="W832" s="86">
        <v>1.2807483791046014E-4</v>
      </c>
      <c r="X832" s="86">
        <v>1.2081118861359999E-4</v>
      </c>
      <c r="Y832" s="86">
        <v>1.1144470198000001E-4</v>
      </c>
      <c r="Z832" s="86">
        <v>1.0957789391320005E-4</v>
      </c>
      <c r="AA832" s="86">
        <v>1.0962389328260002E-4</v>
      </c>
      <c r="AB832" s="86">
        <v>1.0114019737900001E-4</v>
      </c>
      <c r="AC832" s="86">
        <v>9.4665692929000002E-5</v>
      </c>
      <c r="AD832" s="84" t="s">
        <v>498</v>
      </c>
    </row>
    <row r="833" spans="1:30" ht="14.4" x14ac:dyDescent="0.3">
      <c r="A833" s="89" t="s">
        <v>872</v>
      </c>
      <c r="B833" s="89" t="s">
        <v>85</v>
      </c>
      <c r="C833" s="89" t="s">
        <v>52</v>
      </c>
      <c r="D833" s="89" t="s">
        <v>64</v>
      </c>
      <c r="E833" s="89" t="s">
        <v>87</v>
      </c>
      <c r="F833" s="89" t="s">
        <v>89</v>
      </c>
      <c r="G833" s="89" t="s">
        <v>14</v>
      </c>
      <c r="H833" s="89" t="s">
        <v>20</v>
      </c>
      <c r="I833" s="89" t="s">
        <v>16</v>
      </c>
      <c r="J833" s="90">
        <v>25</v>
      </c>
      <c r="K833" s="91">
        <v>3.1340000000000106E-4</v>
      </c>
      <c r="L833" s="91">
        <v>3.3242562750000027E-4</v>
      </c>
      <c r="M833" s="91">
        <v>3.4070262000000134E-4</v>
      </c>
      <c r="N833" s="91">
        <v>2.3197595000000156E-4</v>
      </c>
      <c r="O833" s="91">
        <v>2.4472658000000084E-4</v>
      </c>
      <c r="P833" s="91">
        <v>2.4760000000000049E-4</v>
      </c>
      <c r="Q833" s="91">
        <v>2.3943234870783266E-4</v>
      </c>
      <c r="R833" s="91">
        <v>2.3866623279860137E-4</v>
      </c>
      <c r="S833" s="91">
        <v>2.2536230249999971E-4</v>
      </c>
      <c r="T833" s="91">
        <v>1.9378067642499973E-4</v>
      </c>
      <c r="U833" s="91">
        <v>2.0393513361999959E-4</v>
      </c>
      <c r="V833" s="91">
        <v>2.154692549175018E-4</v>
      </c>
      <c r="W833" s="91">
        <v>2.169563138750001E-4</v>
      </c>
      <c r="X833" s="91">
        <v>2.1548026914999997E-4</v>
      </c>
      <c r="Y833" s="91">
        <v>2.164365895E-4</v>
      </c>
      <c r="Z833" s="91">
        <v>2.1401403307500002E-4</v>
      </c>
      <c r="AA833" s="91">
        <v>2.1411616997499993E-4</v>
      </c>
      <c r="AB833" s="91">
        <v>2.0984394045000002E-4</v>
      </c>
      <c r="AC833" s="91">
        <v>2.1109174189999999E-4</v>
      </c>
      <c r="AD833" s="89" t="s">
        <v>499</v>
      </c>
    </row>
    <row r="834" spans="1:30" ht="14.4" x14ac:dyDescent="0.3">
      <c r="A834" s="84" t="s">
        <v>872</v>
      </c>
      <c r="B834" s="84" t="s">
        <v>85</v>
      </c>
      <c r="C834" s="84" t="s">
        <v>52</v>
      </c>
      <c r="D834" s="84" t="s">
        <v>64</v>
      </c>
      <c r="E834" s="84" t="s">
        <v>87</v>
      </c>
      <c r="F834" s="84" t="s">
        <v>89</v>
      </c>
      <c r="G834" s="84" t="s">
        <v>14</v>
      </c>
      <c r="H834" s="84" t="s">
        <v>20</v>
      </c>
      <c r="I834" s="84" t="s">
        <v>17</v>
      </c>
      <c r="J834" s="85">
        <v>1</v>
      </c>
      <c r="K834" s="86">
        <v>0.66465872000000215</v>
      </c>
      <c r="L834" s="86">
        <v>0.70500827080200057</v>
      </c>
      <c r="M834" s="86">
        <v>0.72256211649600266</v>
      </c>
      <c r="N834" s="86">
        <v>0.49197459476000327</v>
      </c>
      <c r="O834" s="86">
        <v>0.51901613086400178</v>
      </c>
      <c r="P834" s="86">
        <v>0.52511008000000092</v>
      </c>
      <c r="Q834" s="86">
        <v>0.5077881251395715</v>
      </c>
      <c r="R834" s="86">
        <v>0.50616334651927375</v>
      </c>
      <c r="S834" s="86">
        <v>0.47794837114199934</v>
      </c>
      <c r="T834" s="86">
        <v>0.41097005856213953</v>
      </c>
      <c r="U834" s="86">
        <v>0.43250563138129511</v>
      </c>
      <c r="V834" s="86">
        <v>0.45696719582903778</v>
      </c>
      <c r="W834" s="86">
        <v>0.46012095046610008</v>
      </c>
      <c r="X834" s="86">
        <v>0.45699055481331996</v>
      </c>
      <c r="Y834" s="86">
        <v>0.45901871901159996</v>
      </c>
      <c r="Z834" s="86">
        <v>0.45388096134546002</v>
      </c>
      <c r="AA834" s="86">
        <v>0.45409757328297984</v>
      </c>
      <c r="AB834" s="86">
        <v>0.44503702890636004</v>
      </c>
      <c r="AC834" s="86">
        <v>0.44768336622151994</v>
      </c>
      <c r="AD834" s="84" t="s">
        <v>499</v>
      </c>
    </row>
    <row r="835" spans="1:30" ht="14.4" x14ac:dyDescent="0.3">
      <c r="A835" s="89" t="s">
        <v>872</v>
      </c>
      <c r="B835" s="89" t="s">
        <v>85</v>
      </c>
      <c r="C835" s="89" t="s">
        <v>52</v>
      </c>
      <c r="D835" s="89" t="s">
        <v>64</v>
      </c>
      <c r="E835" s="89" t="s">
        <v>87</v>
      </c>
      <c r="F835" s="89" t="s">
        <v>89</v>
      </c>
      <c r="G835" s="89" t="s">
        <v>14</v>
      </c>
      <c r="H835" s="89" t="s">
        <v>20</v>
      </c>
      <c r="I835" s="89" t="s">
        <v>18</v>
      </c>
      <c r="J835" s="90">
        <v>298</v>
      </c>
      <c r="K835" s="91">
        <v>3.7357280000000132E-4</v>
      </c>
      <c r="L835" s="91">
        <v>3.9625134798000036E-4</v>
      </c>
      <c r="M835" s="91">
        <v>4.0611752304000156E-4</v>
      </c>
      <c r="N835" s="91">
        <v>2.765153324000018E-4</v>
      </c>
      <c r="O835" s="91">
        <v>2.9171408336000097E-4</v>
      </c>
      <c r="P835" s="91">
        <v>2.9513920000000054E-4</v>
      </c>
      <c r="Q835" s="91">
        <v>2.854033596597365E-4</v>
      </c>
      <c r="R835" s="91">
        <v>2.8449014949593287E-4</v>
      </c>
      <c r="S835" s="91">
        <v>2.6863186457999963E-4</v>
      </c>
      <c r="T835" s="91">
        <v>2.309865662985997E-4</v>
      </c>
      <c r="U835" s="91">
        <v>2.4309067927503952E-4</v>
      </c>
      <c r="V835" s="91">
        <v>2.5683935186166217E-4</v>
      </c>
      <c r="W835" s="91">
        <v>2.5861192613900008E-4</v>
      </c>
      <c r="X835" s="91">
        <v>2.5685248082679999E-4</v>
      </c>
      <c r="Y835" s="91">
        <v>2.5799241468399999E-4</v>
      </c>
      <c r="Z835" s="91">
        <v>2.5510472742540006E-4</v>
      </c>
      <c r="AA835" s="91">
        <v>2.5522647461019994E-4</v>
      </c>
      <c r="AB835" s="91">
        <v>2.5013397701640006E-4</v>
      </c>
      <c r="AC835" s="91">
        <v>2.5162135634480002E-4</v>
      </c>
      <c r="AD835" s="89" t="s">
        <v>499</v>
      </c>
    </row>
    <row r="836" spans="1:30" ht="14.4" x14ac:dyDescent="0.3">
      <c r="A836" s="84" t="s">
        <v>872</v>
      </c>
      <c r="B836" s="84" t="s">
        <v>85</v>
      </c>
      <c r="C836" s="84" t="s">
        <v>52</v>
      </c>
      <c r="D836" s="84" t="s">
        <v>64</v>
      </c>
      <c r="E836" s="84" t="s">
        <v>87</v>
      </c>
      <c r="F836" s="84" t="s">
        <v>90</v>
      </c>
      <c r="G836" s="84" t="s">
        <v>14</v>
      </c>
      <c r="H836" s="84" t="s">
        <v>20</v>
      </c>
      <c r="I836" s="84" t="s">
        <v>16</v>
      </c>
      <c r="J836" s="85">
        <v>25</v>
      </c>
      <c r="K836" s="86">
        <v>6.8349999999999886E-5</v>
      </c>
      <c r="L836" s="86">
        <v>6.1187597500000007E-5</v>
      </c>
      <c r="M836" s="86">
        <v>6.1236274999999885E-5</v>
      </c>
      <c r="N836" s="86">
        <v>4.673504750000048E-5</v>
      </c>
      <c r="O836" s="86">
        <v>6.4425000000000251E-5</v>
      </c>
      <c r="P836" s="86">
        <v>6.004354375157291E-5</v>
      </c>
      <c r="Q836" s="86">
        <v>6.801600078722244E-5</v>
      </c>
      <c r="R836" s="86">
        <v>5.7158490632713152E-5</v>
      </c>
      <c r="S836" s="86">
        <v>6.1965999999999982E-5</v>
      </c>
      <c r="T836" s="86">
        <v>5.6800687449999878E-5</v>
      </c>
      <c r="U836" s="86">
        <v>4.3634707974999944E-5</v>
      </c>
      <c r="V836" s="86">
        <v>4.3985588860000332E-5</v>
      </c>
      <c r="W836" s="86">
        <v>4.6061968885000148E-5</v>
      </c>
      <c r="X836" s="86">
        <v>4.4996595299999997E-5</v>
      </c>
      <c r="Y836" s="86">
        <v>4.2652702500000003E-5</v>
      </c>
      <c r="Z836" s="86">
        <v>3.9453854725000002E-5</v>
      </c>
      <c r="AA836" s="86">
        <v>4.0671693300000001E-5</v>
      </c>
      <c r="AB836" s="86">
        <v>4.2008678699999998E-5</v>
      </c>
      <c r="AC836" s="86">
        <v>4.2205281250000008E-5</v>
      </c>
      <c r="AD836" s="84" t="s">
        <v>500</v>
      </c>
    </row>
    <row r="837" spans="1:30" ht="14.4" x14ac:dyDescent="0.3">
      <c r="A837" s="89" t="s">
        <v>872</v>
      </c>
      <c r="B837" s="89" t="s">
        <v>85</v>
      </c>
      <c r="C837" s="89" t="s">
        <v>52</v>
      </c>
      <c r="D837" s="89" t="s">
        <v>64</v>
      </c>
      <c r="E837" s="89" t="s">
        <v>87</v>
      </c>
      <c r="F837" s="89" t="s">
        <v>90</v>
      </c>
      <c r="G837" s="89" t="s">
        <v>14</v>
      </c>
      <c r="H837" s="89" t="s">
        <v>20</v>
      </c>
      <c r="I837" s="89" t="s">
        <v>17</v>
      </c>
      <c r="J837" s="90">
        <v>1</v>
      </c>
      <c r="K837" s="91">
        <v>0.14495667999999975</v>
      </c>
      <c r="L837" s="91">
        <v>0.12976665677800001</v>
      </c>
      <c r="M837" s="91">
        <v>0.12986989201999977</v>
      </c>
      <c r="N837" s="91">
        <v>9.9115688738000987E-2</v>
      </c>
      <c r="O837" s="91">
        <v>0.13663254000000052</v>
      </c>
      <c r="P837" s="91">
        <v>0.12734034758833582</v>
      </c>
      <c r="Q837" s="91">
        <v>0.14424833446954136</v>
      </c>
      <c r="R837" s="91">
        <v>0.12122172693385806</v>
      </c>
      <c r="S837" s="91">
        <v>0.13141749279999995</v>
      </c>
      <c r="T837" s="91">
        <v>0.12046289794395973</v>
      </c>
      <c r="U837" s="91">
        <v>9.254048867337987E-2</v>
      </c>
      <c r="V837" s="91">
        <v>9.3284636854288727E-2</v>
      </c>
      <c r="W837" s="91">
        <v>9.7688223611308314E-2</v>
      </c>
      <c r="X837" s="91">
        <v>9.5428779312239989E-2</v>
      </c>
      <c r="Y837" s="91">
        <v>9.0457851462E-2</v>
      </c>
      <c r="Z837" s="91">
        <v>8.3673735100779995E-2</v>
      </c>
      <c r="AA837" s="91">
        <v>8.625652715064E-2</v>
      </c>
      <c r="AB837" s="91">
        <v>8.9092005786959985E-2</v>
      </c>
      <c r="AC837" s="91">
        <v>8.950896047500001E-2</v>
      </c>
      <c r="AD837" s="89" t="s">
        <v>500</v>
      </c>
    </row>
    <row r="838" spans="1:30" ht="14.4" x14ac:dyDescent="0.3">
      <c r="A838" s="84" t="s">
        <v>872</v>
      </c>
      <c r="B838" s="84" t="s">
        <v>85</v>
      </c>
      <c r="C838" s="84" t="s">
        <v>52</v>
      </c>
      <c r="D838" s="84" t="s">
        <v>64</v>
      </c>
      <c r="E838" s="84" t="s">
        <v>87</v>
      </c>
      <c r="F838" s="84" t="s">
        <v>90</v>
      </c>
      <c r="G838" s="84" t="s">
        <v>14</v>
      </c>
      <c r="H838" s="84" t="s">
        <v>20</v>
      </c>
      <c r="I838" s="84" t="s">
        <v>18</v>
      </c>
      <c r="J838" s="85">
        <v>298</v>
      </c>
      <c r="K838" s="86">
        <v>8.1473199999999862E-5</v>
      </c>
      <c r="L838" s="86">
        <v>7.293561622E-5</v>
      </c>
      <c r="M838" s="86">
        <v>7.2993639799999883E-5</v>
      </c>
      <c r="N838" s="86">
        <v>5.5708176620000562E-5</v>
      </c>
      <c r="O838" s="86">
        <v>7.6794600000000296E-5</v>
      </c>
      <c r="P838" s="86">
        <v>7.1571904151874921E-5</v>
      </c>
      <c r="Q838" s="86">
        <v>8.1075072938369177E-5</v>
      </c>
      <c r="R838" s="86">
        <v>6.8132920834194084E-5</v>
      </c>
      <c r="S838" s="86">
        <v>7.3863471999999992E-5</v>
      </c>
      <c r="T838" s="86">
        <v>6.7706419440399858E-5</v>
      </c>
      <c r="U838" s="86">
        <v>5.2012571906199925E-5</v>
      </c>
      <c r="V838" s="86">
        <v>5.2430821921120402E-5</v>
      </c>
      <c r="W838" s="86">
        <v>5.490586691092019E-5</v>
      </c>
      <c r="X838" s="86">
        <v>5.3635941597599998E-5</v>
      </c>
      <c r="Y838" s="86">
        <v>5.084202138000001E-5</v>
      </c>
      <c r="Z838" s="86">
        <v>4.7028994832200008E-5</v>
      </c>
      <c r="AA838" s="86">
        <v>4.8480658413600005E-5</v>
      </c>
      <c r="AB838" s="86">
        <v>5.0074345010399998E-5</v>
      </c>
      <c r="AC838" s="86">
        <v>5.0308695250000007E-5</v>
      </c>
      <c r="AD838" s="84" t="s">
        <v>500</v>
      </c>
    </row>
    <row r="839" spans="1:30" ht="14.4" x14ac:dyDescent="0.3">
      <c r="A839" s="89" t="s">
        <v>872</v>
      </c>
      <c r="B839" s="89" t="s">
        <v>176</v>
      </c>
      <c r="C839" s="89" t="s">
        <v>52</v>
      </c>
      <c r="D839" s="89" t="s">
        <v>64</v>
      </c>
      <c r="E839" s="89" t="s">
        <v>12</v>
      </c>
      <c r="F839" s="89" t="s">
        <v>177</v>
      </c>
      <c r="G839" s="89" t="s">
        <v>178</v>
      </c>
      <c r="H839" s="89" t="s">
        <v>179</v>
      </c>
      <c r="I839" s="89" t="s">
        <v>16</v>
      </c>
      <c r="J839" s="90">
        <v>25</v>
      </c>
      <c r="K839" s="91">
        <v>2.5457314664812138E-2</v>
      </c>
      <c r="L839" s="91">
        <v>4.3931869474864146E-2</v>
      </c>
      <c r="M839" s="91">
        <v>1.382353000813305E-2</v>
      </c>
      <c r="N839" s="91">
        <v>1.7837879683201264E-2</v>
      </c>
      <c r="O839" s="91">
        <v>1.4063800009748134E-2</v>
      </c>
      <c r="P839" s="91">
        <v>2.0863474450822692E-2</v>
      </c>
      <c r="Q839" s="91">
        <v>1.5115327007254601E-2</v>
      </c>
      <c r="R839" s="91">
        <v>1.4337370426808816E-2</v>
      </c>
      <c r="S839" s="91">
        <v>1.4719275081740505E-2</v>
      </c>
      <c r="T839" s="91">
        <v>1.4283378478674275E-2</v>
      </c>
      <c r="U839" s="91">
        <v>2.567766659575027E-2</v>
      </c>
      <c r="V839" s="91">
        <v>2.5948576056228606E-2</v>
      </c>
      <c r="W839" s="91">
        <v>1.6207788627884901E-2</v>
      </c>
      <c r="X839" s="91">
        <v>1.5626900955189274E-2</v>
      </c>
      <c r="Y839" s="91">
        <v>1.8747662422443179E-2</v>
      </c>
      <c r="Z839" s="91">
        <v>2.1123656744455932E-2</v>
      </c>
      <c r="AA839" s="91">
        <v>1.7680020903196099E-2</v>
      </c>
      <c r="AB839" s="91">
        <v>1.7925777806218859E-2</v>
      </c>
      <c r="AC839" s="91">
        <v>2.3341622179589364E-2</v>
      </c>
      <c r="AD839" s="89" t="s">
        <v>601</v>
      </c>
    </row>
    <row r="840" spans="1:30" ht="14.4" x14ac:dyDescent="0.3">
      <c r="A840" s="84" t="s">
        <v>872</v>
      </c>
      <c r="B840" s="84" t="s">
        <v>107</v>
      </c>
      <c r="C840" s="84" t="s">
        <v>52</v>
      </c>
      <c r="D840" s="84" t="s">
        <v>64</v>
      </c>
      <c r="E840" s="84" t="s">
        <v>12</v>
      </c>
      <c r="F840" s="84" t="s">
        <v>13</v>
      </c>
      <c r="G840" s="84" t="s">
        <v>14</v>
      </c>
      <c r="H840" s="84" t="s">
        <v>15</v>
      </c>
      <c r="I840" s="84" t="s">
        <v>16</v>
      </c>
      <c r="J840" s="85">
        <v>25</v>
      </c>
      <c r="K840" s="86">
        <v>2.10325525666667E-5</v>
      </c>
      <c r="L840" s="86">
        <v>2.10325525666667E-5</v>
      </c>
      <c r="M840" s="86">
        <v>2.10325525666667E-5</v>
      </c>
      <c r="N840" s="86">
        <v>2.10325525666667E-5</v>
      </c>
      <c r="O840" s="86">
        <v>2.10325525666667E-5</v>
      </c>
      <c r="P840" s="86">
        <v>2.10325525666667E-5</v>
      </c>
      <c r="Q840" s="86">
        <v>2.10325525666667E-5</v>
      </c>
      <c r="R840" s="86">
        <v>2.10325525666667E-5</v>
      </c>
      <c r="S840" s="86">
        <v>2.10325525666667E-5</v>
      </c>
      <c r="T840" s="86">
        <v>2.10325525666667E-5</v>
      </c>
      <c r="U840" s="86">
        <v>2.10325525666667E-5</v>
      </c>
      <c r="V840" s="86">
        <v>1.485E-5</v>
      </c>
      <c r="W840" s="86">
        <v>2.2737850135000001E-5</v>
      </c>
      <c r="X840" s="86">
        <v>2.0919352024999998E-5</v>
      </c>
      <c r="Y840" s="86">
        <v>2.0560358032500003E-5</v>
      </c>
      <c r="Z840" s="86">
        <v>1.9247014769125004E-5</v>
      </c>
      <c r="AA840" s="86">
        <v>2.2531661455874999E-5</v>
      </c>
      <c r="AB840" s="86">
        <v>2.157165439E-5</v>
      </c>
      <c r="AC840" s="86">
        <v>1.9763712897500002E-5</v>
      </c>
      <c r="AD840" s="84" t="s">
        <v>921</v>
      </c>
    </row>
    <row r="841" spans="1:30" ht="14.4" x14ac:dyDescent="0.3">
      <c r="A841" s="89" t="s">
        <v>872</v>
      </c>
      <c r="B841" s="89" t="s">
        <v>107</v>
      </c>
      <c r="C841" s="89" t="s">
        <v>52</v>
      </c>
      <c r="D841" s="89" t="s">
        <v>64</v>
      </c>
      <c r="E841" s="89" t="s">
        <v>12</v>
      </c>
      <c r="F841" s="89" t="s">
        <v>13</v>
      </c>
      <c r="G841" s="89" t="s">
        <v>14</v>
      </c>
      <c r="H841" s="89" t="s">
        <v>15</v>
      </c>
      <c r="I841" s="89" t="s">
        <v>17</v>
      </c>
      <c r="J841" s="90">
        <v>1</v>
      </c>
      <c r="K841" s="91">
        <v>7.9079758417307487E-3</v>
      </c>
      <c r="L841" s="91">
        <v>7.9079758417307487E-3</v>
      </c>
      <c r="M841" s="91">
        <v>7.9079758417307487E-3</v>
      </c>
      <c r="N841" s="91">
        <v>7.9079758417307487E-3</v>
      </c>
      <c r="O841" s="91">
        <v>7.9079758417307487E-3</v>
      </c>
      <c r="P841" s="91">
        <v>7.9079758417307487E-3</v>
      </c>
      <c r="Q841" s="91">
        <v>7.9079758417307487E-3</v>
      </c>
      <c r="R841" s="91">
        <v>7.9079758417307487E-3</v>
      </c>
      <c r="S841" s="91">
        <v>7.9079758417307487E-3</v>
      </c>
      <c r="T841" s="91">
        <v>7.9079758417307487E-3</v>
      </c>
      <c r="U841" s="91">
        <v>7.9079758417307487E-3</v>
      </c>
      <c r="V841" s="91">
        <v>5.5893000000000002E-3</v>
      </c>
      <c r="W841" s="91">
        <v>9.3638472487559982E-3</v>
      </c>
      <c r="X841" s="91">
        <v>8.6560304363866667E-3</v>
      </c>
      <c r="Y841" s="91">
        <v>8.4657256443759991E-3</v>
      </c>
      <c r="Z841" s="91">
        <v>7.9228689497255634E-3</v>
      </c>
      <c r="AA841" s="91">
        <v>9.2826908435605544E-3</v>
      </c>
      <c r="AB841" s="91">
        <v>8.898287600384849E-3</v>
      </c>
      <c r="AC841" s="91">
        <v>8.1461177504373334E-3</v>
      </c>
      <c r="AD841" s="89" t="s">
        <v>921</v>
      </c>
    </row>
    <row r="842" spans="1:30" ht="14.4" x14ac:dyDescent="0.3">
      <c r="A842" s="84" t="s">
        <v>872</v>
      </c>
      <c r="B842" s="84" t="s">
        <v>107</v>
      </c>
      <c r="C842" s="84" t="s">
        <v>52</v>
      </c>
      <c r="D842" s="84" t="s">
        <v>64</v>
      </c>
      <c r="E842" s="84" t="s">
        <v>12</v>
      </c>
      <c r="F842" s="84" t="s">
        <v>13</v>
      </c>
      <c r="G842" s="84" t="s">
        <v>14</v>
      </c>
      <c r="H842" s="84" t="s">
        <v>15</v>
      </c>
      <c r="I842" s="84" t="s">
        <v>18</v>
      </c>
      <c r="J842" s="85">
        <v>298</v>
      </c>
      <c r="K842" s="86">
        <v>3.6466622050133394E-5</v>
      </c>
      <c r="L842" s="86">
        <v>3.6466622050133394E-5</v>
      </c>
      <c r="M842" s="86">
        <v>3.6466622050133394E-5</v>
      </c>
      <c r="N842" s="86">
        <v>3.6466622050133394E-5</v>
      </c>
      <c r="O842" s="86">
        <v>3.6466622050133394E-5</v>
      </c>
      <c r="P842" s="86">
        <v>3.6466622050133394E-5</v>
      </c>
      <c r="Q842" s="86">
        <v>3.6466622050133394E-5</v>
      </c>
      <c r="R842" s="86">
        <v>3.6466622050133394E-5</v>
      </c>
      <c r="S842" s="86">
        <v>3.6466622050133394E-5</v>
      </c>
      <c r="T842" s="86">
        <v>3.6466622050133394E-5</v>
      </c>
      <c r="U842" s="86">
        <v>3.6466622050133394E-5</v>
      </c>
      <c r="V842" s="86">
        <v>2.57472E-5</v>
      </c>
      <c r="W842" s="86">
        <v>3.9423297979519997E-5</v>
      </c>
      <c r="X842" s="86">
        <v>3.62703528928E-5</v>
      </c>
      <c r="Y842" s="86">
        <v>3.5647922581440002E-5</v>
      </c>
      <c r="Z842" s="86">
        <v>3.3370824152431996E-5</v>
      </c>
      <c r="AA842" s="86">
        <v>3.9065804298768001E-5</v>
      </c>
      <c r="AB842" s="86">
        <v>3.7401326593280004E-5</v>
      </c>
      <c r="AC842" s="86">
        <v>3.4266684761919998E-5</v>
      </c>
      <c r="AD842" s="84" t="s">
        <v>921</v>
      </c>
    </row>
    <row r="843" spans="1:30" ht="14.4" x14ac:dyDescent="0.3">
      <c r="A843" s="89" t="s">
        <v>872</v>
      </c>
      <c r="B843" s="89" t="s">
        <v>107</v>
      </c>
      <c r="C843" s="89" t="s">
        <v>52</v>
      </c>
      <c r="D843" s="89" t="s">
        <v>64</v>
      </c>
      <c r="E843" s="89" t="s">
        <v>12</v>
      </c>
      <c r="F843" s="89" t="s">
        <v>13</v>
      </c>
      <c r="G843" s="89" t="s">
        <v>14</v>
      </c>
      <c r="H843" s="89" t="s">
        <v>21</v>
      </c>
      <c r="I843" s="89" t="s">
        <v>16</v>
      </c>
      <c r="J843" s="90">
        <v>25</v>
      </c>
      <c r="K843" s="91">
        <v>4.5072180000000001E-4</v>
      </c>
      <c r="L843" s="91">
        <v>5.1772769999999997E-4</v>
      </c>
      <c r="M843" s="91">
        <v>4.4773064999999998E-4</v>
      </c>
      <c r="N843" s="91">
        <v>5.2779824999999998E-4</v>
      </c>
      <c r="O843" s="91">
        <v>5.2707375000000001E-4</v>
      </c>
      <c r="P843" s="91">
        <v>5.4396494999999997E-4</v>
      </c>
      <c r="Q843" s="91">
        <v>5.755221E-4</v>
      </c>
      <c r="R843" s="91">
        <v>5.7236535000000004E-4</v>
      </c>
      <c r="S843" s="91">
        <v>4.8354164999999999E-4</v>
      </c>
      <c r="T843" s="91">
        <v>6.5462715000000002E-4</v>
      </c>
      <c r="U843" s="91">
        <v>7.5011624999999998E-4</v>
      </c>
      <c r="V843" s="91">
        <v>7.9377254999999996E-4</v>
      </c>
      <c r="W843" s="91">
        <v>8.6619150000000005E-4</v>
      </c>
      <c r="X843" s="91">
        <v>8.621964E-4</v>
      </c>
      <c r="Y843" s="91">
        <v>7.2737729999999997E-4</v>
      </c>
      <c r="Z843" s="91">
        <v>8.0748630000000005E-4</v>
      </c>
      <c r="AA843" s="91">
        <v>6.4586069999999997E-4</v>
      </c>
      <c r="AB843" s="91">
        <v>7.0313760000000004E-4</v>
      </c>
      <c r="AC843" s="91">
        <v>5.8041764999999996E-4</v>
      </c>
      <c r="AD843" s="89" t="s">
        <v>515</v>
      </c>
    </row>
    <row r="844" spans="1:30" ht="14.4" x14ac:dyDescent="0.3">
      <c r="A844" s="84" t="s">
        <v>872</v>
      </c>
      <c r="B844" s="84" t="s">
        <v>107</v>
      </c>
      <c r="C844" s="84" t="s">
        <v>52</v>
      </c>
      <c r="D844" s="84" t="s">
        <v>64</v>
      </c>
      <c r="E844" s="84" t="s">
        <v>12</v>
      </c>
      <c r="F844" s="84" t="s">
        <v>13</v>
      </c>
      <c r="G844" s="84" t="s">
        <v>14</v>
      </c>
      <c r="H844" s="84" t="s">
        <v>21</v>
      </c>
      <c r="I844" s="84" t="s">
        <v>17</v>
      </c>
      <c r="J844" s="85">
        <v>1</v>
      </c>
      <c r="K844" s="86">
        <v>0.44447179104000001</v>
      </c>
      <c r="L844" s="86">
        <v>0.51054854256000004</v>
      </c>
      <c r="M844" s="86">
        <v>0.44152211831999999</v>
      </c>
      <c r="N844" s="86">
        <v>0.52047944759999998</v>
      </c>
      <c r="O844" s="86">
        <v>0.51976499399999998</v>
      </c>
      <c r="P844" s="86">
        <v>0.53642196935999997</v>
      </c>
      <c r="Q844" s="86">
        <v>0.56754152688000004</v>
      </c>
      <c r="R844" s="86">
        <v>0.56442855047999996</v>
      </c>
      <c r="S844" s="86">
        <v>0.47683653912000001</v>
      </c>
      <c r="T844" s="86">
        <v>0.64554965352000004</v>
      </c>
      <c r="U844" s="86">
        <v>0.73971463800000004</v>
      </c>
      <c r="V844" s="86">
        <v>0.78276557063999996</v>
      </c>
      <c r="W844" s="86">
        <v>0.85418031120000004</v>
      </c>
      <c r="X844" s="86">
        <v>0.85024060991999995</v>
      </c>
      <c r="Y844" s="86">
        <v>0.71729100144000002</v>
      </c>
      <c r="Z844" s="86">
        <v>0.79628915664</v>
      </c>
      <c r="AA844" s="86">
        <v>0.63690476496000004</v>
      </c>
      <c r="AB844" s="86">
        <v>0.69338742527999997</v>
      </c>
      <c r="AC844" s="86">
        <v>0.57236919192000002</v>
      </c>
      <c r="AD844" s="84" t="s">
        <v>515</v>
      </c>
    </row>
    <row r="845" spans="1:30" ht="14.4" x14ac:dyDescent="0.3">
      <c r="A845" s="89" t="s">
        <v>872</v>
      </c>
      <c r="B845" s="89" t="s">
        <v>107</v>
      </c>
      <c r="C845" s="89" t="s">
        <v>52</v>
      </c>
      <c r="D845" s="89" t="s">
        <v>64</v>
      </c>
      <c r="E845" s="89" t="s">
        <v>12</v>
      </c>
      <c r="F845" s="89" t="s">
        <v>13</v>
      </c>
      <c r="G845" s="89" t="s">
        <v>14</v>
      </c>
      <c r="H845" s="89" t="s">
        <v>21</v>
      </c>
      <c r="I845" s="89" t="s">
        <v>18</v>
      </c>
      <c r="J845" s="90">
        <v>298</v>
      </c>
      <c r="K845" s="91">
        <v>1.0745207711999999E-3</v>
      </c>
      <c r="L845" s="91">
        <v>1.2342628368E-3</v>
      </c>
      <c r="M845" s="91">
        <v>1.0673898695999998E-3</v>
      </c>
      <c r="N845" s="91">
        <v>1.2582710279999999E-3</v>
      </c>
      <c r="O845" s="91">
        <v>1.2565438199999999E-3</v>
      </c>
      <c r="P845" s="91">
        <v>1.2968124407999999E-3</v>
      </c>
      <c r="Q845" s="91">
        <v>1.3720446863999998E-3</v>
      </c>
      <c r="R845" s="91">
        <v>1.3645189944E-3</v>
      </c>
      <c r="S845" s="91">
        <v>1.1527632936E-3</v>
      </c>
      <c r="T845" s="91">
        <v>1.5606311256000001E-3</v>
      </c>
      <c r="U845" s="91">
        <v>1.7882771400000001E-3</v>
      </c>
      <c r="V845" s="91">
        <v>1.8923537591999998E-3</v>
      </c>
      <c r="W845" s="91">
        <v>2.065000536E-3</v>
      </c>
      <c r="X845" s="91">
        <v>2.0554762176000002E-3</v>
      </c>
      <c r="Y845" s="91">
        <v>1.7340674831999997E-3</v>
      </c>
      <c r="Z845" s="91">
        <v>1.9250473391999997E-3</v>
      </c>
      <c r="AA845" s="91">
        <v>1.5397319088E-3</v>
      </c>
      <c r="AB845" s="91">
        <v>1.6762800383999998E-3</v>
      </c>
      <c r="AC845" s="91">
        <v>1.3837156776000002E-3</v>
      </c>
      <c r="AD845" s="89" t="s">
        <v>515</v>
      </c>
    </row>
    <row r="846" spans="1:30" ht="14.4" x14ac:dyDescent="0.3">
      <c r="A846" s="84" t="s">
        <v>872</v>
      </c>
      <c r="B846" s="84" t="s">
        <v>107</v>
      </c>
      <c r="C846" s="84" t="s">
        <v>52</v>
      </c>
      <c r="D846" s="84" t="s">
        <v>64</v>
      </c>
      <c r="E846" s="84" t="s">
        <v>12</v>
      </c>
      <c r="F846" s="84" t="s">
        <v>13</v>
      </c>
      <c r="G846" s="84" t="s">
        <v>14</v>
      </c>
      <c r="H846" s="84" t="s">
        <v>332</v>
      </c>
      <c r="I846" s="84" t="s">
        <v>16</v>
      </c>
      <c r="J846" s="85">
        <v>25</v>
      </c>
      <c r="K846" s="86">
        <v>4.0289938953146372E-7</v>
      </c>
      <c r="L846" s="86">
        <v>3.0227933321452247E-6</v>
      </c>
      <c r="M846" s="86">
        <v>3.7323451892258907E-6</v>
      </c>
      <c r="N846" s="86">
        <v>2.3350691865423634E-5</v>
      </c>
      <c r="O846" s="86">
        <v>3.765225673375658E-5</v>
      </c>
      <c r="P846" s="86">
        <v>3.6881739719999997E-5</v>
      </c>
      <c r="Q846" s="86">
        <v>3.6399647201352178E-5</v>
      </c>
      <c r="R846" s="86">
        <v>3.5168998301376975E-5</v>
      </c>
      <c r="S846" s="86">
        <v>3.9311730471382238E-5</v>
      </c>
      <c r="T846" s="86">
        <v>3.7933997565050371E-5</v>
      </c>
      <c r="U846" s="86">
        <v>7.1857972077687171E-5</v>
      </c>
      <c r="V846" s="86">
        <v>5.6928015229531707E-5</v>
      </c>
      <c r="W846" s="86">
        <v>5.2572826692115389E-5</v>
      </c>
      <c r="X846" s="86">
        <v>4.5996309149078615E-5</v>
      </c>
      <c r="Y846" s="86">
        <v>5.0959975956103725E-5</v>
      </c>
      <c r="Z846" s="86">
        <v>8.9598094012147695E-5</v>
      </c>
      <c r="AA846" s="86">
        <v>3.8786138242758825E-5</v>
      </c>
      <c r="AB846" s="86">
        <v>4.0426866385361994E-5</v>
      </c>
      <c r="AC846" s="86">
        <v>7.8806586642134953E-6</v>
      </c>
      <c r="AD846" s="84" t="s">
        <v>520</v>
      </c>
    </row>
    <row r="847" spans="1:30" ht="14.4" x14ac:dyDescent="0.3">
      <c r="A847" s="89" t="s">
        <v>872</v>
      </c>
      <c r="B847" s="89" t="s">
        <v>107</v>
      </c>
      <c r="C847" s="89" t="s">
        <v>52</v>
      </c>
      <c r="D847" s="89" t="s">
        <v>64</v>
      </c>
      <c r="E847" s="89" t="s">
        <v>12</v>
      </c>
      <c r="F847" s="89" t="s">
        <v>13</v>
      </c>
      <c r="G847" s="89" t="s">
        <v>14</v>
      </c>
      <c r="H847" s="89" t="s">
        <v>332</v>
      </c>
      <c r="I847" s="89" t="s">
        <v>18</v>
      </c>
      <c r="J847" s="90">
        <v>298</v>
      </c>
      <c r="K847" s="91">
        <v>9.6051214464300956E-7</v>
      </c>
      <c r="L847" s="91">
        <v>7.2063393038342164E-6</v>
      </c>
      <c r="M847" s="91">
        <v>8.8979109311145239E-6</v>
      </c>
      <c r="N847" s="91">
        <v>5.5668049407169948E-5</v>
      </c>
      <c r="O847" s="91">
        <v>8.9762980053275675E-5</v>
      </c>
      <c r="P847" s="91">
        <v>8.792606749248E-5</v>
      </c>
      <c r="Q847" s="91">
        <v>8.6776758928023613E-5</v>
      </c>
      <c r="R847" s="91">
        <v>8.3842891950482713E-5</v>
      </c>
      <c r="S847" s="91">
        <v>9.3719165443775245E-5</v>
      </c>
      <c r="T847" s="91">
        <v>9.043465019508009E-5</v>
      </c>
      <c r="U847" s="91">
        <v>1.7130940543320626E-4</v>
      </c>
      <c r="V847" s="91">
        <v>1.3571638830720358E-4</v>
      </c>
      <c r="W847" s="91">
        <v>1.2533361883400307E-4</v>
      </c>
      <c r="X847" s="91">
        <v>1.0965520101140341E-4</v>
      </c>
      <c r="Y847" s="91">
        <v>1.2148858267935129E-4</v>
      </c>
      <c r="Z847" s="91">
        <v>2.136018561249601E-4</v>
      </c>
      <c r="AA847" s="91">
        <v>9.2466153570737038E-5</v>
      </c>
      <c r="AB847" s="91">
        <v>9.6377649462702994E-5</v>
      </c>
      <c r="AC847" s="91">
        <v>1.8787490255484973E-5</v>
      </c>
      <c r="AD847" s="89" t="s">
        <v>520</v>
      </c>
    </row>
    <row r="848" spans="1:30" ht="14.4" x14ac:dyDescent="0.3">
      <c r="A848" s="84" t="s">
        <v>872</v>
      </c>
      <c r="B848" s="84" t="s">
        <v>107</v>
      </c>
      <c r="C848" s="84" t="s">
        <v>52</v>
      </c>
      <c r="D848" s="84" t="s">
        <v>64</v>
      </c>
      <c r="E848" s="84" t="s">
        <v>12</v>
      </c>
      <c r="F848" s="84" t="s">
        <v>13</v>
      </c>
      <c r="G848" s="84" t="s">
        <v>14</v>
      </c>
      <c r="H848" s="84" t="s">
        <v>101</v>
      </c>
      <c r="I848" s="84" t="s">
        <v>16</v>
      </c>
      <c r="J848" s="85">
        <v>25</v>
      </c>
      <c r="K848" s="86">
        <v>1.5870982233700685E-4</v>
      </c>
      <c r="L848" s="86">
        <v>8.8388617063668833E-4</v>
      </c>
      <c r="M848" s="86">
        <v>9.3090528989698521E-4</v>
      </c>
      <c r="N848" s="86">
        <v>9.7060819662883114E-4</v>
      </c>
      <c r="O848" s="86">
        <v>1.0200511060509563E-3</v>
      </c>
      <c r="P848" s="86">
        <v>9.3830395875E-4</v>
      </c>
      <c r="Q848" s="86">
        <v>9.2434010833132129E-4</v>
      </c>
      <c r="R848" s="86">
        <v>8.9148393109914092E-4</v>
      </c>
      <c r="S848" s="86">
        <v>8.993441510842528E-4</v>
      </c>
      <c r="T848" s="86">
        <v>8.5240997386153204E-4</v>
      </c>
      <c r="U848" s="86">
        <v>1.0181341189320094E-3</v>
      </c>
      <c r="V848" s="86">
        <v>7.3688563925379839E-4</v>
      </c>
      <c r="W848" s="86">
        <v>7.3825027903032486E-4</v>
      </c>
      <c r="X848" s="86">
        <v>6.1608638342445002E-4</v>
      </c>
      <c r="Y848" s="86">
        <v>6.3234253866667511E-4</v>
      </c>
      <c r="Z848" s="86">
        <v>1.1780229599988605E-3</v>
      </c>
      <c r="AA848" s="86">
        <v>5.241452002183824E-4</v>
      </c>
      <c r="AB848" s="86">
        <v>5.5023974424405961E-4</v>
      </c>
      <c r="AC848" s="86">
        <v>1.0556485716619888E-4</v>
      </c>
      <c r="AD848" s="84" t="s">
        <v>516</v>
      </c>
    </row>
    <row r="849" spans="1:30" ht="14.4" x14ac:dyDescent="0.3">
      <c r="A849" s="89" t="s">
        <v>872</v>
      </c>
      <c r="B849" s="89" t="s">
        <v>107</v>
      </c>
      <c r="C849" s="89" t="s">
        <v>52</v>
      </c>
      <c r="D849" s="89" t="s">
        <v>64</v>
      </c>
      <c r="E849" s="89" t="s">
        <v>12</v>
      </c>
      <c r="F849" s="89" t="s">
        <v>13</v>
      </c>
      <c r="G849" s="89" t="s">
        <v>14</v>
      </c>
      <c r="H849" s="89" t="s">
        <v>101</v>
      </c>
      <c r="I849" s="89" t="s">
        <v>17</v>
      </c>
      <c r="J849" s="90">
        <v>1</v>
      </c>
      <c r="K849" s="91">
        <v>0.1499783459713161</v>
      </c>
      <c r="L849" s="91">
        <v>0.83577450566685074</v>
      </c>
      <c r="M849" s="91">
        <v>0.88193033570576052</v>
      </c>
      <c r="N849" s="91">
        <v>0.91860144259644461</v>
      </c>
      <c r="O849" s="91">
        <v>0.96660223117694166</v>
      </c>
      <c r="P849" s="91">
        <v>0.88826427486362547</v>
      </c>
      <c r="Q849" s="91">
        <v>0.87915591322406283</v>
      </c>
      <c r="R849" s="91">
        <v>0.85247042604444734</v>
      </c>
      <c r="S849" s="91">
        <v>0.85544537563868617</v>
      </c>
      <c r="T849" s="91">
        <v>0.81080214888708224</v>
      </c>
      <c r="U849" s="91">
        <v>0.968436969062761</v>
      </c>
      <c r="V849" s="91">
        <v>0.70091678665419455</v>
      </c>
      <c r="W849" s="91">
        <v>0.70221481565103028</v>
      </c>
      <c r="X849" s="91">
        <v>0.58601398258833493</v>
      </c>
      <c r="Y849" s="91">
        <v>0.60147664258435607</v>
      </c>
      <c r="Z849" s="91">
        <v>1.1205213180207976</v>
      </c>
      <c r="AA849" s="91">
        <v>0.4985606312660873</v>
      </c>
      <c r="AB849" s="91">
        <v>0.52338144873541048</v>
      </c>
      <c r="AC849" s="91">
        <v>0.10041202667956556</v>
      </c>
      <c r="AD849" s="89" t="s">
        <v>516</v>
      </c>
    </row>
    <row r="850" spans="1:30" ht="14.4" x14ac:dyDescent="0.3">
      <c r="A850" s="84" t="s">
        <v>872</v>
      </c>
      <c r="B850" s="84" t="s">
        <v>107</v>
      </c>
      <c r="C850" s="84" t="s">
        <v>52</v>
      </c>
      <c r="D850" s="84" t="s">
        <v>64</v>
      </c>
      <c r="E850" s="84" t="s">
        <v>12</v>
      </c>
      <c r="F850" s="84" t="s">
        <v>13</v>
      </c>
      <c r="G850" s="84" t="s">
        <v>14</v>
      </c>
      <c r="H850" s="84" t="s">
        <v>101</v>
      </c>
      <c r="I850" s="84" t="s">
        <v>18</v>
      </c>
      <c r="J850" s="85">
        <v>298</v>
      </c>
      <c r="K850" s="86">
        <v>3.783642164514244E-4</v>
      </c>
      <c r="L850" s="86">
        <v>2.1071846307978656E-3</v>
      </c>
      <c r="M850" s="86">
        <v>2.2192782111144123E-3</v>
      </c>
      <c r="N850" s="86">
        <v>2.3139299407631334E-3</v>
      </c>
      <c r="O850" s="86">
        <v>2.4318018368254799E-3</v>
      </c>
      <c r="P850" s="86">
        <v>2.2369166376599997E-3</v>
      </c>
      <c r="Q850" s="86">
        <v>2.2036268182618699E-3</v>
      </c>
      <c r="R850" s="86">
        <v>2.125297691740352E-3</v>
      </c>
      <c r="S850" s="86">
        <v>2.1440364561848588E-3</v>
      </c>
      <c r="T850" s="86">
        <v>2.0321453776858925E-3</v>
      </c>
      <c r="U850" s="86">
        <v>2.4272317395339104E-3</v>
      </c>
      <c r="V850" s="86">
        <v>1.7567353639810555E-3</v>
      </c>
      <c r="W850" s="86">
        <v>1.7599886652082941E-3</v>
      </c>
      <c r="X850" s="86">
        <v>1.4687499380838891E-3</v>
      </c>
      <c r="Y850" s="86">
        <v>1.5075046121813534E-3</v>
      </c>
      <c r="Z850" s="86">
        <v>2.8084067366372831E-3</v>
      </c>
      <c r="AA850" s="86">
        <v>1.2495621573206236E-3</v>
      </c>
      <c r="AB850" s="86">
        <v>1.311771550277838E-3</v>
      </c>
      <c r="AC850" s="86">
        <v>2.5166661948421805E-4</v>
      </c>
      <c r="AD850" s="84" t="s">
        <v>516</v>
      </c>
    </row>
    <row r="851" spans="1:30" ht="14.4" x14ac:dyDescent="0.3">
      <c r="A851" s="89" t="s">
        <v>872</v>
      </c>
      <c r="B851" s="89" t="s">
        <v>107</v>
      </c>
      <c r="C851" s="89" t="s">
        <v>52</v>
      </c>
      <c r="D851" s="89" t="s">
        <v>64</v>
      </c>
      <c r="E851" s="89" t="s">
        <v>12</v>
      </c>
      <c r="F851" s="89" t="s">
        <v>13</v>
      </c>
      <c r="G851" s="89" t="s">
        <v>14</v>
      </c>
      <c r="H851" s="89" t="s">
        <v>23</v>
      </c>
      <c r="I851" s="89" t="s">
        <v>16</v>
      </c>
      <c r="J851" s="90">
        <v>25</v>
      </c>
      <c r="K851" s="91">
        <v>9.7301250000000003E-6</v>
      </c>
      <c r="L851" s="91">
        <v>1.3020750000000001E-5</v>
      </c>
      <c r="M851" s="91">
        <v>3.4020000000000002E-6</v>
      </c>
      <c r="N851" s="91">
        <v>1.3851E-5</v>
      </c>
      <c r="O851" s="91">
        <v>1.3192875E-5</v>
      </c>
      <c r="P851" s="91">
        <v>1.306125E-5</v>
      </c>
      <c r="Q851" s="91">
        <v>9.8718749999999994E-6</v>
      </c>
      <c r="R851" s="91">
        <v>9.7908749999999997E-6</v>
      </c>
      <c r="S851" s="91">
        <v>4.2828750000000001E-6</v>
      </c>
      <c r="T851" s="91">
        <v>1.1340000000000001E-6</v>
      </c>
      <c r="U851" s="91">
        <v>1.5592499999999999E-6</v>
      </c>
      <c r="V851" s="91">
        <v>3.2298750000000001E-6</v>
      </c>
      <c r="W851" s="91">
        <v>1.3871250000000001E-6</v>
      </c>
      <c r="X851" s="91">
        <v>5.3662500000000003E-7</v>
      </c>
      <c r="Y851" s="91">
        <v>6.874875E-6</v>
      </c>
      <c r="Z851" s="91">
        <v>1.3365E-6</v>
      </c>
      <c r="AA851" s="91">
        <v>3.7462499999999998E-7</v>
      </c>
      <c r="AB851" s="91">
        <v>2.4299999999999999E-7</v>
      </c>
      <c r="AC851" s="91">
        <v>1.7212499999999999E-7</v>
      </c>
      <c r="AD851" s="89" t="s">
        <v>517</v>
      </c>
    </row>
    <row r="852" spans="1:30" ht="14.4" x14ac:dyDescent="0.3">
      <c r="A852" s="84" t="s">
        <v>872</v>
      </c>
      <c r="B852" s="84" t="s">
        <v>107</v>
      </c>
      <c r="C852" s="84" t="s">
        <v>52</v>
      </c>
      <c r="D852" s="84" t="s">
        <v>64</v>
      </c>
      <c r="E852" s="84" t="s">
        <v>12</v>
      </c>
      <c r="F852" s="84" t="s">
        <v>13</v>
      </c>
      <c r="G852" s="84" t="s">
        <v>14</v>
      </c>
      <c r="H852" s="84" t="s">
        <v>23</v>
      </c>
      <c r="I852" s="84" t="s">
        <v>17</v>
      </c>
      <c r="J852" s="85">
        <v>1</v>
      </c>
      <c r="K852" s="86">
        <v>9.7560719999999993E-3</v>
      </c>
      <c r="L852" s="86">
        <v>1.3055472E-2</v>
      </c>
      <c r="M852" s="86">
        <v>3.4110719999999998E-3</v>
      </c>
      <c r="N852" s="86">
        <v>1.3887936E-2</v>
      </c>
      <c r="O852" s="86">
        <v>1.3228056E-2</v>
      </c>
      <c r="P852" s="86">
        <v>1.309608E-2</v>
      </c>
      <c r="Q852" s="86">
        <v>9.8981999999999994E-3</v>
      </c>
      <c r="R852" s="86">
        <v>9.8169840000000008E-3</v>
      </c>
      <c r="S852" s="86">
        <v>4.2942960000000004E-3</v>
      </c>
      <c r="T852" s="86">
        <v>1.1370239999999999E-3</v>
      </c>
      <c r="U852" s="86">
        <v>1.5634080000000001E-3</v>
      </c>
      <c r="V852" s="86">
        <v>3.2384879999999999E-3</v>
      </c>
      <c r="W852" s="86">
        <v>1.3908239999999999E-3</v>
      </c>
      <c r="X852" s="86">
        <v>5.3805599999999997E-4</v>
      </c>
      <c r="Y852" s="86">
        <v>6.8932079999999996E-3</v>
      </c>
      <c r="Z852" s="86">
        <v>1.340064E-3</v>
      </c>
      <c r="AA852" s="86">
        <v>3.7562400000000002E-4</v>
      </c>
      <c r="AB852" s="86">
        <v>2.4364800000000001E-4</v>
      </c>
      <c r="AC852" s="86">
        <v>1.7258400000000001E-4</v>
      </c>
      <c r="AD852" s="84" t="s">
        <v>517</v>
      </c>
    </row>
    <row r="853" spans="1:30" ht="14.4" x14ac:dyDescent="0.3">
      <c r="A853" s="89" t="s">
        <v>872</v>
      </c>
      <c r="B853" s="89" t="s">
        <v>107</v>
      </c>
      <c r="C853" s="89" t="s">
        <v>52</v>
      </c>
      <c r="D853" s="89" t="s">
        <v>64</v>
      </c>
      <c r="E853" s="89" t="s">
        <v>12</v>
      </c>
      <c r="F853" s="89" t="s">
        <v>13</v>
      </c>
      <c r="G853" s="89" t="s">
        <v>14</v>
      </c>
      <c r="H853" s="89" t="s">
        <v>23</v>
      </c>
      <c r="I853" s="89" t="s">
        <v>18</v>
      </c>
      <c r="J853" s="90">
        <v>298</v>
      </c>
      <c r="K853" s="91">
        <v>2.3196618E-5</v>
      </c>
      <c r="L853" s="91">
        <v>3.1041468000000003E-5</v>
      </c>
      <c r="M853" s="91">
        <v>8.1103680000000003E-6</v>
      </c>
      <c r="N853" s="91">
        <v>3.3020783999999997E-5</v>
      </c>
      <c r="O853" s="91">
        <v>3.1451814000000001E-5</v>
      </c>
      <c r="P853" s="91">
        <v>3.113802E-5</v>
      </c>
      <c r="Q853" s="91">
        <v>2.353455E-5</v>
      </c>
      <c r="R853" s="91">
        <v>2.3341445999999999E-5</v>
      </c>
      <c r="S853" s="91">
        <v>1.0210374E-5</v>
      </c>
      <c r="T853" s="91">
        <v>2.7034560000000001E-6</v>
      </c>
      <c r="U853" s="91">
        <v>3.7172519999999999E-6</v>
      </c>
      <c r="V853" s="91">
        <v>7.7000219999999993E-6</v>
      </c>
      <c r="W853" s="91">
        <v>3.3069059999999998E-6</v>
      </c>
      <c r="X853" s="91">
        <v>1.2793139999999999E-6</v>
      </c>
      <c r="Y853" s="91">
        <v>1.6389701999999999E-5</v>
      </c>
      <c r="Z853" s="91">
        <v>3.1862160000000001E-6</v>
      </c>
      <c r="AA853" s="91">
        <v>8.9310600000000003E-7</v>
      </c>
      <c r="AB853" s="91">
        <v>5.7931200000000002E-7</v>
      </c>
      <c r="AC853" s="91">
        <v>4.1034600000000001E-7</v>
      </c>
      <c r="AD853" s="89" t="s">
        <v>517</v>
      </c>
    </row>
    <row r="854" spans="1:30" ht="14.4" x14ac:dyDescent="0.3">
      <c r="A854" s="84" t="s">
        <v>872</v>
      </c>
      <c r="B854" s="84" t="s">
        <v>107</v>
      </c>
      <c r="C854" s="84" t="s">
        <v>52</v>
      </c>
      <c r="D854" s="84" t="s">
        <v>64</v>
      </c>
      <c r="E854" s="84" t="s">
        <v>12</v>
      </c>
      <c r="F854" s="84" t="s">
        <v>13</v>
      </c>
      <c r="G854" s="84" t="s">
        <v>14</v>
      </c>
      <c r="H854" s="84" t="s">
        <v>57</v>
      </c>
      <c r="I854" s="84" t="s">
        <v>16</v>
      </c>
      <c r="J854" s="85">
        <v>25</v>
      </c>
      <c r="K854" s="86">
        <v>1.5257999999999999E-3</v>
      </c>
      <c r="L854" s="86">
        <v>1.636275E-3</v>
      </c>
      <c r="M854" s="86">
        <v>2.3637000000000003E-3</v>
      </c>
      <c r="N854" s="86">
        <v>1.723275E-3</v>
      </c>
      <c r="O854" s="86">
        <v>1.2359999999999999E-3</v>
      </c>
      <c r="P854" s="86">
        <v>4.5104999999999999E-4</v>
      </c>
      <c r="Q854" s="86">
        <v>7.6942500000000001E-4</v>
      </c>
      <c r="R854" s="86">
        <v>4.8660000000000001E-4</v>
      </c>
      <c r="S854" s="86">
        <v>1.023225E-3</v>
      </c>
      <c r="T854" s="86">
        <v>1.4245499999999999E-3</v>
      </c>
      <c r="U854" s="86">
        <v>1.6731750000000001E-3</v>
      </c>
      <c r="V854" s="86">
        <v>1.8132000000000001E-3</v>
      </c>
      <c r="W854" s="86">
        <v>1.745775E-3</v>
      </c>
      <c r="X854" s="86">
        <v>1.7309999999999999E-3</v>
      </c>
      <c r="Y854" s="86">
        <v>1.823325E-3</v>
      </c>
      <c r="Z854" s="86">
        <v>1.77915E-3</v>
      </c>
      <c r="AA854" s="86">
        <v>1.727475E-3</v>
      </c>
      <c r="AB854" s="86">
        <v>1.6503749999999999E-3</v>
      </c>
      <c r="AC854" s="86">
        <v>1.580775E-3</v>
      </c>
      <c r="AD854" s="84" t="s">
        <v>518</v>
      </c>
    </row>
    <row r="855" spans="1:30" ht="14.4" x14ac:dyDescent="0.3">
      <c r="A855" s="89" t="s">
        <v>872</v>
      </c>
      <c r="B855" s="89" t="s">
        <v>107</v>
      </c>
      <c r="C855" s="89" t="s">
        <v>52</v>
      </c>
      <c r="D855" s="89" t="s">
        <v>64</v>
      </c>
      <c r="E855" s="89" t="s">
        <v>12</v>
      </c>
      <c r="F855" s="89" t="s">
        <v>13</v>
      </c>
      <c r="G855" s="89" t="s">
        <v>14</v>
      </c>
      <c r="H855" s="89" t="s">
        <v>57</v>
      </c>
      <c r="I855" s="89" t="s">
        <v>17</v>
      </c>
      <c r="J855" s="90">
        <v>1</v>
      </c>
      <c r="K855" s="91">
        <v>1.28126512</v>
      </c>
      <c r="L855" s="91">
        <v>1.37403466</v>
      </c>
      <c r="M855" s="91">
        <v>1.9848776800000003</v>
      </c>
      <c r="N855" s="91">
        <v>1.44709146</v>
      </c>
      <c r="O855" s="91">
        <v>1.0379103999999999</v>
      </c>
      <c r="P855" s="91">
        <v>0.37876172000000002</v>
      </c>
      <c r="Q855" s="91">
        <v>0.64611182</v>
      </c>
      <c r="R855" s="91">
        <v>0.40861424000000002</v>
      </c>
      <c r="S855" s="91">
        <v>0.85923614000000004</v>
      </c>
      <c r="T855" s="91">
        <v>1.19624212</v>
      </c>
      <c r="U855" s="91">
        <v>1.4050208200000001</v>
      </c>
      <c r="V855" s="91">
        <v>1.52260448</v>
      </c>
      <c r="W855" s="91">
        <v>1.46598546</v>
      </c>
      <c r="X855" s="91">
        <v>1.4535784</v>
      </c>
      <c r="Y855" s="91">
        <v>1.53110678</v>
      </c>
      <c r="Z855" s="91">
        <v>1.4940115599999999</v>
      </c>
      <c r="AA855" s="91">
        <v>1.4506183399999999</v>
      </c>
      <c r="AB855" s="91">
        <v>1.3858748999999999</v>
      </c>
      <c r="AC855" s="91">
        <v>1.3274294600000001</v>
      </c>
      <c r="AD855" s="89" t="s">
        <v>518</v>
      </c>
    </row>
    <row r="856" spans="1:30" ht="14.4" x14ac:dyDescent="0.3">
      <c r="A856" s="84" t="s">
        <v>872</v>
      </c>
      <c r="B856" s="84" t="s">
        <v>107</v>
      </c>
      <c r="C856" s="84" t="s">
        <v>52</v>
      </c>
      <c r="D856" s="84" t="s">
        <v>64</v>
      </c>
      <c r="E856" s="84" t="s">
        <v>12</v>
      </c>
      <c r="F856" s="84" t="s">
        <v>13</v>
      </c>
      <c r="G856" s="84" t="s">
        <v>14</v>
      </c>
      <c r="H856" s="84" t="s">
        <v>57</v>
      </c>
      <c r="I856" s="84" t="s">
        <v>18</v>
      </c>
      <c r="J856" s="85">
        <v>298</v>
      </c>
      <c r="K856" s="86">
        <v>3.6375072E-3</v>
      </c>
      <c r="L856" s="86">
        <v>3.9008796000000001E-3</v>
      </c>
      <c r="M856" s="86">
        <v>5.6350608000000002E-3</v>
      </c>
      <c r="N856" s="86">
        <v>4.1082875999999997E-3</v>
      </c>
      <c r="O856" s="86">
        <v>2.9466240000000001E-3</v>
      </c>
      <c r="P856" s="86">
        <v>1.0753032E-3</v>
      </c>
      <c r="Q856" s="86">
        <v>1.8343092E-3</v>
      </c>
      <c r="R856" s="86">
        <v>1.1600543999999999E-3</v>
      </c>
      <c r="S856" s="86">
        <v>2.4393684000000001E-3</v>
      </c>
      <c r="T856" s="86">
        <v>3.3961272000000002E-3</v>
      </c>
      <c r="U856" s="86">
        <v>3.9888492000000001E-3</v>
      </c>
      <c r="V856" s="86">
        <v>4.3226688000000003E-3</v>
      </c>
      <c r="W856" s="86">
        <v>4.1619276000000004E-3</v>
      </c>
      <c r="X856" s="86">
        <v>4.1267040000000001E-3</v>
      </c>
      <c r="Y856" s="86">
        <v>4.3468068000000002E-3</v>
      </c>
      <c r="Z856" s="86">
        <v>4.2414936E-3</v>
      </c>
      <c r="AA856" s="86">
        <v>4.1183004000000002E-3</v>
      </c>
      <c r="AB856" s="86">
        <v>3.9344940000000002E-3</v>
      </c>
      <c r="AC856" s="86">
        <v>3.7685676000000002E-3</v>
      </c>
      <c r="AD856" s="84" t="s">
        <v>518</v>
      </c>
    </row>
    <row r="857" spans="1:30" ht="14.4" x14ac:dyDescent="0.3">
      <c r="A857" s="89" t="s">
        <v>872</v>
      </c>
      <c r="B857" s="89" t="s">
        <v>107</v>
      </c>
      <c r="C857" s="89" t="s">
        <v>52</v>
      </c>
      <c r="D857" s="89" t="s">
        <v>64</v>
      </c>
      <c r="E857" s="89" t="s">
        <v>12</v>
      </c>
      <c r="F857" s="89" t="s">
        <v>13</v>
      </c>
      <c r="G857" s="89" t="s">
        <v>14</v>
      </c>
      <c r="H857" s="89" t="s">
        <v>20</v>
      </c>
      <c r="I857" s="89" t="s">
        <v>16</v>
      </c>
      <c r="J857" s="90">
        <v>25</v>
      </c>
      <c r="K857" s="91">
        <v>3.476514250672123E-5</v>
      </c>
      <c r="L857" s="91">
        <v>3.7977247499999932E-5</v>
      </c>
      <c r="M857" s="91">
        <v>4.1550482499999956E-5</v>
      </c>
      <c r="N857" s="91">
        <v>1.0654583917788062E-4</v>
      </c>
      <c r="O857" s="91">
        <v>7.5310273337970932E-5</v>
      </c>
      <c r="P857" s="91">
        <v>6.5808190645650041E-5</v>
      </c>
      <c r="Q857" s="91">
        <v>7.5896868657308891E-5</v>
      </c>
      <c r="R857" s="91">
        <v>6.7075114444737437E-5</v>
      </c>
      <c r="S857" s="91">
        <v>3.6821976000000014E-4</v>
      </c>
      <c r="T857" s="91">
        <v>3.8636554345000066E-4</v>
      </c>
      <c r="U857" s="91">
        <v>5.0108534949249936E-4</v>
      </c>
      <c r="V857" s="91">
        <v>4.6046086842500367E-4</v>
      </c>
      <c r="W857" s="91">
        <v>6.1756764061250008E-4</v>
      </c>
      <c r="X857" s="91">
        <v>6.4732531627500014E-4</v>
      </c>
      <c r="Y857" s="91">
        <v>5.2378257249999997E-4</v>
      </c>
      <c r="Z857" s="91">
        <v>5.1143132142500002E-4</v>
      </c>
      <c r="AA857" s="91">
        <v>5.0183994054999999E-4</v>
      </c>
      <c r="AB857" s="91">
        <v>5.2264475904999989E-4</v>
      </c>
      <c r="AC857" s="91">
        <v>7.0200384592500006E-4</v>
      </c>
      <c r="AD857" s="89" t="s">
        <v>514</v>
      </c>
    </row>
    <row r="858" spans="1:30" ht="14.4" x14ac:dyDescent="0.3">
      <c r="A858" s="84" t="s">
        <v>872</v>
      </c>
      <c r="B858" s="84" t="s">
        <v>107</v>
      </c>
      <c r="C858" s="84" t="s">
        <v>52</v>
      </c>
      <c r="D858" s="84" t="s">
        <v>64</v>
      </c>
      <c r="E858" s="84" t="s">
        <v>12</v>
      </c>
      <c r="F858" s="84" t="s">
        <v>13</v>
      </c>
      <c r="G858" s="84" t="s">
        <v>14</v>
      </c>
      <c r="H858" s="84" t="s">
        <v>20</v>
      </c>
      <c r="I858" s="84" t="s">
        <v>17</v>
      </c>
      <c r="J858" s="85">
        <v>1</v>
      </c>
      <c r="K858" s="86">
        <v>7.3729914228254381E-2</v>
      </c>
      <c r="L858" s="86">
        <v>8.0542146497999859E-2</v>
      </c>
      <c r="M858" s="86">
        <v>8.8120263285999909E-2</v>
      </c>
      <c r="N858" s="86">
        <v>0.22596241572844919</v>
      </c>
      <c r="O858" s="86">
        <v>0.15971802769516877</v>
      </c>
      <c r="P858" s="86">
        <v>0.13956601072129463</v>
      </c>
      <c r="Q858" s="86">
        <v>0.16096207904842072</v>
      </c>
      <c r="R858" s="86">
        <v>0.14225290271439917</v>
      </c>
      <c r="S858" s="86">
        <v>0.78092046700800011</v>
      </c>
      <c r="T858" s="86">
        <v>0.81940404454876148</v>
      </c>
      <c r="U858" s="86">
        <v>1.0627018092036931</v>
      </c>
      <c r="V858" s="86">
        <v>0.97654540975574777</v>
      </c>
      <c r="W858" s="86">
        <v>1.3097374522109901</v>
      </c>
      <c r="X858" s="86">
        <v>1.3728475307560202</v>
      </c>
      <c r="Y858" s="86">
        <v>1.110838079758</v>
      </c>
      <c r="Z858" s="86">
        <v>1.0846435464781401</v>
      </c>
      <c r="AA858" s="86">
        <v>1.0643021459184401</v>
      </c>
      <c r="AB858" s="86">
        <v>1.1084250049932398</v>
      </c>
      <c r="AC858" s="86">
        <v>1.4888097564377401</v>
      </c>
      <c r="AD858" s="84" t="s">
        <v>514</v>
      </c>
    </row>
    <row r="859" spans="1:30" ht="14.4" x14ac:dyDescent="0.3">
      <c r="A859" s="89" t="s">
        <v>872</v>
      </c>
      <c r="B859" s="89" t="s">
        <v>107</v>
      </c>
      <c r="C859" s="89" t="s">
        <v>52</v>
      </c>
      <c r="D859" s="89" t="s">
        <v>64</v>
      </c>
      <c r="E859" s="89" t="s">
        <v>12</v>
      </c>
      <c r="F859" s="89" t="s">
        <v>13</v>
      </c>
      <c r="G859" s="89" t="s">
        <v>14</v>
      </c>
      <c r="H859" s="89" t="s">
        <v>20</v>
      </c>
      <c r="I859" s="89" t="s">
        <v>18</v>
      </c>
      <c r="J859" s="90">
        <v>298</v>
      </c>
      <c r="K859" s="91">
        <v>4.1440049868011714E-5</v>
      </c>
      <c r="L859" s="91">
        <v>4.5268879019999931E-5</v>
      </c>
      <c r="M859" s="91">
        <v>4.9528175139999946E-5</v>
      </c>
      <c r="N859" s="91">
        <v>1.270026403000337E-4</v>
      </c>
      <c r="O859" s="91">
        <v>8.9769845818861362E-5</v>
      </c>
      <c r="P859" s="91">
        <v>7.8443363249614844E-5</v>
      </c>
      <c r="Q859" s="91">
        <v>9.0469067439512217E-5</v>
      </c>
      <c r="R859" s="91">
        <v>7.9953536418127052E-5</v>
      </c>
      <c r="S859" s="91">
        <v>4.3891795392000016E-4</v>
      </c>
      <c r="T859" s="91">
        <v>4.6054772779240079E-4</v>
      </c>
      <c r="U859" s="91">
        <v>5.972937365950593E-4</v>
      </c>
      <c r="V859" s="91">
        <v>5.488693551626043E-4</v>
      </c>
      <c r="W859" s="91">
        <v>7.361406276101001E-4</v>
      </c>
      <c r="X859" s="91">
        <v>7.7161177699980007E-4</v>
      </c>
      <c r="Y859" s="91">
        <v>6.2434882641999997E-4</v>
      </c>
      <c r="Z859" s="91">
        <v>6.0962613513860001E-4</v>
      </c>
      <c r="AA859" s="91">
        <v>5.9819320913560012E-4</v>
      </c>
      <c r="AB859" s="91">
        <v>6.2299255278759993E-4</v>
      </c>
      <c r="AC859" s="91">
        <v>8.3678858434260001E-4</v>
      </c>
      <c r="AD859" s="89" t="s">
        <v>514</v>
      </c>
    </row>
    <row r="860" spans="1:30" ht="14.4" x14ac:dyDescent="0.3">
      <c r="A860" s="84" t="s">
        <v>872</v>
      </c>
      <c r="B860" s="84" t="s">
        <v>107</v>
      </c>
      <c r="C860" s="84" t="s">
        <v>52</v>
      </c>
      <c r="D860" s="84" t="s">
        <v>64</v>
      </c>
      <c r="E860" s="84" t="s">
        <v>12</v>
      </c>
      <c r="F860" s="84" t="s">
        <v>13</v>
      </c>
      <c r="G860" s="84" t="s">
        <v>14</v>
      </c>
      <c r="H860" s="84" t="s">
        <v>24</v>
      </c>
      <c r="I860" s="84" t="s">
        <v>16</v>
      </c>
      <c r="J860" s="85">
        <v>25</v>
      </c>
      <c r="K860" s="86">
        <v>9.1539404000000004E-5</v>
      </c>
      <c r="L860" s="86">
        <v>9.1539404000000004E-5</v>
      </c>
      <c r="M860" s="86">
        <v>9.1539404000000004E-5</v>
      </c>
      <c r="N860" s="86">
        <v>9.1539404000000004E-5</v>
      </c>
      <c r="O860" s="86">
        <v>9.1539404000000004E-5</v>
      </c>
      <c r="P860" s="86">
        <v>9.1539404000000004E-5</v>
      </c>
      <c r="Q860" s="86">
        <v>9.1539404000000004E-5</v>
      </c>
      <c r="R860" s="86">
        <v>9.1539404000000004E-5</v>
      </c>
      <c r="S860" s="86">
        <v>9.1539404000000004E-5</v>
      </c>
      <c r="T860" s="86">
        <v>9.1539404000000004E-5</v>
      </c>
      <c r="U860" s="86">
        <v>9.1539404000000004E-5</v>
      </c>
      <c r="V860" s="86">
        <v>6.2734795800000007E-5</v>
      </c>
      <c r="W860" s="86">
        <v>8.7657488399999986E-5</v>
      </c>
      <c r="X860" s="86">
        <v>8.3347629200000004E-5</v>
      </c>
      <c r="Y860" s="86">
        <v>8.8509087040000007E-5</v>
      </c>
      <c r="Z860" s="86">
        <v>8.3753351000000016E-5</v>
      </c>
      <c r="AA860" s="86">
        <v>9.3086241380000009E-5</v>
      </c>
      <c r="AB860" s="86">
        <v>8.9070018400000002E-5</v>
      </c>
      <c r="AC860" s="86">
        <v>1.0303287720000001E-4</v>
      </c>
      <c r="AD860" s="84" t="s">
        <v>922</v>
      </c>
    </row>
    <row r="861" spans="1:30" ht="14.4" x14ac:dyDescent="0.3">
      <c r="A861" s="89" t="s">
        <v>872</v>
      </c>
      <c r="B861" s="89" t="s">
        <v>107</v>
      </c>
      <c r="C861" s="89" t="s">
        <v>52</v>
      </c>
      <c r="D861" s="89" t="s">
        <v>64</v>
      </c>
      <c r="E861" s="89" t="s">
        <v>12</v>
      </c>
      <c r="F861" s="89" t="s">
        <v>13</v>
      </c>
      <c r="G861" s="89" t="s">
        <v>14</v>
      </c>
      <c r="H861" s="89" t="s">
        <v>24</v>
      </c>
      <c r="I861" s="89" t="s">
        <v>17</v>
      </c>
      <c r="J861" s="90">
        <v>1</v>
      </c>
      <c r="K861" s="91">
        <v>3.6639587935104953E-2</v>
      </c>
      <c r="L861" s="91">
        <v>3.6639587935104953E-2</v>
      </c>
      <c r="M861" s="91">
        <v>3.6639587935104953E-2</v>
      </c>
      <c r="N861" s="91">
        <v>3.6639587935104953E-2</v>
      </c>
      <c r="O861" s="91">
        <v>3.6639587935104953E-2</v>
      </c>
      <c r="P861" s="91">
        <v>3.6639587935104953E-2</v>
      </c>
      <c r="Q861" s="91">
        <v>3.6639587935104953E-2</v>
      </c>
      <c r="R861" s="91">
        <v>3.6639587935104953E-2</v>
      </c>
      <c r="S861" s="91">
        <v>3.6639587935104953E-2</v>
      </c>
      <c r="T861" s="91">
        <v>3.6639587935104953E-2</v>
      </c>
      <c r="U861" s="91">
        <v>3.6639587935104953E-2</v>
      </c>
      <c r="V861" s="91">
        <v>2.3273918412479999E-2</v>
      </c>
      <c r="W861" s="91">
        <v>3.8228593446090996E-2</v>
      </c>
      <c r="X861" s="91">
        <v>3.6127094569824672E-2</v>
      </c>
      <c r="Y861" s="91">
        <v>3.9442544073267603E-2</v>
      </c>
      <c r="Z861" s="91">
        <v>3.7612438661397608E-2</v>
      </c>
      <c r="AA861" s="91">
        <v>4.184757916472466E-2</v>
      </c>
      <c r="AB861" s="91">
        <v>4.0335497347861918E-2</v>
      </c>
      <c r="AC861" s="91">
        <v>4.6519151497752265E-2</v>
      </c>
      <c r="AD861" s="89" t="s">
        <v>922</v>
      </c>
    </row>
    <row r="862" spans="1:30" ht="14.4" x14ac:dyDescent="0.3">
      <c r="A862" s="84" t="s">
        <v>872</v>
      </c>
      <c r="B862" s="84" t="s">
        <v>107</v>
      </c>
      <c r="C862" s="84" t="s">
        <v>52</v>
      </c>
      <c r="D862" s="84" t="s">
        <v>64</v>
      </c>
      <c r="E862" s="84" t="s">
        <v>12</v>
      </c>
      <c r="F862" s="84" t="s">
        <v>13</v>
      </c>
      <c r="G862" s="84" t="s">
        <v>14</v>
      </c>
      <c r="H862" s="84" t="s">
        <v>24</v>
      </c>
      <c r="I862" s="84" t="s">
        <v>18</v>
      </c>
      <c r="J862" s="85">
        <v>298</v>
      </c>
      <c r="K862" s="86">
        <v>1.5871268300799999E-4</v>
      </c>
      <c r="L862" s="86">
        <v>1.5871268300799999E-4</v>
      </c>
      <c r="M862" s="86">
        <v>1.5871268300799999E-4</v>
      </c>
      <c r="N862" s="86">
        <v>1.5871268300799999E-4</v>
      </c>
      <c r="O862" s="86">
        <v>1.5871268300799999E-4</v>
      </c>
      <c r="P862" s="86">
        <v>1.5871268300799999E-4</v>
      </c>
      <c r="Q862" s="86">
        <v>1.5871268300799999E-4</v>
      </c>
      <c r="R862" s="86">
        <v>1.5871268300799999E-4</v>
      </c>
      <c r="S862" s="86">
        <v>1.5871268300799999E-4</v>
      </c>
      <c r="T862" s="86">
        <v>1.5871268300799999E-4</v>
      </c>
      <c r="U862" s="86">
        <v>1.5871268300799999E-4</v>
      </c>
      <c r="V862" s="86">
        <v>1.0874363868160001E-4</v>
      </c>
      <c r="W862" s="86">
        <v>1.5209051079679997E-4</v>
      </c>
      <c r="X862" s="86">
        <v>1.445096349184E-4</v>
      </c>
      <c r="Y862" s="86">
        <v>1.5345866436607998E-4</v>
      </c>
      <c r="Z862" s="86">
        <v>1.4521308275199996E-4</v>
      </c>
      <c r="AA862" s="86">
        <v>1.6139461778175997E-4</v>
      </c>
      <c r="AB862" s="86">
        <v>1.544312173568E-4</v>
      </c>
      <c r="AC862" s="86">
        <v>1.7864027581439998E-4</v>
      </c>
      <c r="AD862" s="84" t="s">
        <v>922</v>
      </c>
    </row>
    <row r="863" spans="1:30" ht="14.4" x14ac:dyDescent="0.3">
      <c r="A863" s="89" t="s">
        <v>872</v>
      </c>
      <c r="B863" s="89" t="s">
        <v>107</v>
      </c>
      <c r="C863" s="89" t="s">
        <v>52</v>
      </c>
      <c r="D863" s="89" t="s">
        <v>64</v>
      </c>
      <c r="E863" s="89" t="s">
        <v>12</v>
      </c>
      <c r="F863" s="89" t="s">
        <v>13</v>
      </c>
      <c r="G863" s="89" t="s">
        <v>14</v>
      </c>
      <c r="H863" s="89" t="s">
        <v>27</v>
      </c>
      <c r="I863" s="89" t="s">
        <v>16</v>
      </c>
      <c r="J863" s="90">
        <v>25</v>
      </c>
      <c r="K863" s="91">
        <v>5.3403750000000002E-5</v>
      </c>
      <c r="L863" s="91">
        <v>8.4375000000000001E-6</v>
      </c>
      <c r="M863" s="91">
        <v>3.2321250000000002E-5</v>
      </c>
      <c r="N863" s="91">
        <v>1.6965000000000001E-5</v>
      </c>
      <c r="O863" s="91">
        <v>6.5587499999999997E-6</v>
      </c>
      <c r="P863" s="91">
        <v>5.2312500000000001E-6</v>
      </c>
      <c r="Q863" s="91">
        <v>4.768875E-5</v>
      </c>
      <c r="R863" s="91">
        <v>5.0849999999999996E-6</v>
      </c>
      <c r="S863" s="91">
        <v>2.1431249999999999E-5</v>
      </c>
      <c r="T863" s="91">
        <v>3.07125E-6</v>
      </c>
      <c r="U863" s="91">
        <v>4.9049999999999996E-6</v>
      </c>
      <c r="V863" s="91">
        <v>3.3637500000000002E-6</v>
      </c>
      <c r="W863" s="91">
        <v>2.6325000000000002E-6</v>
      </c>
      <c r="X863" s="91">
        <v>2.88E-6</v>
      </c>
      <c r="Y863" s="91">
        <v>2.4524999999999998E-6</v>
      </c>
      <c r="Z863" s="91">
        <v>2.1824999999999999E-5</v>
      </c>
      <c r="AA863" s="91">
        <v>2.7270000000000001E-5</v>
      </c>
      <c r="AB863" s="91">
        <v>8.9775E-6</v>
      </c>
      <c r="AC863" s="91">
        <v>4.95E-6</v>
      </c>
      <c r="AD863" s="89" t="s">
        <v>519</v>
      </c>
    </row>
    <row r="864" spans="1:30" ht="14.4" x14ac:dyDescent="0.3">
      <c r="A864" s="84" t="s">
        <v>872</v>
      </c>
      <c r="B864" s="84" t="s">
        <v>107</v>
      </c>
      <c r="C864" s="84" t="s">
        <v>52</v>
      </c>
      <c r="D864" s="84" t="s">
        <v>64</v>
      </c>
      <c r="E864" s="84" t="s">
        <v>12</v>
      </c>
      <c r="F864" s="84" t="s">
        <v>13</v>
      </c>
      <c r="G864" s="84" t="s">
        <v>14</v>
      </c>
      <c r="H864" s="84" t="s">
        <v>27</v>
      </c>
      <c r="I864" s="84" t="s">
        <v>17</v>
      </c>
      <c r="J864" s="85">
        <v>1</v>
      </c>
      <c r="K864" s="86">
        <v>5.3474954999999998E-2</v>
      </c>
      <c r="L864" s="86">
        <v>8.4487499999999997E-3</v>
      </c>
      <c r="M864" s="86">
        <v>3.2364345000000003E-2</v>
      </c>
      <c r="N864" s="86">
        <v>1.6987619999999998E-2</v>
      </c>
      <c r="O864" s="86">
        <v>6.5674949999999996E-3</v>
      </c>
      <c r="P864" s="86">
        <v>5.238225E-3</v>
      </c>
      <c r="Q864" s="86">
        <v>4.7752335E-2</v>
      </c>
      <c r="R864" s="86">
        <v>5.0917799999999997E-3</v>
      </c>
      <c r="S864" s="86">
        <v>2.1459824999999998E-2</v>
      </c>
      <c r="T864" s="86">
        <v>3.0753450000000002E-3</v>
      </c>
      <c r="U864" s="86">
        <v>4.9115399999999998E-3</v>
      </c>
      <c r="V864" s="86">
        <v>3.3682349999999998E-3</v>
      </c>
      <c r="W864" s="86">
        <v>2.6360099999999998E-3</v>
      </c>
      <c r="X864" s="86">
        <v>2.8838399999999999E-3</v>
      </c>
      <c r="Y864" s="86">
        <v>2.4557699999999999E-3</v>
      </c>
      <c r="Z864" s="86">
        <v>2.1854100000000001E-2</v>
      </c>
      <c r="AA864" s="86">
        <v>2.7306359999999998E-2</v>
      </c>
      <c r="AB864" s="86">
        <v>8.9894699999999994E-3</v>
      </c>
      <c r="AC864" s="86">
        <v>4.9566000000000002E-3</v>
      </c>
      <c r="AD864" s="84" t="s">
        <v>519</v>
      </c>
    </row>
    <row r="865" spans="1:30" ht="14.4" x14ac:dyDescent="0.3">
      <c r="A865" s="89" t="s">
        <v>872</v>
      </c>
      <c r="B865" s="89" t="s">
        <v>107</v>
      </c>
      <c r="C865" s="89" t="s">
        <v>52</v>
      </c>
      <c r="D865" s="89" t="s">
        <v>64</v>
      </c>
      <c r="E865" s="89" t="s">
        <v>12</v>
      </c>
      <c r="F865" s="89" t="s">
        <v>13</v>
      </c>
      <c r="G865" s="89" t="s">
        <v>14</v>
      </c>
      <c r="H865" s="89" t="s">
        <v>27</v>
      </c>
      <c r="I865" s="89" t="s">
        <v>18</v>
      </c>
      <c r="J865" s="90">
        <v>298</v>
      </c>
      <c r="K865" s="91">
        <v>1.2731453999999999E-4</v>
      </c>
      <c r="L865" s="91">
        <v>2.0115E-5</v>
      </c>
      <c r="M865" s="91">
        <v>7.7053860000000002E-5</v>
      </c>
      <c r="N865" s="91">
        <v>4.044456E-5</v>
      </c>
      <c r="O865" s="91">
        <v>1.5636060000000002E-5</v>
      </c>
      <c r="P865" s="91">
        <v>1.24713E-5</v>
      </c>
      <c r="Q865" s="91">
        <v>1.1368998E-4</v>
      </c>
      <c r="R865" s="91">
        <v>1.2122639999999999E-5</v>
      </c>
      <c r="S865" s="91">
        <v>5.1092099999999998E-5</v>
      </c>
      <c r="T865" s="91">
        <v>7.3218599999999999E-6</v>
      </c>
      <c r="U865" s="91">
        <v>1.169352E-5</v>
      </c>
      <c r="V865" s="91">
        <v>8.0191799999999997E-6</v>
      </c>
      <c r="W865" s="91">
        <v>6.2758799999999998E-6</v>
      </c>
      <c r="X865" s="91">
        <v>6.8659200000000003E-6</v>
      </c>
      <c r="Y865" s="91">
        <v>5.8467600000000002E-6</v>
      </c>
      <c r="Z865" s="91">
        <v>5.2030800000000003E-5</v>
      </c>
      <c r="AA865" s="91">
        <v>6.5011679999999998E-5</v>
      </c>
      <c r="AB865" s="91">
        <v>2.1402360000000001E-5</v>
      </c>
      <c r="AC865" s="91">
        <v>1.1800800000000001E-5</v>
      </c>
      <c r="AD865" s="89" t="s">
        <v>519</v>
      </c>
    </row>
    <row r="866" spans="1:30" ht="14.4" x14ac:dyDescent="0.3">
      <c r="A866" s="84" t="s">
        <v>872</v>
      </c>
      <c r="B866" s="84" t="s">
        <v>592</v>
      </c>
      <c r="C866" s="84" t="s">
        <v>52</v>
      </c>
      <c r="D866" s="84" t="s">
        <v>64</v>
      </c>
      <c r="E866" s="84" t="s">
        <v>12</v>
      </c>
      <c r="F866" s="84" t="s">
        <v>13</v>
      </c>
      <c r="G866" s="84" t="s">
        <v>832</v>
      </c>
      <c r="H866" s="84" t="s">
        <v>15</v>
      </c>
      <c r="I866" s="84" t="s">
        <v>16</v>
      </c>
      <c r="J866" s="85">
        <v>25</v>
      </c>
      <c r="K866" s="86">
        <v>3.5543333688076548E-5</v>
      </c>
      <c r="L866" s="86">
        <v>3.5543333688076548E-5</v>
      </c>
      <c r="M866" s="86">
        <v>3.5543333688076548E-5</v>
      </c>
      <c r="N866" s="86">
        <v>3.5543333688076548E-5</v>
      </c>
      <c r="O866" s="86">
        <v>3.5543333688076548E-5</v>
      </c>
      <c r="P866" s="86">
        <v>3.5543333688076548E-5</v>
      </c>
      <c r="Q866" s="86">
        <v>3.5543333688076548E-5</v>
      </c>
      <c r="R866" s="86">
        <v>3.5543333688076548E-5</v>
      </c>
      <c r="S866" s="86">
        <v>3.5543333688076548E-5</v>
      </c>
      <c r="T866" s="86">
        <v>3.5543333688076548E-5</v>
      </c>
      <c r="U866" s="86">
        <v>3.5543333688076548E-5</v>
      </c>
      <c r="V866" s="86">
        <v>2.4927032087777202E-5</v>
      </c>
      <c r="W866" s="86">
        <v>3.8180111531268877E-5</v>
      </c>
      <c r="X866" s="86">
        <v>3.5126592388211092E-5</v>
      </c>
      <c r="Y866" s="86">
        <v>3.452378998643048E-5</v>
      </c>
      <c r="Z866" s="86">
        <v>3.2318498282211138E-5</v>
      </c>
      <c r="AA866" s="86">
        <v>3.7833891166602144E-5</v>
      </c>
      <c r="AB866" s="86">
        <v>3.6221901614894517E-5</v>
      </c>
      <c r="AC866" s="86">
        <v>3.3186108546692079E-5</v>
      </c>
      <c r="AD866" s="84" t="s">
        <v>923</v>
      </c>
    </row>
    <row r="867" spans="1:30" ht="14.4" x14ac:dyDescent="0.3">
      <c r="A867" s="89" t="s">
        <v>872</v>
      </c>
      <c r="B867" s="89" t="s">
        <v>176</v>
      </c>
      <c r="C867" s="89" t="s">
        <v>52</v>
      </c>
      <c r="D867" s="89" t="s">
        <v>64</v>
      </c>
      <c r="E867" s="89" t="s">
        <v>108</v>
      </c>
      <c r="F867" s="89" t="s">
        <v>177</v>
      </c>
      <c r="G867" s="89" t="s">
        <v>178</v>
      </c>
      <c r="H867" s="89" t="s">
        <v>179</v>
      </c>
      <c r="I867" s="89" t="s">
        <v>16</v>
      </c>
      <c r="J867" s="90">
        <v>25</v>
      </c>
      <c r="K867" s="91">
        <v>3.6127336625523681E-4</v>
      </c>
      <c r="L867" s="91">
        <v>2.0004308856E-4</v>
      </c>
      <c r="M867" s="91">
        <v>8.5734980324833068E-4</v>
      </c>
      <c r="N867" s="91">
        <v>9.059706831770351E-4</v>
      </c>
      <c r="O867" s="91">
        <v>7.9033072967447482E-4</v>
      </c>
      <c r="P867" s="91">
        <v>9.8192256346379156E-4</v>
      </c>
      <c r="Q867" s="91">
        <v>8.2084661161960617E-4</v>
      </c>
      <c r="R867" s="91">
        <v>8.2472842877030219E-4</v>
      </c>
      <c r="S867" s="91">
        <v>8.6940373290163406E-4</v>
      </c>
      <c r="T867" s="91">
        <v>8.5302342597609268E-4</v>
      </c>
      <c r="U867" s="91">
        <v>8.6719109752526218E-4</v>
      </c>
      <c r="V867" s="91">
        <v>7.5677600855595577E-4</v>
      </c>
      <c r="W867" s="91">
        <v>7.3138766975431061E-4</v>
      </c>
      <c r="X867" s="91">
        <v>7.5270953355278264E-4</v>
      </c>
      <c r="Y867" s="91">
        <v>1.1308843631151547E-3</v>
      </c>
      <c r="Z867" s="91">
        <v>1.5672634553601233E-3</v>
      </c>
      <c r="AA867" s="91">
        <v>1.5548084825144106E-3</v>
      </c>
      <c r="AB867" s="91">
        <v>1.4993677541018768E-3</v>
      </c>
      <c r="AC867" s="91">
        <v>1.3879949428369216E-3</v>
      </c>
      <c r="AD867" s="89" t="s">
        <v>597</v>
      </c>
    </row>
    <row r="868" spans="1:30" ht="14.4" x14ac:dyDescent="0.3">
      <c r="A868" s="84" t="s">
        <v>872</v>
      </c>
      <c r="B868" s="84" t="s">
        <v>107</v>
      </c>
      <c r="C868" s="84" t="s">
        <v>52</v>
      </c>
      <c r="D868" s="84" t="s">
        <v>64</v>
      </c>
      <c r="E868" s="84" t="s">
        <v>108</v>
      </c>
      <c r="F868" s="84" t="s">
        <v>13</v>
      </c>
      <c r="G868" s="84" t="s">
        <v>14</v>
      </c>
      <c r="H868" s="84" t="s">
        <v>20</v>
      </c>
      <c r="I868" s="84" t="s">
        <v>16</v>
      </c>
      <c r="J868" s="85">
        <v>25</v>
      </c>
      <c r="K868" s="86">
        <v>2.1339269332878337E-5</v>
      </c>
      <c r="L868" s="86">
        <v>2.7862239153511151E-5</v>
      </c>
      <c r="M868" s="86">
        <v>3.3278256159288126E-5</v>
      </c>
      <c r="N868" s="86">
        <v>9.4288368449850998E-6</v>
      </c>
      <c r="O868" s="86">
        <v>6.3954677034503753E-6</v>
      </c>
      <c r="P868" s="86">
        <v>5.6427856361566414E-6</v>
      </c>
      <c r="Q868" s="86">
        <v>3.8210621288332877E-6</v>
      </c>
      <c r="R868" s="86">
        <v>6.7459497154523047E-6</v>
      </c>
      <c r="S868" s="86">
        <v>8.1743499999999855E-6</v>
      </c>
      <c r="T868" s="86">
        <v>6.7036924999999866E-6</v>
      </c>
      <c r="U868" s="86">
        <v>7.0997550000000021E-6</v>
      </c>
      <c r="V868" s="86">
        <v>7.2986675000000614E-6</v>
      </c>
      <c r="W868" s="86">
        <v>6.5996175000000117E-6</v>
      </c>
      <c r="X868" s="86">
        <v>6.2895175E-6</v>
      </c>
      <c r="Y868" s="86">
        <v>6.6688700000000002E-6</v>
      </c>
      <c r="Z868" s="86">
        <v>6.6908499999999996E-6</v>
      </c>
      <c r="AA868" s="86">
        <v>6.1664349999999999E-6</v>
      </c>
      <c r="AB868" s="86">
        <v>6.1052649999999991E-6</v>
      </c>
      <c r="AC868" s="86">
        <v>6.0066924999999999E-6</v>
      </c>
      <c r="AD868" s="84" t="s">
        <v>513</v>
      </c>
    </row>
    <row r="869" spans="1:30" ht="14.4" x14ac:dyDescent="0.3">
      <c r="A869" s="89" t="s">
        <v>872</v>
      </c>
      <c r="B869" s="89" t="s">
        <v>107</v>
      </c>
      <c r="C869" s="89" t="s">
        <v>52</v>
      </c>
      <c r="D869" s="89" t="s">
        <v>64</v>
      </c>
      <c r="E869" s="89" t="s">
        <v>108</v>
      </c>
      <c r="F869" s="89" t="s">
        <v>13</v>
      </c>
      <c r="G869" s="89" t="s">
        <v>14</v>
      </c>
      <c r="H869" s="89" t="s">
        <v>20</v>
      </c>
      <c r="I869" s="89" t="s">
        <v>17</v>
      </c>
      <c r="J869" s="90">
        <v>1</v>
      </c>
      <c r="K869" s="91">
        <v>4.5256322401168371E-2</v>
      </c>
      <c r="L869" s="91">
        <v>5.9090236796766442E-2</v>
      </c>
      <c r="M869" s="91">
        <v>7.0576525662618253E-2</v>
      </c>
      <c r="N869" s="91">
        <v>1.9996677180844399E-2</v>
      </c>
      <c r="O869" s="91">
        <v>1.3563507905477556E-2</v>
      </c>
      <c r="P869" s="91">
        <v>1.1967219777161003E-2</v>
      </c>
      <c r="Q869" s="91">
        <v>8.1037085628296365E-3</v>
      </c>
      <c r="R869" s="91">
        <v>1.4306810156531248E-2</v>
      </c>
      <c r="S869" s="91">
        <v>1.7336161479999966E-2</v>
      </c>
      <c r="T869" s="91">
        <v>1.4217191053999972E-2</v>
      </c>
      <c r="U869" s="91">
        <v>1.5057160404000002E-2</v>
      </c>
      <c r="V869" s="91">
        <v>1.547901403400013E-2</v>
      </c>
      <c r="W869" s="91">
        <v>1.3996468794000027E-2</v>
      </c>
      <c r="X869" s="91">
        <v>1.3338808714E-2</v>
      </c>
      <c r="Y869" s="91">
        <v>1.4143339495999999E-2</v>
      </c>
      <c r="Z869" s="91">
        <v>1.418995468E-2</v>
      </c>
      <c r="AA869" s="91">
        <v>1.3077775348E-2</v>
      </c>
      <c r="AB869" s="91">
        <v>1.2948046011999998E-2</v>
      </c>
      <c r="AC869" s="91">
        <v>1.2738993454E-2</v>
      </c>
      <c r="AD869" s="89" t="s">
        <v>513</v>
      </c>
    </row>
    <row r="870" spans="1:30" ht="14.4" x14ac:dyDescent="0.3">
      <c r="A870" s="84" t="s">
        <v>872</v>
      </c>
      <c r="B870" s="84" t="s">
        <v>107</v>
      </c>
      <c r="C870" s="84" t="s">
        <v>52</v>
      </c>
      <c r="D870" s="84" t="s">
        <v>64</v>
      </c>
      <c r="E870" s="84" t="s">
        <v>108</v>
      </c>
      <c r="F870" s="84" t="s">
        <v>13</v>
      </c>
      <c r="G870" s="84" t="s">
        <v>14</v>
      </c>
      <c r="H870" s="84" t="s">
        <v>20</v>
      </c>
      <c r="I870" s="84" t="s">
        <v>18</v>
      </c>
      <c r="J870" s="85">
        <v>298</v>
      </c>
      <c r="K870" s="86">
        <v>2.5436409044790981E-5</v>
      </c>
      <c r="L870" s="86">
        <v>3.3211789070985294E-5</v>
      </c>
      <c r="M870" s="86">
        <v>3.966768134187145E-5</v>
      </c>
      <c r="N870" s="86">
        <v>1.1239173519222237E-5</v>
      </c>
      <c r="O870" s="86">
        <v>7.6233975025128473E-6</v>
      </c>
      <c r="P870" s="86">
        <v>6.7262004782987167E-6</v>
      </c>
      <c r="Q870" s="86">
        <v>4.5547060575692782E-6</v>
      </c>
      <c r="R870" s="86">
        <v>8.0411720608191478E-6</v>
      </c>
      <c r="S870" s="86">
        <v>9.7438251999999828E-6</v>
      </c>
      <c r="T870" s="86">
        <v>7.9908014599999843E-6</v>
      </c>
      <c r="U870" s="86">
        <v>8.4629079600000008E-6</v>
      </c>
      <c r="V870" s="86">
        <v>8.7000116600000729E-6</v>
      </c>
      <c r="W870" s="86">
        <v>7.866744060000015E-6</v>
      </c>
      <c r="X870" s="86">
        <v>7.49710486E-6</v>
      </c>
      <c r="Y870" s="86">
        <v>7.9492930400000004E-6</v>
      </c>
      <c r="Z870" s="86">
        <v>7.9754932000000009E-6</v>
      </c>
      <c r="AA870" s="86">
        <v>7.3503905200000003E-6</v>
      </c>
      <c r="AB870" s="86">
        <v>7.2774758799999991E-6</v>
      </c>
      <c r="AC870" s="86">
        <v>7.1599774600000009E-6</v>
      </c>
      <c r="AD870" s="84" t="s">
        <v>513</v>
      </c>
    </row>
    <row r="871" spans="1:30" ht="14.4" x14ac:dyDescent="0.3">
      <c r="A871" s="89" t="s">
        <v>872</v>
      </c>
      <c r="B871" s="89" t="s">
        <v>107</v>
      </c>
      <c r="C871" s="89" t="s">
        <v>52</v>
      </c>
      <c r="D871" s="89" t="s">
        <v>64</v>
      </c>
      <c r="E871" s="89" t="s">
        <v>108</v>
      </c>
      <c r="F871" s="89" t="s">
        <v>109</v>
      </c>
      <c r="G871" s="89" t="s">
        <v>14</v>
      </c>
      <c r="H871" s="89" t="s">
        <v>20</v>
      </c>
      <c r="I871" s="89" t="s">
        <v>16</v>
      </c>
      <c r="J871" s="90">
        <v>25</v>
      </c>
      <c r="K871" s="91">
        <v>1.0988761933048886E-4</v>
      </c>
      <c r="L871" s="91">
        <v>8.2078554227917191E-5</v>
      </c>
      <c r="M871" s="91">
        <v>1.0321562387233465E-4</v>
      </c>
      <c r="N871" s="91">
        <v>9.4866576240670112E-5</v>
      </c>
      <c r="O871" s="91">
        <v>1.0049717555581547E-4</v>
      </c>
      <c r="P871" s="91">
        <v>9.2107586880717991E-5</v>
      </c>
      <c r="Q871" s="91">
        <v>9.0505708506860848E-5</v>
      </c>
      <c r="R871" s="91">
        <v>7.353943946628338E-5</v>
      </c>
      <c r="S871" s="91">
        <v>5.984605000000006E-5</v>
      </c>
      <c r="T871" s="91">
        <v>5.0839089274999833E-5</v>
      </c>
      <c r="U871" s="91">
        <v>4.9259395000000045E-5</v>
      </c>
      <c r="V871" s="91">
        <v>4.5375502500000559E-5</v>
      </c>
      <c r="W871" s="91">
        <v>4.0603302500000157E-5</v>
      </c>
      <c r="X871" s="91">
        <v>4.1024617699999988E-5</v>
      </c>
      <c r="Y871" s="91">
        <v>4.1506877500000002E-5</v>
      </c>
      <c r="Z871" s="91">
        <v>4.1031576849999998E-5</v>
      </c>
      <c r="AA871" s="91">
        <v>4.0727453699999999E-5</v>
      </c>
      <c r="AB871" s="91">
        <v>4.1185531124999998E-5</v>
      </c>
      <c r="AC871" s="91">
        <v>4.0310626375000003E-5</v>
      </c>
      <c r="AD871" s="89" t="s">
        <v>512</v>
      </c>
    </row>
    <row r="872" spans="1:30" ht="14.4" x14ac:dyDescent="0.3">
      <c r="A872" s="84" t="s">
        <v>872</v>
      </c>
      <c r="B872" s="84" t="s">
        <v>107</v>
      </c>
      <c r="C872" s="84" t="s">
        <v>52</v>
      </c>
      <c r="D872" s="84" t="s">
        <v>64</v>
      </c>
      <c r="E872" s="84" t="s">
        <v>108</v>
      </c>
      <c r="F872" s="84" t="s">
        <v>109</v>
      </c>
      <c r="G872" s="84" t="s">
        <v>14</v>
      </c>
      <c r="H872" s="84" t="s">
        <v>20</v>
      </c>
      <c r="I872" s="84" t="s">
        <v>17</v>
      </c>
      <c r="J872" s="85">
        <v>1</v>
      </c>
      <c r="K872" s="86">
        <v>0.23304966307610084</v>
      </c>
      <c r="L872" s="86">
        <v>0.1740721978065668</v>
      </c>
      <c r="M872" s="86">
        <v>0.21889969510844728</v>
      </c>
      <c r="N872" s="86">
        <v>0.20119303489121321</v>
      </c>
      <c r="O872" s="86">
        <v>0.21313440991877344</v>
      </c>
      <c r="P872" s="86">
        <v>0.19534177025662672</v>
      </c>
      <c r="Q872" s="86">
        <v>0.19194450660135046</v>
      </c>
      <c r="R872" s="86">
        <v>0.15596244322009378</v>
      </c>
      <c r="S872" s="86">
        <v>0.12692150284000012</v>
      </c>
      <c r="T872" s="86">
        <v>0.10781954053441967</v>
      </c>
      <c r="U872" s="86">
        <v>0.10446932491600011</v>
      </c>
      <c r="V872" s="86">
        <v>9.6232365702001194E-2</v>
      </c>
      <c r="W872" s="86">
        <v>8.6111483942000341E-2</v>
      </c>
      <c r="X872" s="86">
        <v>8.7005009218159984E-2</v>
      </c>
      <c r="Y872" s="86">
        <v>8.8027785802000005E-2</v>
      </c>
      <c r="Z872" s="86">
        <v>8.7019768183479992E-2</v>
      </c>
      <c r="AA872" s="86">
        <v>8.6374783806959995E-2</v>
      </c>
      <c r="AB872" s="86">
        <v>8.734627440989999E-2</v>
      </c>
      <c r="AC872" s="86">
        <v>8.5490776416099992E-2</v>
      </c>
      <c r="AD872" s="84" t="s">
        <v>512</v>
      </c>
    </row>
    <row r="873" spans="1:30" ht="14.4" x14ac:dyDescent="0.3">
      <c r="A873" s="89" t="s">
        <v>872</v>
      </c>
      <c r="B873" s="89" t="s">
        <v>107</v>
      </c>
      <c r="C873" s="89" t="s">
        <v>52</v>
      </c>
      <c r="D873" s="89" t="s">
        <v>64</v>
      </c>
      <c r="E873" s="89" t="s">
        <v>108</v>
      </c>
      <c r="F873" s="89" t="s">
        <v>109</v>
      </c>
      <c r="G873" s="89" t="s">
        <v>14</v>
      </c>
      <c r="H873" s="89" t="s">
        <v>20</v>
      </c>
      <c r="I873" s="89" t="s">
        <v>18</v>
      </c>
      <c r="J873" s="90">
        <v>298</v>
      </c>
      <c r="K873" s="91">
        <v>1.3098604224194275E-4</v>
      </c>
      <c r="L873" s="91">
        <v>9.7837636639677315E-5</v>
      </c>
      <c r="M873" s="91">
        <v>1.2303302365582292E-4</v>
      </c>
      <c r="N873" s="91">
        <v>1.1308095887887879E-4</v>
      </c>
      <c r="O873" s="91">
        <v>1.1979263326253205E-4</v>
      </c>
      <c r="P873" s="91">
        <v>1.0979224356181587E-4</v>
      </c>
      <c r="Q873" s="91">
        <v>1.0788280454017814E-4</v>
      </c>
      <c r="R873" s="91">
        <v>8.7659011843809782E-5</v>
      </c>
      <c r="S873" s="91">
        <v>7.1336491600000084E-5</v>
      </c>
      <c r="T873" s="91">
        <v>6.0600194415799807E-5</v>
      </c>
      <c r="U873" s="91">
        <v>5.8717198840000055E-5</v>
      </c>
      <c r="V873" s="91">
        <v>5.4087598980000669E-5</v>
      </c>
      <c r="W873" s="91">
        <v>4.8399136580000194E-5</v>
      </c>
      <c r="X873" s="91">
        <v>4.8901344298399989E-5</v>
      </c>
      <c r="Y873" s="91">
        <v>4.9476197980000007E-5</v>
      </c>
      <c r="Z873" s="91">
        <v>4.890963960520001E-5</v>
      </c>
      <c r="AA873" s="91">
        <v>4.8547124810399992E-5</v>
      </c>
      <c r="AB873" s="91">
        <v>4.9093153101000003E-5</v>
      </c>
      <c r="AC873" s="91">
        <v>4.8050266638999999E-5</v>
      </c>
      <c r="AD873" s="89" t="s">
        <v>512</v>
      </c>
    </row>
    <row r="874" spans="1:30" ht="14.4" x14ac:dyDescent="0.3">
      <c r="A874" s="84" t="s">
        <v>872</v>
      </c>
      <c r="B874" s="84" t="s">
        <v>176</v>
      </c>
      <c r="C874" s="84" t="s">
        <v>52</v>
      </c>
      <c r="D874" s="84" t="s">
        <v>64</v>
      </c>
      <c r="E874" s="84" t="s">
        <v>65</v>
      </c>
      <c r="F874" s="84" t="s">
        <v>177</v>
      </c>
      <c r="G874" s="84" t="s">
        <v>178</v>
      </c>
      <c r="H874" s="84" t="s">
        <v>179</v>
      </c>
      <c r="I874" s="84" t="s">
        <v>16</v>
      </c>
      <c r="J874" s="85">
        <v>25</v>
      </c>
      <c r="K874" s="86">
        <v>3.2595833534889347E-3</v>
      </c>
      <c r="L874" s="86">
        <v>3.0352357778399997E-3</v>
      </c>
      <c r="M874" s="86">
        <v>5.7806135143252777E-4</v>
      </c>
      <c r="N874" s="86">
        <v>5.5878672476764382E-4</v>
      </c>
      <c r="O874" s="86">
        <v>5.2446929080375581E-4</v>
      </c>
      <c r="P874" s="86">
        <v>5.5315629065808328E-4</v>
      </c>
      <c r="Q874" s="86">
        <v>5.6314197031317613E-4</v>
      </c>
      <c r="R874" s="86">
        <v>5.5994350590556085E-4</v>
      </c>
      <c r="S874" s="86">
        <v>5.9492567296102886E-4</v>
      </c>
      <c r="T874" s="86">
        <v>5.0994334518276898E-4</v>
      </c>
      <c r="U874" s="86">
        <v>5.3828959091461656E-4</v>
      </c>
      <c r="V874" s="86">
        <v>5.4487032326292048E-4</v>
      </c>
      <c r="W874" s="86">
        <v>5.4558590514317939E-4</v>
      </c>
      <c r="X874" s="86">
        <v>5.7123569333701E-4</v>
      </c>
      <c r="Y874" s="86">
        <v>5.6778902100569379E-4</v>
      </c>
      <c r="Z874" s="86">
        <v>5.8981557472458405E-4</v>
      </c>
      <c r="AA874" s="86">
        <v>5.7981993419808865E-4</v>
      </c>
      <c r="AB874" s="86">
        <v>5.5898955500385047E-4</v>
      </c>
      <c r="AC874" s="86">
        <v>5.7586117544813605E-4</v>
      </c>
      <c r="AD874" s="84" t="s">
        <v>598</v>
      </c>
    </row>
    <row r="875" spans="1:30" ht="14.4" x14ac:dyDescent="0.3">
      <c r="A875" s="89" t="s">
        <v>872</v>
      </c>
      <c r="B875" s="89" t="s">
        <v>900</v>
      </c>
      <c r="C875" s="89" t="s">
        <v>52</v>
      </c>
      <c r="D875" s="89" t="s">
        <v>64</v>
      </c>
      <c r="E875" s="89" t="s">
        <v>65</v>
      </c>
      <c r="F875" s="89" t="s">
        <v>901</v>
      </c>
      <c r="G875" s="89" t="s">
        <v>607</v>
      </c>
      <c r="H875" s="89" t="s">
        <v>179</v>
      </c>
      <c r="I875" s="89" t="s">
        <v>17</v>
      </c>
      <c r="J875" s="90">
        <v>1</v>
      </c>
      <c r="K875" s="91">
        <v>7.1577556764000003E-2</v>
      </c>
      <c r="L875" s="91">
        <v>6.8185230023000004E-2</v>
      </c>
      <c r="M875" s="91">
        <v>6.8145562931000006E-2</v>
      </c>
      <c r="N875" s="91">
        <v>7.0019611191000003E-2</v>
      </c>
      <c r="O875" s="91">
        <v>6.6668908737000002E-2</v>
      </c>
      <c r="P875" s="91">
        <v>6.7339793815999999E-2</v>
      </c>
      <c r="Q875" s="91">
        <v>6.8028106128000004E-2</v>
      </c>
      <c r="R875" s="91">
        <v>6.8195196316000004E-2</v>
      </c>
      <c r="S875" s="91">
        <v>6.6296459936999994E-2</v>
      </c>
      <c r="T875" s="91">
        <v>6.3452863972000006E-2</v>
      </c>
      <c r="U875" s="91">
        <v>6.5373328898999994E-2</v>
      </c>
      <c r="V875" s="91">
        <v>6.6544500000000006E-2</v>
      </c>
      <c r="W875" s="91">
        <v>5.9970999999999997E-2</v>
      </c>
      <c r="X875" s="91">
        <v>6.575947E-2</v>
      </c>
      <c r="Y875" s="91">
        <v>6.2909999999999994E-2</v>
      </c>
      <c r="Z875" s="91">
        <v>4.7301269999999999E-2</v>
      </c>
      <c r="AA875" s="91"/>
      <c r="AB875" s="91"/>
      <c r="AC875" s="91"/>
      <c r="AD875" s="89" t="s">
        <v>924</v>
      </c>
    </row>
    <row r="876" spans="1:30" ht="14.4" x14ac:dyDescent="0.3">
      <c r="A876" s="84" t="s">
        <v>872</v>
      </c>
      <c r="B876" s="84" t="s">
        <v>63</v>
      </c>
      <c r="C876" s="84" t="s">
        <v>52</v>
      </c>
      <c r="D876" s="84" t="s">
        <v>64</v>
      </c>
      <c r="E876" s="84" t="s">
        <v>65</v>
      </c>
      <c r="F876" s="84" t="s">
        <v>13</v>
      </c>
      <c r="G876" s="84" t="s">
        <v>14</v>
      </c>
      <c r="H876" s="84" t="s">
        <v>20</v>
      </c>
      <c r="I876" s="84" t="s">
        <v>16</v>
      </c>
      <c r="J876" s="85">
        <v>25</v>
      </c>
      <c r="K876" s="86">
        <v>3.76374999999999E-4</v>
      </c>
      <c r="L876" s="86">
        <v>3.6727499999999861E-4</v>
      </c>
      <c r="M876" s="86">
        <v>4.2627499999999951E-4</v>
      </c>
      <c r="N876" s="86">
        <v>3.5586566500000279E-4</v>
      </c>
      <c r="O876" s="86">
        <v>3.4101332997865441E-4</v>
      </c>
      <c r="P876" s="86">
        <v>2.8363660750000032E-4</v>
      </c>
      <c r="Q876" s="86">
        <v>2.1177283226296868E-4</v>
      </c>
      <c r="R876" s="86">
        <v>2.4529792184929667E-4</v>
      </c>
      <c r="S876" s="86">
        <v>2.5046191749999969E-4</v>
      </c>
      <c r="T876" s="86">
        <v>1.6627294499999983E-4</v>
      </c>
      <c r="U876" s="86">
        <v>2.1519974249999962E-4</v>
      </c>
      <c r="V876" s="86">
        <v>2.3204274250000209E-4</v>
      </c>
      <c r="W876" s="86">
        <v>2.3974357500000017E-4</v>
      </c>
      <c r="X876" s="86">
        <v>2.4008844750000001E-4</v>
      </c>
      <c r="Y876" s="86">
        <v>2.4526931000000001E-4</v>
      </c>
      <c r="Z876" s="86">
        <v>2.22865125E-4</v>
      </c>
      <c r="AA876" s="86">
        <v>2.3325862499999999E-4</v>
      </c>
      <c r="AB876" s="86">
        <v>2.300269125E-4</v>
      </c>
      <c r="AC876" s="86">
        <v>2.2327023740000004E-4</v>
      </c>
      <c r="AD876" s="84" t="s">
        <v>479</v>
      </c>
    </row>
    <row r="877" spans="1:30" ht="14.4" x14ac:dyDescent="0.3">
      <c r="A877" s="89" t="s">
        <v>872</v>
      </c>
      <c r="B877" s="89" t="s">
        <v>63</v>
      </c>
      <c r="C877" s="89" t="s">
        <v>52</v>
      </c>
      <c r="D877" s="89" t="s">
        <v>64</v>
      </c>
      <c r="E877" s="89" t="s">
        <v>65</v>
      </c>
      <c r="F877" s="89" t="s">
        <v>13</v>
      </c>
      <c r="G877" s="89" t="s">
        <v>14</v>
      </c>
      <c r="H877" s="89" t="s">
        <v>20</v>
      </c>
      <c r="I877" s="89" t="s">
        <v>17</v>
      </c>
      <c r="J877" s="90">
        <v>1</v>
      </c>
      <c r="K877" s="91">
        <v>0.79821609999999776</v>
      </c>
      <c r="L877" s="91">
        <v>0.77891681999999707</v>
      </c>
      <c r="M877" s="91">
        <v>0.90404401999999906</v>
      </c>
      <c r="N877" s="91">
        <v>0.75471990233200581</v>
      </c>
      <c r="O877" s="91">
        <v>0.72322107021873028</v>
      </c>
      <c r="P877" s="91">
        <v>0.60153651718600065</v>
      </c>
      <c r="Q877" s="91">
        <v>0.44912782266330398</v>
      </c>
      <c r="R877" s="91">
        <v>0.52022783265798844</v>
      </c>
      <c r="S877" s="91">
        <v>0.53117963463399942</v>
      </c>
      <c r="T877" s="91">
        <v>0.35263166175599958</v>
      </c>
      <c r="U877" s="91">
        <v>0.45639561389399913</v>
      </c>
      <c r="V877" s="91">
        <v>0.49211624829400435</v>
      </c>
      <c r="W877" s="91">
        <v>0.50844817386000041</v>
      </c>
      <c r="X877" s="91">
        <v>0.50917957945799996</v>
      </c>
      <c r="Y877" s="91">
        <v>0.52016715264799995</v>
      </c>
      <c r="Z877" s="91">
        <v>0.47265235709999998</v>
      </c>
      <c r="AA877" s="91">
        <v>0.49469489189999999</v>
      </c>
      <c r="AB877" s="91">
        <v>0.48784107602999999</v>
      </c>
      <c r="AC877" s="91">
        <v>0.47351151947792003</v>
      </c>
      <c r="AD877" s="89" t="s">
        <v>479</v>
      </c>
    </row>
    <row r="878" spans="1:30" ht="14.4" x14ac:dyDescent="0.3">
      <c r="A878" s="84" t="s">
        <v>872</v>
      </c>
      <c r="B878" s="84" t="s">
        <v>63</v>
      </c>
      <c r="C878" s="84" t="s">
        <v>52</v>
      </c>
      <c r="D878" s="84" t="s">
        <v>64</v>
      </c>
      <c r="E878" s="84" t="s">
        <v>65</v>
      </c>
      <c r="F878" s="84" t="s">
        <v>13</v>
      </c>
      <c r="G878" s="84" t="s">
        <v>14</v>
      </c>
      <c r="H878" s="84" t="s">
        <v>20</v>
      </c>
      <c r="I878" s="84" t="s">
        <v>18</v>
      </c>
      <c r="J878" s="85">
        <v>298</v>
      </c>
      <c r="K878" s="86">
        <v>4.4863899999999883E-4</v>
      </c>
      <c r="L878" s="86">
        <v>4.377917999999983E-4</v>
      </c>
      <c r="M878" s="86">
        <v>5.0811979999999953E-4</v>
      </c>
      <c r="N878" s="86">
        <v>4.2419187268000327E-4</v>
      </c>
      <c r="O878" s="86">
        <v>4.0648788933455606E-4</v>
      </c>
      <c r="P878" s="86">
        <v>3.3809483614000033E-4</v>
      </c>
      <c r="Q878" s="86">
        <v>2.5243321605745869E-4</v>
      </c>
      <c r="R878" s="86">
        <v>2.9239512284436162E-4</v>
      </c>
      <c r="S878" s="86">
        <v>2.9855060565999966E-4</v>
      </c>
      <c r="T878" s="86">
        <v>1.9819735043999977E-4</v>
      </c>
      <c r="U878" s="86">
        <v>2.5651809305999955E-4</v>
      </c>
      <c r="V878" s="86">
        <v>2.7659494906000242E-4</v>
      </c>
      <c r="W878" s="86">
        <v>2.8577434140000021E-4</v>
      </c>
      <c r="X878" s="86">
        <v>2.8618542941999994E-4</v>
      </c>
      <c r="Y878" s="86">
        <v>2.9236101752000003E-4</v>
      </c>
      <c r="Z878" s="86">
        <v>2.6565522900000001E-4</v>
      </c>
      <c r="AA878" s="86">
        <v>2.7804428099999998E-4</v>
      </c>
      <c r="AB878" s="86">
        <v>2.741920797E-4</v>
      </c>
      <c r="AC878" s="86">
        <v>2.6613812298080004E-4</v>
      </c>
      <c r="AD878" s="84" t="s">
        <v>479</v>
      </c>
    </row>
    <row r="879" spans="1:30" ht="14.4" x14ac:dyDescent="0.3">
      <c r="A879" s="89" t="s">
        <v>872</v>
      </c>
      <c r="B879" s="89" t="s">
        <v>69</v>
      </c>
      <c r="C879" s="89" t="s">
        <v>52</v>
      </c>
      <c r="D879" s="89" t="s">
        <v>64</v>
      </c>
      <c r="E879" s="89" t="s">
        <v>70</v>
      </c>
      <c r="F879" s="89" t="s">
        <v>13</v>
      </c>
      <c r="G879" s="89" t="s">
        <v>14</v>
      </c>
      <c r="H879" s="89" t="s">
        <v>20</v>
      </c>
      <c r="I879" s="89" t="s">
        <v>16</v>
      </c>
      <c r="J879" s="90">
        <v>25</v>
      </c>
      <c r="K879" s="91">
        <v>5.9624999999999898E-5</v>
      </c>
      <c r="L879" s="91">
        <v>4.8955190000000238E-5</v>
      </c>
      <c r="M879" s="91">
        <v>5.1251419999999963E-5</v>
      </c>
      <c r="N879" s="91">
        <v>4.1217083118445573E-5</v>
      </c>
      <c r="O879" s="91">
        <v>4.2083497500000184E-5</v>
      </c>
      <c r="P879" s="91">
        <v>3.8343803806033407E-5</v>
      </c>
      <c r="Q879" s="91">
        <v>3.5700103646736742E-5</v>
      </c>
      <c r="R879" s="91">
        <v>3.5233984956345535E-5</v>
      </c>
      <c r="S879" s="91">
        <v>3.1793185000000059E-5</v>
      </c>
      <c r="T879" s="91">
        <v>2.9149543100000015E-5</v>
      </c>
      <c r="U879" s="91">
        <v>2.5690205662499946E-5</v>
      </c>
      <c r="V879" s="91">
        <v>2.7077909545000146E-5</v>
      </c>
      <c r="W879" s="91">
        <v>2.6113160827500018E-5</v>
      </c>
      <c r="X879" s="91">
        <v>2.4547443825E-5</v>
      </c>
      <c r="Y879" s="91">
        <v>2.2399270200000002E-5</v>
      </c>
      <c r="Z879" s="91">
        <v>2.3202173975000001E-5</v>
      </c>
      <c r="AA879" s="91">
        <v>2.3422562949999998E-5</v>
      </c>
      <c r="AB879" s="91">
        <v>2.2582659524999997E-5</v>
      </c>
      <c r="AC879" s="91">
        <v>2.2635181299999999E-5</v>
      </c>
      <c r="AD879" s="89" t="s">
        <v>481</v>
      </c>
    </row>
    <row r="880" spans="1:30" ht="14.4" x14ac:dyDescent="0.3">
      <c r="A880" s="84" t="s">
        <v>872</v>
      </c>
      <c r="B880" s="84" t="s">
        <v>69</v>
      </c>
      <c r="C880" s="84" t="s">
        <v>52</v>
      </c>
      <c r="D880" s="84" t="s">
        <v>64</v>
      </c>
      <c r="E880" s="84" t="s">
        <v>70</v>
      </c>
      <c r="F880" s="84" t="s">
        <v>13</v>
      </c>
      <c r="G880" s="84" t="s">
        <v>14</v>
      </c>
      <c r="H880" s="84" t="s">
        <v>20</v>
      </c>
      <c r="I880" s="84" t="s">
        <v>17</v>
      </c>
      <c r="J880" s="85">
        <v>1</v>
      </c>
      <c r="K880" s="86">
        <v>0.12645269999999978</v>
      </c>
      <c r="L880" s="86">
        <v>0.10382416695200049</v>
      </c>
      <c r="M880" s="86">
        <v>0.10869401153599993</v>
      </c>
      <c r="N880" s="86">
        <v>8.741318987759937E-2</v>
      </c>
      <c r="O880" s="86">
        <v>8.9250681498000403E-2</v>
      </c>
      <c r="P880" s="86">
        <v>8.1319539111835648E-2</v>
      </c>
      <c r="Q880" s="86">
        <v>7.5712779813999265E-2</v>
      </c>
      <c r="R880" s="86">
        <v>7.4724235295417607E-2</v>
      </c>
      <c r="S880" s="86">
        <v>6.7426986748000101E-2</v>
      </c>
      <c r="T880" s="86">
        <v>6.1820351006480027E-2</v>
      </c>
      <c r="U880" s="86">
        <v>5.4483788169029879E-2</v>
      </c>
      <c r="V880" s="86">
        <v>5.7426830563036317E-2</v>
      </c>
      <c r="W880" s="86">
        <v>5.5380791482962037E-2</v>
      </c>
      <c r="X880" s="86">
        <v>5.2060218864059996E-2</v>
      </c>
      <c r="Y880" s="86">
        <v>4.7504372240160006E-2</v>
      </c>
      <c r="Z880" s="86">
        <v>4.920717056618E-2</v>
      </c>
      <c r="AA880" s="86">
        <v>4.9674571504359992E-2</v>
      </c>
      <c r="AB880" s="86">
        <v>4.7893304320619993E-2</v>
      </c>
      <c r="AC880" s="86">
        <v>4.8004692501040003E-2</v>
      </c>
      <c r="AD880" s="84" t="s">
        <v>481</v>
      </c>
    </row>
    <row r="881" spans="1:30" ht="14.4" x14ac:dyDescent="0.3">
      <c r="A881" s="89" t="s">
        <v>872</v>
      </c>
      <c r="B881" s="89" t="s">
        <v>69</v>
      </c>
      <c r="C881" s="89" t="s">
        <v>52</v>
      </c>
      <c r="D881" s="89" t="s">
        <v>64</v>
      </c>
      <c r="E881" s="89" t="s">
        <v>70</v>
      </c>
      <c r="F881" s="89" t="s">
        <v>13</v>
      </c>
      <c r="G881" s="89" t="s">
        <v>14</v>
      </c>
      <c r="H881" s="89" t="s">
        <v>20</v>
      </c>
      <c r="I881" s="89" t="s">
        <v>18</v>
      </c>
      <c r="J881" s="90">
        <v>298</v>
      </c>
      <c r="K881" s="91">
        <v>7.107299999999988E-5</v>
      </c>
      <c r="L881" s="91">
        <v>5.8354586480000277E-5</v>
      </c>
      <c r="M881" s="91">
        <v>6.1091692639999963E-5</v>
      </c>
      <c r="N881" s="91">
        <v>4.913076307718713E-5</v>
      </c>
      <c r="O881" s="91">
        <v>5.0163529020000218E-5</v>
      </c>
      <c r="P881" s="91">
        <v>4.5705814136791827E-5</v>
      </c>
      <c r="Q881" s="91">
        <v>4.255452354691019E-5</v>
      </c>
      <c r="R881" s="91">
        <v>4.1998910067963866E-5</v>
      </c>
      <c r="S881" s="91">
        <v>3.7897476520000067E-5</v>
      </c>
      <c r="T881" s="91">
        <v>3.474625537520002E-5</v>
      </c>
      <c r="U881" s="91">
        <v>3.0622725149699937E-5</v>
      </c>
      <c r="V881" s="91">
        <v>3.2276868177640178E-5</v>
      </c>
      <c r="W881" s="91">
        <v>3.1126887706380022E-5</v>
      </c>
      <c r="X881" s="91">
        <v>2.9260553039399995E-5</v>
      </c>
      <c r="Y881" s="91">
        <v>2.6699930078400005E-5</v>
      </c>
      <c r="Z881" s="91">
        <v>2.7656991378200003E-5</v>
      </c>
      <c r="AA881" s="91">
        <v>2.7919695036399997E-5</v>
      </c>
      <c r="AB881" s="91">
        <v>2.6918530153799999E-5</v>
      </c>
      <c r="AC881" s="91">
        <v>2.6981136109599999E-5</v>
      </c>
      <c r="AD881" s="89" t="s">
        <v>481</v>
      </c>
    </row>
    <row r="882" spans="1:30" ht="14.4" x14ac:dyDescent="0.3">
      <c r="A882" s="84" t="s">
        <v>872</v>
      </c>
      <c r="B882" s="84" t="s">
        <v>176</v>
      </c>
      <c r="C882" s="84" t="s">
        <v>52</v>
      </c>
      <c r="D882" s="84" t="s">
        <v>64</v>
      </c>
      <c r="E882" s="84" t="s">
        <v>71</v>
      </c>
      <c r="F882" s="84" t="s">
        <v>177</v>
      </c>
      <c r="G882" s="84" t="s">
        <v>178</v>
      </c>
      <c r="H882" s="84" t="s">
        <v>179</v>
      </c>
      <c r="I882" s="84" t="s">
        <v>16</v>
      </c>
      <c r="J882" s="85">
        <v>25</v>
      </c>
      <c r="K882" s="86">
        <v>3.3968673468372742E-3</v>
      </c>
      <c r="L882" s="86">
        <v>3.5989943295599994E-3</v>
      </c>
      <c r="M882" s="86">
        <v>4.0864944243799942E-3</v>
      </c>
      <c r="N882" s="86">
        <v>4.2279647238974627E-3</v>
      </c>
      <c r="O882" s="86">
        <v>3.8798675245378944E-3</v>
      </c>
      <c r="P882" s="86">
        <v>3.8661094067620459E-3</v>
      </c>
      <c r="Q882" s="86">
        <v>4.1762731652175188E-3</v>
      </c>
      <c r="R882" s="86">
        <v>3.5225946823405608E-3</v>
      </c>
      <c r="S882" s="86">
        <v>3.5479015669476564E-3</v>
      </c>
      <c r="T882" s="86">
        <v>3.6670547426952849E-3</v>
      </c>
      <c r="U882" s="86">
        <v>3.1741352711639466E-3</v>
      </c>
      <c r="V882" s="86">
        <v>3.2461473545424679E-3</v>
      </c>
      <c r="W882" s="86">
        <v>3.3788317494739479E-3</v>
      </c>
      <c r="X882" s="86">
        <v>3.4235207702163232E-3</v>
      </c>
      <c r="Y882" s="86">
        <v>3.4707807505602196E-3</v>
      </c>
      <c r="Z882" s="86">
        <v>3.5236599641896107E-3</v>
      </c>
      <c r="AA882" s="86">
        <v>3.1295999618352033E-3</v>
      </c>
      <c r="AB882" s="86">
        <v>3.1328070568818096E-3</v>
      </c>
      <c r="AC882" s="86">
        <v>3.2008990991244744E-3</v>
      </c>
      <c r="AD882" s="84" t="s">
        <v>599</v>
      </c>
    </row>
    <row r="883" spans="1:30" ht="14.4" x14ac:dyDescent="0.3">
      <c r="A883" s="89" t="s">
        <v>872</v>
      </c>
      <c r="B883" s="89" t="s">
        <v>69</v>
      </c>
      <c r="C883" s="89" t="s">
        <v>52</v>
      </c>
      <c r="D883" s="89" t="s">
        <v>64</v>
      </c>
      <c r="E883" s="89" t="s">
        <v>71</v>
      </c>
      <c r="F883" s="89" t="s">
        <v>13</v>
      </c>
      <c r="G883" s="89" t="s">
        <v>14</v>
      </c>
      <c r="H883" s="89" t="s">
        <v>20</v>
      </c>
      <c r="I883" s="89" t="s">
        <v>16</v>
      </c>
      <c r="J883" s="90">
        <v>25</v>
      </c>
      <c r="K883" s="91">
        <v>4.3520010813988562E-4</v>
      </c>
      <c r="L883" s="91">
        <v>3.9572506000000175E-4</v>
      </c>
      <c r="M883" s="91">
        <v>4.2225000000000129E-4</v>
      </c>
      <c r="N883" s="91">
        <v>3.907250000000023E-4</v>
      </c>
      <c r="O883" s="91">
        <v>4.0080000000000259E-4</v>
      </c>
      <c r="P883" s="91">
        <v>2.5465000000000058E-4</v>
      </c>
      <c r="Q883" s="91">
        <v>2.6619996277516212E-4</v>
      </c>
      <c r="R883" s="91">
        <v>2.2421834348422252E-4</v>
      </c>
      <c r="S883" s="91">
        <v>1.8370413999999977E-4</v>
      </c>
      <c r="T883" s="91">
        <v>1.5712008999999976E-4</v>
      </c>
      <c r="U883" s="91">
        <v>1.6463358999999994E-4</v>
      </c>
      <c r="V883" s="91">
        <v>1.8179961250000147E-4</v>
      </c>
      <c r="W883" s="91">
        <v>1.8097200500000031E-4</v>
      </c>
      <c r="X883" s="91">
        <v>1.8010968499999999E-4</v>
      </c>
      <c r="Y883" s="91">
        <v>1.7257426250000003E-4</v>
      </c>
      <c r="Z883" s="91">
        <v>1.825639525E-4</v>
      </c>
      <c r="AA883" s="91">
        <v>1.8860407999999999E-4</v>
      </c>
      <c r="AB883" s="91">
        <v>1.6334485727499998E-4</v>
      </c>
      <c r="AC883" s="91">
        <v>1.5858362117500001E-4</v>
      </c>
      <c r="AD883" s="89" t="s">
        <v>482</v>
      </c>
    </row>
    <row r="884" spans="1:30" ht="14.4" x14ac:dyDescent="0.3">
      <c r="A884" s="84" t="s">
        <v>872</v>
      </c>
      <c r="B884" s="84" t="s">
        <v>69</v>
      </c>
      <c r="C884" s="84" t="s">
        <v>52</v>
      </c>
      <c r="D884" s="84" t="s">
        <v>64</v>
      </c>
      <c r="E884" s="84" t="s">
        <v>71</v>
      </c>
      <c r="F884" s="84" t="s">
        <v>13</v>
      </c>
      <c r="G884" s="84" t="s">
        <v>14</v>
      </c>
      <c r="H884" s="84" t="s">
        <v>20</v>
      </c>
      <c r="I884" s="84" t="s">
        <v>17</v>
      </c>
      <c r="J884" s="85">
        <v>1</v>
      </c>
      <c r="K884" s="86">
        <v>0.92297238934306935</v>
      </c>
      <c r="L884" s="86">
        <v>0.83925370724800363</v>
      </c>
      <c r="M884" s="86">
        <v>0.89550780000000274</v>
      </c>
      <c r="N884" s="86">
        <v>0.82864958000000488</v>
      </c>
      <c r="O884" s="86">
        <v>0.85001664000000532</v>
      </c>
      <c r="P884" s="86">
        <v>0.54006172000000119</v>
      </c>
      <c r="Q884" s="86">
        <v>0.56455688105356383</v>
      </c>
      <c r="R884" s="86">
        <v>0.47552226286133908</v>
      </c>
      <c r="S884" s="86">
        <v>0.38959974011199949</v>
      </c>
      <c r="T884" s="86">
        <v>0.33322028687199945</v>
      </c>
      <c r="U884" s="86">
        <v>0.34915491767199985</v>
      </c>
      <c r="V884" s="86">
        <v>0.38556061819000309</v>
      </c>
      <c r="W884" s="86">
        <v>0.38380542820400054</v>
      </c>
      <c r="X884" s="86">
        <v>0.38197661994799997</v>
      </c>
      <c r="Y884" s="86">
        <v>0.36599549591000008</v>
      </c>
      <c r="Z884" s="86">
        <v>0.38718163046199999</v>
      </c>
      <c r="AA884" s="86">
        <v>0.39999153286400002</v>
      </c>
      <c r="AB884" s="86">
        <v>0.34642177330881996</v>
      </c>
      <c r="AC884" s="86">
        <v>0.33632414378794001</v>
      </c>
      <c r="AD884" s="84" t="s">
        <v>482</v>
      </c>
    </row>
    <row r="885" spans="1:30" ht="14.4" x14ac:dyDescent="0.3">
      <c r="A885" s="89" t="s">
        <v>872</v>
      </c>
      <c r="B885" s="89" t="s">
        <v>69</v>
      </c>
      <c r="C885" s="89" t="s">
        <v>52</v>
      </c>
      <c r="D885" s="89" t="s">
        <v>64</v>
      </c>
      <c r="E885" s="89" t="s">
        <v>71</v>
      </c>
      <c r="F885" s="89" t="s">
        <v>13</v>
      </c>
      <c r="G885" s="89" t="s">
        <v>14</v>
      </c>
      <c r="H885" s="89" t="s">
        <v>20</v>
      </c>
      <c r="I885" s="89" t="s">
        <v>18</v>
      </c>
      <c r="J885" s="90">
        <v>298</v>
      </c>
      <c r="K885" s="91">
        <v>5.1875852890274367E-4</v>
      </c>
      <c r="L885" s="91">
        <v>4.7170427152000205E-4</v>
      </c>
      <c r="M885" s="91">
        <v>5.0332200000000158E-4</v>
      </c>
      <c r="N885" s="91">
        <v>4.6574420000000281E-4</v>
      </c>
      <c r="O885" s="91">
        <v>4.7775360000000306E-4</v>
      </c>
      <c r="P885" s="91">
        <v>3.0354280000000072E-4</v>
      </c>
      <c r="Q885" s="91">
        <v>3.1731035562799326E-4</v>
      </c>
      <c r="R885" s="91">
        <v>2.672682654331932E-4</v>
      </c>
      <c r="S885" s="91">
        <v>2.1897533487999973E-4</v>
      </c>
      <c r="T885" s="91">
        <v>1.8728714727999973E-4</v>
      </c>
      <c r="U885" s="91">
        <v>1.9624323927999997E-4</v>
      </c>
      <c r="V885" s="91">
        <v>2.1670513810000179E-4</v>
      </c>
      <c r="W885" s="91">
        <v>2.1571862996000037E-4</v>
      </c>
      <c r="X885" s="91">
        <v>2.1469074452000001E-4</v>
      </c>
      <c r="Y885" s="91">
        <v>2.0570852090000003E-4</v>
      </c>
      <c r="Z885" s="91">
        <v>2.1761623138000002E-4</v>
      </c>
      <c r="AA885" s="91">
        <v>2.2481606336000002E-4</v>
      </c>
      <c r="AB885" s="91">
        <v>1.9470706987179999E-4</v>
      </c>
      <c r="AC885" s="91">
        <v>1.890316764406E-4</v>
      </c>
      <c r="AD885" s="89" t="s">
        <v>482</v>
      </c>
    </row>
    <row r="886" spans="1:30" ht="14.4" x14ac:dyDescent="0.3">
      <c r="A886" s="84" t="s">
        <v>872</v>
      </c>
      <c r="B886" s="84" t="s">
        <v>190</v>
      </c>
      <c r="C886" s="84" t="s">
        <v>52</v>
      </c>
      <c r="D886" s="84" t="s">
        <v>64</v>
      </c>
      <c r="E886" s="84" t="s">
        <v>78</v>
      </c>
      <c r="F886" s="84" t="s">
        <v>79</v>
      </c>
      <c r="G886" s="84" t="s">
        <v>191</v>
      </c>
      <c r="H886" s="84" t="s">
        <v>179</v>
      </c>
      <c r="I886" s="84" t="s">
        <v>17</v>
      </c>
      <c r="J886" s="85">
        <v>1</v>
      </c>
      <c r="K886" s="86">
        <v>5.5234835999999996</v>
      </c>
      <c r="L886" s="86">
        <v>5.2789896000000001</v>
      </c>
      <c r="M886" s="86">
        <v>5.8194774000000002</v>
      </c>
      <c r="N886" s="86">
        <v>5.8694166000000001</v>
      </c>
      <c r="O886" s="86">
        <v>6.0306785999999999</v>
      </c>
      <c r="P886" s="86">
        <v>5.9646131999999996</v>
      </c>
      <c r="Q886" s="86">
        <v>5.8106340000000003</v>
      </c>
      <c r="R886" s="86">
        <v>5.6587356</v>
      </c>
      <c r="S886" s="86">
        <v>5.2847970000000002</v>
      </c>
      <c r="T886" s="86">
        <v>3.6011500000000001</v>
      </c>
      <c r="U886" s="86">
        <v>3.4580341818</v>
      </c>
      <c r="V886" s="86">
        <v>3.6977354138263396</v>
      </c>
      <c r="W886" s="86">
        <v>4.222403890592398</v>
      </c>
      <c r="X886" s="86">
        <v>4.468677287948835</v>
      </c>
      <c r="Y886" s="86">
        <v>4.7802741478726309</v>
      </c>
      <c r="Z886" s="86">
        <v>4.6929892787807317</v>
      </c>
      <c r="AA886" s="86">
        <v>4.6736450025619156</v>
      </c>
      <c r="AB886" s="86">
        <v>4.8527491499591759</v>
      </c>
      <c r="AC886" s="86">
        <v>4.9639283911820744</v>
      </c>
      <c r="AD886" s="84" t="s">
        <v>618</v>
      </c>
    </row>
    <row r="887" spans="1:30" ht="14.4" x14ac:dyDescent="0.3">
      <c r="A887" s="89" t="s">
        <v>872</v>
      </c>
      <c r="B887" s="89" t="s">
        <v>77</v>
      </c>
      <c r="C887" s="89" t="s">
        <v>52</v>
      </c>
      <c r="D887" s="89" t="s">
        <v>64</v>
      </c>
      <c r="E887" s="89" t="s">
        <v>78</v>
      </c>
      <c r="F887" s="89" t="s">
        <v>79</v>
      </c>
      <c r="G887" s="89" t="s">
        <v>14</v>
      </c>
      <c r="H887" s="89" t="s">
        <v>80</v>
      </c>
      <c r="I887" s="89" t="s">
        <v>16</v>
      </c>
      <c r="J887" s="90">
        <v>25</v>
      </c>
      <c r="K887" s="91">
        <v>3.5121735449735397E-4</v>
      </c>
      <c r="L887" s="91">
        <v>3.4296586243386215E-4</v>
      </c>
      <c r="M887" s="91">
        <v>3.3471437037037029E-4</v>
      </c>
      <c r="N887" s="91">
        <v>3.2646287830687858E-4</v>
      </c>
      <c r="O887" s="91">
        <v>3.1821138624338666E-4</v>
      </c>
      <c r="P887" s="91">
        <v>3.0995989417989365E-4</v>
      </c>
      <c r="Q887" s="91">
        <v>1.1450911816578489E-4</v>
      </c>
      <c r="R887" s="91">
        <v>1.7077556948289293E-4</v>
      </c>
      <c r="S887" s="91">
        <v>2.31119252E-4</v>
      </c>
      <c r="T887" s="91">
        <v>3.2707377599999976E-4</v>
      </c>
      <c r="U887" s="91">
        <v>5.1296260000000047E-4</v>
      </c>
      <c r="V887" s="91">
        <v>1.0317750667533153E-3</v>
      </c>
      <c r="W887" s="91">
        <v>9.1317304750000001E-4</v>
      </c>
      <c r="X887" s="91">
        <v>9.0636133408000005E-4</v>
      </c>
      <c r="Y887" s="91">
        <v>1.3169076079999999E-3</v>
      </c>
      <c r="Z887" s="91">
        <v>1.2524972237359998E-3</v>
      </c>
      <c r="AA887" s="91">
        <v>1.1564731360000002E-3</v>
      </c>
      <c r="AB887" s="91">
        <v>1.393348928E-3</v>
      </c>
      <c r="AC887" s="91">
        <v>1.4222953520000002E-3</v>
      </c>
      <c r="AD887" s="89" t="s">
        <v>384</v>
      </c>
    </row>
    <row r="888" spans="1:30" ht="14.4" x14ac:dyDescent="0.3">
      <c r="A888" s="84" t="s">
        <v>872</v>
      </c>
      <c r="B888" s="84" t="s">
        <v>77</v>
      </c>
      <c r="C888" s="84" t="s">
        <v>52</v>
      </c>
      <c r="D888" s="84" t="s">
        <v>64</v>
      </c>
      <c r="E888" s="84" t="s">
        <v>78</v>
      </c>
      <c r="F888" s="84" t="s">
        <v>79</v>
      </c>
      <c r="G888" s="84" t="s">
        <v>14</v>
      </c>
      <c r="H888" s="84" t="s">
        <v>80</v>
      </c>
      <c r="I888" s="84" t="s">
        <v>18</v>
      </c>
      <c r="J888" s="85">
        <v>298</v>
      </c>
      <c r="K888" s="86">
        <v>5.4947955111111038E-4</v>
      </c>
      <c r="L888" s="86">
        <v>5.3657009177777732E-4</v>
      </c>
      <c r="M888" s="86">
        <v>5.2366063244444437E-4</v>
      </c>
      <c r="N888" s="86">
        <v>5.1075117311111143E-4</v>
      </c>
      <c r="O888" s="86">
        <v>4.9784171377777848E-4</v>
      </c>
      <c r="P888" s="86">
        <v>4.8493225444444364E-4</v>
      </c>
      <c r="Q888" s="86">
        <v>1.7914951537037049E-4</v>
      </c>
      <c r="R888" s="86">
        <v>2.6717837845598597E-4</v>
      </c>
      <c r="S888" s="86">
        <v>3.6158606975399994E-4</v>
      </c>
      <c r="T888" s="86">
        <v>5.1170692255199954E-4</v>
      </c>
      <c r="U888" s="86">
        <v>8.0252998770000074E-4</v>
      </c>
      <c r="V888" s="86">
        <v>1.6153649794355617E-3</v>
      </c>
      <c r="W888" s="86">
        <v>1.4304100128000002E-3</v>
      </c>
      <c r="X888" s="86">
        <v>1.41824922438066E-3</v>
      </c>
      <c r="Y888" s="86">
        <v>2.0613840652160004E-3</v>
      </c>
      <c r="Z888" s="86">
        <v>1.9595319065349717E-3</v>
      </c>
      <c r="AA888" s="86">
        <v>1.8093022212719999E-3</v>
      </c>
      <c r="AB888" s="86">
        <v>2.1798943978559998E-3</v>
      </c>
      <c r="AC888" s="86">
        <v>2.2251810782039998E-3</v>
      </c>
      <c r="AD888" s="84" t="s">
        <v>384</v>
      </c>
    </row>
    <row r="889" spans="1:30" ht="14.4" x14ac:dyDescent="0.3">
      <c r="A889" s="89" t="s">
        <v>872</v>
      </c>
      <c r="B889" s="89" t="s">
        <v>77</v>
      </c>
      <c r="C889" s="89" t="s">
        <v>52</v>
      </c>
      <c r="D889" s="89" t="s">
        <v>64</v>
      </c>
      <c r="E889" s="89" t="s">
        <v>78</v>
      </c>
      <c r="F889" s="89" t="s">
        <v>79</v>
      </c>
      <c r="G889" s="89" t="s">
        <v>14</v>
      </c>
      <c r="H889" s="89" t="s">
        <v>15</v>
      </c>
      <c r="I889" s="89" t="s">
        <v>16</v>
      </c>
      <c r="J889" s="90">
        <v>25</v>
      </c>
      <c r="K889" s="91">
        <v>9.0875112450396912E-3</v>
      </c>
      <c r="L889" s="91">
        <v>9.0337972901785805E-3</v>
      </c>
      <c r="M889" s="91">
        <v>8.9800833353174681E-3</v>
      </c>
      <c r="N889" s="91">
        <v>8.9263693804563556E-3</v>
      </c>
      <c r="O889" s="91">
        <v>8.8726554255952449E-3</v>
      </c>
      <c r="P889" s="91">
        <v>8.8189414707341342E-3</v>
      </c>
      <c r="Q889" s="91">
        <v>8.3242649503968025E-3</v>
      </c>
      <c r="R889" s="91">
        <v>7.4859877853238298E-3</v>
      </c>
      <c r="S889" s="91">
        <v>6.4801004133933429E-3</v>
      </c>
      <c r="T889" s="91">
        <v>4.2944606849649961E-3</v>
      </c>
      <c r="U889" s="91">
        <v>4.1479588149999965E-3</v>
      </c>
      <c r="V889" s="91">
        <v>5.7133989425898002E-3</v>
      </c>
      <c r="W889" s="91">
        <v>4.7616400850000002E-3</v>
      </c>
      <c r="X889" s="91">
        <v>5.10342972246095E-3</v>
      </c>
      <c r="Y889" s="91">
        <v>5.4778256575000002E-3</v>
      </c>
      <c r="Z889" s="91">
        <v>5.2747966793249999E-3</v>
      </c>
      <c r="AA889" s="91">
        <v>5.0802989682499997E-3</v>
      </c>
      <c r="AB889" s="91">
        <v>5.7583706817999998E-3</v>
      </c>
      <c r="AC889" s="91">
        <v>5.6920461124999999E-3</v>
      </c>
      <c r="AD889" s="89" t="s">
        <v>487</v>
      </c>
    </row>
    <row r="890" spans="1:30" ht="14.4" x14ac:dyDescent="0.3">
      <c r="A890" s="84" t="s">
        <v>872</v>
      </c>
      <c r="B890" s="84" t="s">
        <v>77</v>
      </c>
      <c r="C890" s="84" t="s">
        <v>52</v>
      </c>
      <c r="D890" s="84" t="s">
        <v>64</v>
      </c>
      <c r="E890" s="84" t="s">
        <v>78</v>
      </c>
      <c r="F890" s="84" t="s">
        <v>79</v>
      </c>
      <c r="G890" s="84" t="s">
        <v>14</v>
      </c>
      <c r="H890" s="84" t="s">
        <v>15</v>
      </c>
      <c r="I890" s="84" t="s">
        <v>17</v>
      </c>
      <c r="J890" s="85">
        <v>1</v>
      </c>
      <c r="K890" s="86">
        <v>3.086449273769845</v>
      </c>
      <c r="L890" s="86">
        <v>3.0682060614642892</v>
      </c>
      <c r="M890" s="86">
        <v>3.0499628491587329</v>
      </c>
      <c r="N890" s="86">
        <v>3.0317196368531771</v>
      </c>
      <c r="O890" s="86">
        <v>3.0134764245476218</v>
      </c>
      <c r="P890" s="86">
        <v>2.9952332122420655</v>
      </c>
      <c r="Q890" s="86">
        <v>2.8272230776984046</v>
      </c>
      <c r="R890" s="86">
        <v>2.542513669633621</v>
      </c>
      <c r="S890" s="86">
        <v>2.2831933117676115</v>
      </c>
      <c r="T890" s="86">
        <v>1.431828143815999</v>
      </c>
      <c r="U890" s="86">
        <v>1.4236741874139993</v>
      </c>
      <c r="V890" s="86">
        <v>1.664700542310356</v>
      </c>
      <c r="W890" s="86">
        <v>1.879286194809729</v>
      </c>
      <c r="X890" s="86">
        <v>1.7704941232901426</v>
      </c>
      <c r="Y890" s="86">
        <v>1.9252059816182454</v>
      </c>
      <c r="Z890" s="86">
        <v>1.7501092308299357</v>
      </c>
      <c r="AA890" s="86">
        <v>1.7867253974035719</v>
      </c>
      <c r="AB890" s="86">
        <v>1.9242598870292968</v>
      </c>
      <c r="AC890" s="86">
        <v>1.9015006155612126</v>
      </c>
      <c r="AD890" s="84" t="s">
        <v>487</v>
      </c>
    </row>
    <row r="891" spans="1:30" ht="14.4" x14ac:dyDescent="0.3">
      <c r="A891" s="89" t="s">
        <v>872</v>
      </c>
      <c r="B891" s="89" t="s">
        <v>77</v>
      </c>
      <c r="C891" s="89" t="s">
        <v>52</v>
      </c>
      <c r="D891" s="89" t="s">
        <v>64</v>
      </c>
      <c r="E891" s="89" t="s">
        <v>78</v>
      </c>
      <c r="F891" s="89" t="s">
        <v>79</v>
      </c>
      <c r="G891" s="89" t="s">
        <v>14</v>
      </c>
      <c r="H891" s="89" t="s">
        <v>15</v>
      </c>
      <c r="I891" s="89" t="s">
        <v>18</v>
      </c>
      <c r="J891" s="90">
        <v>298</v>
      </c>
      <c r="K891" s="91">
        <v>1.5756092224127001E-2</v>
      </c>
      <c r="L891" s="91">
        <v>1.5662961992571445E-2</v>
      </c>
      <c r="M891" s="91">
        <v>1.556983176101589E-2</v>
      </c>
      <c r="N891" s="91">
        <v>1.5476701529460332E-2</v>
      </c>
      <c r="O891" s="91">
        <v>1.5383571297904774E-2</v>
      </c>
      <c r="P891" s="91">
        <v>1.5290441066349218E-2</v>
      </c>
      <c r="Q891" s="91">
        <v>1.4432761921269801E-2</v>
      </c>
      <c r="R891" s="91">
        <v>1.2979341731063278E-2</v>
      </c>
      <c r="S891" s="91">
        <v>1.1235315916748893E-2</v>
      </c>
      <c r="T891" s="91">
        <v>7.4458140166956746E-3</v>
      </c>
      <c r="U891" s="91">
        <v>7.1918064108799952E-3</v>
      </c>
      <c r="V891" s="91">
        <v>9.8993847848247874E-3</v>
      </c>
      <c r="W891" s="91">
        <v>8.2745490974400013E-3</v>
      </c>
      <c r="X891" s="91">
        <v>8.8484192423474006E-3</v>
      </c>
      <c r="Y891" s="91">
        <v>9.497066085439999E-3</v>
      </c>
      <c r="Z891" s="91">
        <v>9.1451049334623988E-3</v>
      </c>
      <c r="AA891" s="91">
        <v>8.8083147202240013E-3</v>
      </c>
      <c r="AB891" s="91">
        <v>9.9839677857536027E-3</v>
      </c>
      <c r="AC891" s="91">
        <v>9.8689730415999991E-3</v>
      </c>
      <c r="AD891" s="89" t="s">
        <v>487</v>
      </c>
    </row>
    <row r="892" spans="1:30" ht="14.4" x14ac:dyDescent="0.3">
      <c r="A892" s="84" t="s">
        <v>872</v>
      </c>
      <c r="B892" s="84" t="s">
        <v>77</v>
      </c>
      <c r="C892" s="84" t="s">
        <v>52</v>
      </c>
      <c r="D892" s="84" t="s">
        <v>64</v>
      </c>
      <c r="E892" s="84" t="s">
        <v>78</v>
      </c>
      <c r="F892" s="84" t="s">
        <v>79</v>
      </c>
      <c r="G892" s="84" t="s">
        <v>14</v>
      </c>
      <c r="H892" s="84" t="s">
        <v>21</v>
      </c>
      <c r="I892" s="84" t="s">
        <v>16</v>
      </c>
      <c r="J892" s="85">
        <v>25</v>
      </c>
      <c r="K892" s="86">
        <v>4.9150547881242602E-6</v>
      </c>
      <c r="L892" s="86">
        <v>4.0983597068059152E-6</v>
      </c>
      <c r="M892" s="86">
        <v>3.2816646254875697E-6</v>
      </c>
      <c r="N892" s="86">
        <v>2.4649695441692344E-6</v>
      </c>
      <c r="O892" s="86">
        <v>1.6482744628508891E-6</v>
      </c>
      <c r="P892" s="86">
        <v>8.3157938153254408E-7</v>
      </c>
      <c r="Q892" s="86">
        <v>8.3252295E-7</v>
      </c>
      <c r="R892" s="86">
        <v>8.1252675E-7</v>
      </c>
      <c r="S892" s="86">
        <v>7.9649593749999846E-7</v>
      </c>
      <c r="T892" s="86">
        <v>1.5186607142857125E-8</v>
      </c>
      <c r="U892" s="86">
        <v>3.1205357142857107E-7</v>
      </c>
      <c r="V892" s="86"/>
      <c r="W892" s="86"/>
      <c r="X892" s="86"/>
      <c r="Y892" s="86"/>
      <c r="Z892" s="86"/>
      <c r="AA892" s="86"/>
      <c r="AB892" s="86"/>
      <c r="AC892" s="86"/>
      <c r="AD892" s="84" t="s">
        <v>489</v>
      </c>
    </row>
    <row r="893" spans="1:30" ht="14.4" x14ac:dyDescent="0.3">
      <c r="A893" s="89" t="s">
        <v>872</v>
      </c>
      <c r="B893" s="89" t="s">
        <v>77</v>
      </c>
      <c r="C893" s="89" t="s">
        <v>52</v>
      </c>
      <c r="D893" s="89" t="s">
        <v>64</v>
      </c>
      <c r="E893" s="89" t="s">
        <v>78</v>
      </c>
      <c r="F893" s="89" t="s">
        <v>79</v>
      </c>
      <c r="G893" s="89" t="s">
        <v>14</v>
      </c>
      <c r="H893" s="89" t="s">
        <v>21</v>
      </c>
      <c r="I893" s="89" t="s">
        <v>17</v>
      </c>
      <c r="J893" s="90">
        <v>1</v>
      </c>
      <c r="K893" s="91">
        <v>4.8468993617289385E-3</v>
      </c>
      <c r="L893" s="91">
        <v>4.0415291188715396E-3</v>
      </c>
      <c r="M893" s="91">
        <v>3.2361588760141421E-3</v>
      </c>
      <c r="N893" s="91">
        <v>2.430788633156755E-3</v>
      </c>
      <c r="O893" s="91">
        <v>1.6254183902993571E-3</v>
      </c>
      <c r="P893" s="91">
        <v>8.2004814744195923E-4</v>
      </c>
      <c r="Q893" s="91">
        <v>8.2097863175999999E-4</v>
      </c>
      <c r="R893" s="91">
        <v>8.0125971240000001E-4</v>
      </c>
      <c r="S893" s="91">
        <v>7.763180399999991E-4</v>
      </c>
      <c r="T893" s="91">
        <v>1.3999999999999979E-5</v>
      </c>
      <c r="U893" s="91">
        <v>3.0414821399999976E-4</v>
      </c>
      <c r="V893" s="91"/>
      <c r="W893" s="91"/>
      <c r="X893" s="91"/>
      <c r="Y893" s="91"/>
      <c r="Z893" s="91"/>
      <c r="AA893" s="91"/>
      <c r="AB893" s="91"/>
      <c r="AC893" s="91"/>
      <c r="AD893" s="89" t="s">
        <v>489</v>
      </c>
    </row>
    <row r="894" spans="1:30" ht="14.4" x14ac:dyDescent="0.3">
      <c r="A894" s="84" t="s">
        <v>872</v>
      </c>
      <c r="B894" s="84" t="s">
        <v>77</v>
      </c>
      <c r="C894" s="84" t="s">
        <v>52</v>
      </c>
      <c r="D894" s="84" t="s">
        <v>64</v>
      </c>
      <c r="E894" s="84" t="s">
        <v>78</v>
      </c>
      <c r="F894" s="84" t="s">
        <v>79</v>
      </c>
      <c r="G894" s="84" t="s">
        <v>14</v>
      </c>
      <c r="H894" s="84" t="s">
        <v>21</v>
      </c>
      <c r="I894" s="84" t="s">
        <v>18</v>
      </c>
      <c r="J894" s="85">
        <v>298</v>
      </c>
      <c r="K894" s="86">
        <v>1.1717490614888237E-5</v>
      </c>
      <c r="L894" s="86">
        <v>9.7704895410253008E-6</v>
      </c>
      <c r="M894" s="86">
        <v>7.8234884671623664E-6</v>
      </c>
      <c r="N894" s="86">
        <v>5.8764873932994557E-6</v>
      </c>
      <c r="O894" s="86">
        <v>3.9294863194365195E-6</v>
      </c>
      <c r="P894" s="86">
        <v>1.9824852455735847E-6</v>
      </c>
      <c r="Q894" s="86">
        <v>1.9847347128000001E-6</v>
      </c>
      <c r="R894" s="86">
        <v>1.9370637719999999E-6</v>
      </c>
      <c r="S894" s="86">
        <v>1.8988463149999965E-6</v>
      </c>
      <c r="T894" s="86">
        <v>3.6204871428571388E-8</v>
      </c>
      <c r="U894" s="86">
        <v>7.4393571428571337E-7</v>
      </c>
      <c r="V894" s="86"/>
      <c r="W894" s="86"/>
      <c r="X894" s="86"/>
      <c r="Y894" s="86"/>
      <c r="Z894" s="86"/>
      <c r="AA894" s="86"/>
      <c r="AB894" s="86"/>
      <c r="AC894" s="86"/>
      <c r="AD894" s="84" t="s">
        <v>489</v>
      </c>
    </row>
    <row r="895" spans="1:30" ht="14.4" x14ac:dyDescent="0.3">
      <c r="A895" s="89" t="s">
        <v>872</v>
      </c>
      <c r="B895" s="89" t="s">
        <v>77</v>
      </c>
      <c r="C895" s="89" t="s">
        <v>52</v>
      </c>
      <c r="D895" s="89" t="s">
        <v>64</v>
      </c>
      <c r="E895" s="89" t="s">
        <v>78</v>
      </c>
      <c r="F895" s="89" t="s">
        <v>79</v>
      </c>
      <c r="G895" s="89" t="s">
        <v>14</v>
      </c>
      <c r="H895" s="89" t="s">
        <v>57</v>
      </c>
      <c r="I895" s="89" t="s">
        <v>16</v>
      </c>
      <c r="J895" s="90">
        <v>25</v>
      </c>
      <c r="K895" s="91"/>
      <c r="L895" s="91"/>
      <c r="M895" s="91"/>
      <c r="N895" s="91"/>
      <c r="O895" s="91"/>
      <c r="P895" s="91"/>
      <c r="Q895" s="91"/>
      <c r="R895" s="91"/>
      <c r="S895" s="91"/>
      <c r="T895" s="91">
        <v>3.3445660000000031E-8</v>
      </c>
      <c r="U895" s="91">
        <v>2.8741457142857132E-8</v>
      </c>
      <c r="V895" s="91">
        <v>6.6422400000000014E-12</v>
      </c>
      <c r="W895" s="91">
        <v>4.2999574999999995E-8</v>
      </c>
      <c r="X895" s="91">
        <v>4.6314449999999998E-8</v>
      </c>
      <c r="Y895" s="91">
        <v>3.3708675E-8</v>
      </c>
      <c r="Z895" s="91">
        <v>3.0978675000000001E-8</v>
      </c>
      <c r="AA895" s="91">
        <v>4.4349630000000005E-8</v>
      </c>
      <c r="AB895" s="91">
        <v>2.1252640500000002E-7</v>
      </c>
      <c r="AC895" s="91">
        <v>2.7927900000000002E-8</v>
      </c>
      <c r="AD895" s="89" t="s">
        <v>490</v>
      </c>
    </row>
    <row r="896" spans="1:30" ht="14.4" x14ac:dyDescent="0.3">
      <c r="A896" s="84" t="s">
        <v>872</v>
      </c>
      <c r="B896" s="84" t="s">
        <v>77</v>
      </c>
      <c r="C896" s="84" t="s">
        <v>52</v>
      </c>
      <c r="D896" s="84" t="s">
        <v>64</v>
      </c>
      <c r="E896" s="84" t="s">
        <v>78</v>
      </c>
      <c r="F896" s="84" t="s">
        <v>79</v>
      </c>
      <c r="G896" s="84" t="s">
        <v>14</v>
      </c>
      <c r="H896" s="84" t="s">
        <v>57</v>
      </c>
      <c r="I896" s="84" t="s">
        <v>17</v>
      </c>
      <c r="J896" s="85">
        <v>1</v>
      </c>
      <c r="K896" s="86"/>
      <c r="L896" s="86"/>
      <c r="M896" s="86"/>
      <c r="N896" s="86"/>
      <c r="O896" s="86"/>
      <c r="P896" s="86"/>
      <c r="Q896" s="86"/>
      <c r="R896" s="86"/>
      <c r="S896" s="86"/>
      <c r="T896" s="86">
        <v>2.8103000000000046E-5</v>
      </c>
      <c r="U896" s="86">
        <v>2.4135159611428561E-5</v>
      </c>
      <c r="V896" s="86">
        <v>2.1639999999999999E-5</v>
      </c>
      <c r="W896" s="86">
        <v>3.7973101145230968E-5</v>
      </c>
      <c r="X896" s="86">
        <v>4.0936974510709158E-5</v>
      </c>
      <c r="Y896" s="86">
        <v>2.5118944099210663E-5</v>
      </c>
      <c r="Z896" s="86">
        <v>2.6805034556422145E-5</v>
      </c>
      <c r="AA896" s="86">
        <v>4.1379912088529627E-5</v>
      </c>
      <c r="AB896" s="86">
        <v>1.7756036057586775E-4</v>
      </c>
      <c r="AC896" s="86">
        <v>2.5802953223081334E-5</v>
      </c>
      <c r="AD896" s="84" t="s">
        <v>490</v>
      </c>
    </row>
    <row r="897" spans="1:30" ht="14.4" x14ac:dyDescent="0.3">
      <c r="A897" s="89" t="s">
        <v>872</v>
      </c>
      <c r="B897" s="89" t="s">
        <v>77</v>
      </c>
      <c r="C897" s="89" t="s">
        <v>52</v>
      </c>
      <c r="D897" s="89" t="s">
        <v>64</v>
      </c>
      <c r="E897" s="89" t="s">
        <v>78</v>
      </c>
      <c r="F897" s="89" t="s">
        <v>79</v>
      </c>
      <c r="G897" s="89" t="s">
        <v>14</v>
      </c>
      <c r="H897" s="89" t="s">
        <v>57</v>
      </c>
      <c r="I897" s="89" t="s">
        <v>18</v>
      </c>
      <c r="J897" s="90">
        <v>298</v>
      </c>
      <c r="K897" s="91"/>
      <c r="L897" s="91"/>
      <c r="M897" s="91"/>
      <c r="N897" s="91"/>
      <c r="O897" s="91"/>
      <c r="P897" s="91"/>
      <c r="Q897" s="91"/>
      <c r="R897" s="91"/>
      <c r="S897" s="91"/>
      <c r="T897" s="91">
        <v>7.9734453440000072E-8</v>
      </c>
      <c r="U897" s="91">
        <v>6.8519633828571401E-8</v>
      </c>
      <c r="V897" s="91">
        <v>1.583510016E-11</v>
      </c>
      <c r="W897" s="91">
        <v>1.0257058679999999E-7</v>
      </c>
      <c r="X897" s="91">
        <v>1.1041364879999999E-7</v>
      </c>
      <c r="Y897" s="91">
        <v>8.0361481199999989E-8</v>
      </c>
      <c r="Z897" s="91">
        <v>7.3853161199999998E-8</v>
      </c>
      <c r="AA897" s="91">
        <v>1.0572963712000001E-7</v>
      </c>
      <c r="AB897" s="91">
        <v>5.0666294952E-7</v>
      </c>
      <c r="AC897" s="91">
        <v>6.6580113600000001E-8</v>
      </c>
      <c r="AD897" s="89" t="s">
        <v>490</v>
      </c>
    </row>
    <row r="898" spans="1:30" ht="14.4" x14ac:dyDescent="0.3">
      <c r="A898" s="84" t="s">
        <v>872</v>
      </c>
      <c r="B898" s="84" t="s">
        <v>77</v>
      </c>
      <c r="C898" s="84" t="s">
        <v>52</v>
      </c>
      <c r="D898" s="84" t="s">
        <v>64</v>
      </c>
      <c r="E898" s="84" t="s">
        <v>78</v>
      </c>
      <c r="F898" s="84" t="s">
        <v>79</v>
      </c>
      <c r="G898" s="84" t="s">
        <v>14</v>
      </c>
      <c r="H898" s="84" t="s">
        <v>19</v>
      </c>
      <c r="I898" s="84" t="s">
        <v>16</v>
      </c>
      <c r="J898" s="85">
        <v>25</v>
      </c>
      <c r="K898" s="86"/>
      <c r="L898" s="86"/>
      <c r="M898" s="86"/>
      <c r="N898" s="86"/>
      <c r="O898" s="86"/>
      <c r="P898" s="86"/>
      <c r="Q898" s="86"/>
      <c r="R898" s="86"/>
      <c r="S898" s="86"/>
      <c r="T898" s="86"/>
      <c r="U898" s="86"/>
      <c r="V898" s="86"/>
      <c r="W898" s="86"/>
      <c r="X898" s="86">
        <v>6.0012500000000002E-5</v>
      </c>
      <c r="Y898" s="86"/>
      <c r="Z898" s="86">
        <v>6.1299959999999996E-5</v>
      </c>
      <c r="AA898" s="86"/>
      <c r="AB898" s="86">
        <v>1.9151999999999999E-6</v>
      </c>
      <c r="AC898" s="86">
        <v>7.8464064000000001E-5</v>
      </c>
      <c r="AD898" s="84" t="s">
        <v>822</v>
      </c>
    </row>
    <row r="899" spans="1:30" ht="14.4" x14ac:dyDescent="0.3">
      <c r="A899" s="89" t="s">
        <v>872</v>
      </c>
      <c r="B899" s="89" t="s">
        <v>77</v>
      </c>
      <c r="C899" s="89" t="s">
        <v>52</v>
      </c>
      <c r="D899" s="89" t="s">
        <v>64</v>
      </c>
      <c r="E899" s="89" t="s">
        <v>78</v>
      </c>
      <c r="F899" s="89" t="s">
        <v>79</v>
      </c>
      <c r="G899" s="89" t="s">
        <v>14</v>
      </c>
      <c r="H899" s="89" t="s">
        <v>19</v>
      </c>
      <c r="I899" s="89" t="s">
        <v>17</v>
      </c>
      <c r="J899" s="90">
        <v>1</v>
      </c>
      <c r="K899" s="91"/>
      <c r="L899" s="91"/>
      <c r="M899" s="91"/>
      <c r="N899" s="91"/>
      <c r="O899" s="91"/>
      <c r="P899" s="91"/>
      <c r="Q899" s="91"/>
      <c r="R899" s="91"/>
      <c r="S899" s="91"/>
      <c r="T899" s="91"/>
      <c r="U899" s="91"/>
      <c r="V899" s="91"/>
      <c r="W899" s="91"/>
      <c r="X899" s="91">
        <v>1.066727073830847E-3</v>
      </c>
      <c r="Y899" s="91"/>
      <c r="Z899" s="91">
        <v>2.1139032723396186E-3</v>
      </c>
      <c r="AA899" s="91"/>
      <c r="AB899" s="91">
        <v>7.0759187719386793E-5</v>
      </c>
      <c r="AC899" s="91">
        <v>2.7712657694604604E-3</v>
      </c>
      <c r="AD899" s="89" t="s">
        <v>822</v>
      </c>
    </row>
    <row r="900" spans="1:30" ht="14.4" x14ac:dyDescent="0.3">
      <c r="A900" s="84" t="s">
        <v>872</v>
      </c>
      <c r="B900" s="84" t="s">
        <v>77</v>
      </c>
      <c r="C900" s="84" t="s">
        <v>52</v>
      </c>
      <c r="D900" s="84" t="s">
        <v>64</v>
      </c>
      <c r="E900" s="84" t="s">
        <v>78</v>
      </c>
      <c r="F900" s="84" t="s">
        <v>79</v>
      </c>
      <c r="G900" s="84" t="s">
        <v>14</v>
      </c>
      <c r="H900" s="84" t="s">
        <v>19</v>
      </c>
      <c r="I900" s="84" t="s">
        <v>18</v>
      </c>
      <c r="J900" s="85">
        <v>298</v>
      </c>
      <c r="K900" s="86"/>
      <c r="L900" s="86"/>
      <c r="M900" s="86"/>
      <c r="N900" s="86"/>
      <c r="O900" s="86"/>
      <c r="P900" s="86"/>
      <c r="Q900" s="86"/>
      <c r="R900" s="86"/>
      <c r="S900" s="86"/>
      <c r="T900" s="86"/>
      <c r="U900" s="86"/>
      <c r="V900" s="86"/>
      <c r="W900" s="86"/>
      <c r="X900" s="86">
        <v>9.3899800000000005E-5</v>
      </c>
      <c r="Y900" s="86"/>
      <c r="Z900" s="86">
        <v>9.5903787420000019E-5</v>
      </c>
      <c r="AA900" s="86"/>
      <c r="AB900" s="86">
        <v>2.9963303999999997E-6</v>
      </c>
      <c r="AC900" s="86">
        <v>1.2275702812800001E-4</v>
      </c>
      <c r="AD900" s="84" t="s">
        <v>822</v>
      </c>
    </row>
    <row r="901" spans="1:30" ht="14.4" x14ac:dyDescent="0.3">
      <c r="A901" s="89" t="s">
        <v>872</v>
      </c>
      <c r="B901" s="89" t="s">
        <v>77</v>
      </c>
      <c r="C901" s="89" t="s">
        <v>52</v>
      </c>
      <c r="D901" s="89" t="s">
        <v>64</v>
      </c>
      <c r="E901" s="89" t="s">
        <v>78</v>
      </c>
      <c r="F901" s="89" t="s">
        <v>79</v>
      </c>
      <c r="G901" s="89" t="s">
        <v>14</v>
      </c>
      <c r="H901" s="89" t="s">
        <v>20</v>
      </c>
      <c r="I901" s="89" t="s">
        <v>16</v>
      </c>
      <c r="J901" s="90">
        <v>25</v>
      </c>
      <c r="K901" s="91">
        <v>6.0340146905467224E-5</v>
      </c>
      <c r="L901" s="91">
        <v>6.7842061586728181E-5</v>
      </c>
      <c r="M901" s="91">
        <v>7.1878442189404334E-5</v>
      </c>
      <c r="N901" s="91">
        <v>7.5711282518507172E-5</v>
      </c>
      <c r="O901" s="91">
        <v>7.950147674627837E-5</v>
      </c>
      <c r="P901" s="91">
        <v>8.3545996299974758E-5</v>
      </c>
      <c r="Q901" s="91">
        <v>7.2356394987431973E-5</v>
      </c>
      <c r="R901" s="91">
        <v>6.118584503192668E-5</v>
      </c>
      <c r="S901" s="91">
        <v>4.9016694849763773E-5</v>
      </c>
      <c r="T901" s="91">
        <v>2.9895496792178841E-5</v>
      </c>
      <c r="U901" s="91">
        <v>2.3437880735000043E-5</v>
      </c>
      <c r="V901" s="91">
        <v>3.4378035913885115E-5</v>
      </c>
      <c r="W901" s="91">
        <v>7.0365806934100005E-5</v>
      </c>
      <c r="X901" s="91">
        <v>4.5444264147915001E-5</v>
      </c>
      <c r="Y901" s="91">
        <v>4.8127149466849998E-5</v>
      </c>
      <c r="Z901" s="91">
        <v>8.2176131854290094E-5</v>
      </c>
      <c r="AA901" s="91">
        <v>1.2479858464572069E-4</v>
      </c>
      <c r="AB901" s="91">
        <v>7.4341971983699987E-5</v>
      </c>
      <c r="AC901" s="91">
        <v>9.6184515247375011E-5</v>
      </c>
      <c r="AD901" s="89" t="s">
        <v>488</v>
      </c>
    </row>
    <row r="902" spans="1:30" ht="14.4" x14ac:dyDescent="0.3">
      <c r="A902" s="84" t="s">
        <v>872</v>
      </c>
      <c r="B902" s="84" t="s">
        <v>77</v>
      </c>
      <c r="C902" s="84" t="s">
        <v>52</v>
      </c>
      <c r="D902" s="84" t="s">
        <v>64</v>
      </c>
      <c r="E902" s="84" t="s">
        <v>78</v>
      </c>
      <c r="F902" s="84" t="s">
        <v>79</v>
      </c>
      <c r="G902" s="84" t="s">
        <v>14</v>
      </c>
      <c r="H902" s="84" t="s">
        <v>20</v>
      </c>
      <c r="I902" s="84" t="s">
        <v>17</v>
      </c>
      <c r="J902" s="85">
        <v>1</v>
      </c>
      <c r="K902" s="86">
        <v>0.1279693835571149</v>
      </c>
      <c r="L902" s="86">
        <v>0.14387944421313317</v>
      </c>
      <c r="M902" s="86">
        <v>0.15243980019528872</v>
      </c>
      <c r="N902" s="86">
        <v>0.16056848796525</v>
      </c>
      <c r="O902" s="86">
        <v>0.16860673188350717</v>
      </c>
      <c r="P902" s="86">
        <v>0.17718434895298646</v>
      </c>
      <c r="Q902" s="86">
        <v>0.15345344248934573</v>
      </c>
      <c r="R902" s="86">
        <v>0.12976294014371009</v>
      </c>
      <c r="S902" s="86">
        <v>0.10383586210582206</v>
      </c>
      <c r="T902" s="86">
        <v>6.3270291727999792E-2</v>
      </c>
      <c r="U902" s="86">
        <v>4.943570060371015E-2</v>
      </c>
      <c r="V902" s="86">
        <v>4.8651316322388387E-2</v>
      </c>
      <c r="W902" s="86">
        <v>0.11263600459974582</v>
      </c>
      <c r="X902" s="86">
        <v>9.5412190435460356E-2</v>
      </c>
      <c r="Y902" s="86">
        <v>9.6450151421585265E-2</v>
      </c>
      <c r="Z902" s="86">
        <v>0.16501156128191413</v>
      </c>
      <c r="AA902" s="86">
        <v>0.27390117941988645</v>
      </c>
      <c r="AB902" s="86">
        <v>0.15003326889875948</v>
      </c>
      <c r="AC902" s="86">
        <v>0.20267605815014866</v>
      </c>
      <c r="AD902" s="84" t="s">
        <v>488</v>
      </c>
    </row>
    <row r="903" spans="1:30" ht="14.4" x14ac:dyDescent="0.3">
      <c r="A903" s="89" t="s">
        <v>872</v>
      </c>
      <c r="B903" s="89" t="s">
        <v>77</v>
      </c>
      <c r="C903" s="89" t="s">
        <v>52</v>
      </c>
      <c r="D903" s="89" t="s">
        <v>64</v>
      </c>
      <c r="E903" s="89" t="s">
        <v>78</v>
      </c>
      <c r="F903" s="89" t="s">
        <v>79</v>
      </c>
      <c r="G903" s="89" t="s">
        <v>14</v>
      </c>
      <c r="H903" s="89" t="s">
        <v>20</v>
      </c>
      <c r="I903" s="89" t="s">
        <v>18</v>
      </c>
      <c r="J903" s="90">
        <v>298</v>
      </c>
      <c r="K903" s="91">
        <v>7.1925455111316946E-5</v>
      </c>
      <c r="L903" s="91">
        <v>8.0867737411380029E-5</v>
      </c>
      <c r="M903" s="91">
        <v>8.5679103089769988E-5</v>
      </c>
      <c r="N903" s="91">
        <v>9.0247848762060558E-5</v>
      </c>
      <c r="O903" s="91">
        <v>9.4765760281563839E-5</v>
      </c>
      <c r="P903" s="91">
        <v>9.9586827589569891E-5</v>
      </c>
      <c r="Q903" s="91">
        <v>8.6248822825018927E-5</v>
      </c>
      <c r="R903" s="91">
        <v>7.2933527278056586E-5</v>
      </c>
      <c r="S903" s="91">
        <v>5.8427900260918406E-5</v>
      </c>
      <c r="T903" s="91">
        <v>3.5635432176277174E-5</v>
      </c>
      <c r="U903" s="91">
        <v>2.7937953836120057E-5</v>
      </c>
      <c r="V903" s="91">
        <v>4.1079938809351064E-5</v>
      </c>
      <c r="W903" s="91">
        <v>8.4174015045447185E-5</v>
      </c>
      <c r="X903" s="91">
        <v>5.4175522864284891E-5</v>
      </c>
      <c r="Y903" s="91">
        <v>5.7513582164485201E-5</v>
      </c>
      <c r="Z903" s="91">
        <v>9.8186389170313811E-5</v>
      </c>
      <c r="AA903" s="91">
        <v>1.4875991289769907E-4</v>
      </c>
      <c r="AB903" s="91">
        <v>8.8615630604570384E-5</v>
      </c>
      <c r="AC903" s="91">
        <v>1.1465194217487098E-4</v>
      </c>
      <c r="AD903" s="89" t="s">
        <v>488</v>
      </c>
    </row>
    <row r="904" spans="1:30" ht="14.4" x14ac:dyDescent="0.3">
      <c r="A904" s="84" t="s">
        <v>872</v>
      </c>
      <c r="B904" s="84" t="s">
        <v>77</v>
      </c>
      <c r="C904" s="84" t="s">
        <v>52</v>
      </c>
      <c r="D904" s="84" t="s">
        <v>64</v>
      </c>
      <c r="E904" s="84" t="s">
        <v>78</v>
      </c>
      <c r="F904" s="84" t="s">
        <v>79</v>
      </c>
      <c r="G904" s="84" t="s">
        <v>14</v>
      </c>
      <c r="H904" s="84" t="s">
        <v>24</v>
      </c>
      <c r="I904" s="84" t="s">
        <v>16</v>
      </c>
      <c r="J904" s="85">
        <v>25</v>
      </c>
      <c r="K904" s="86">
        <v>1.5337332010582001E-3</v>
      </c>
      <c r="L904" s="86">
        <v>1.5594134479717842E-3</v>
      </c>
      <c r="M904" s="86">
        <v>1.5850936948853616E-3</v>
      </c>
      <c r="N904" s="86">
        <v>1.610773941798939E-3</v>
      </c>
      <c r="O904" s="86">
        <v>1.6364541887125229E-3</v>
      </c>
      <c r="P904" s="86">
        <v>1.6621344356261003E-3</v>
      </c>
      <c r="Q904" s="86">
        <v>1.9611634700176382E-3</v>
      </c>
      <c r="R904" s="86">
        <v>1.8889322495088156E-3</v>
      </c>
      <c r="S904" s="86">
        <v>2.0809320321624972E-3</v>
      </c>
      <c r="T904" s="86">
        <v>1.3318898477775044E-3</v>
      </c>
      <c r="U904" s="86">
        <v>1.5176906267874979E-3</v>
      </c>
      <c r="V904" s="86">
        <v>9.6160432753241527E-4</v>
      </c>
      <c r="W904" s="86">
        <v>1.1077775749999998E-3</v>
      </c>
      <c r="X904" s="86">
        <v>1.37662157025E-3</v>
      </c>
      <c r="Y904" s="86">
        <v>1.4420642725000001E-3</v>
      </c>
      <c r="Z904" s="86">
        <v>1.2125358629500003E-3</v>
      </c>
      <c r="AA904" s="86">
        <v>1.3687034024999997E-3</v>
      </c>
      <c r="AB904" s="86">
        <v>1.2656091350000003E-3</v>
      </c>
      <c r="AC904" s="86">
        <v>1.3896248875000003E-3</v>
      </c>
      <c r="AD904" s="84" t="s">
        <v>491</v>
      </c>
    </row>
    <row r="905" spans="1:30" ht="14.4" x14ac:dyDescent="0.3">
      <c r="A905" s="89" t="s">
        <v>872</v>
      </c>
      <c r="B905" s="89" t="s">
        <v>77</v>
      </c>
      <c r="C905" s="89" t="s">
        <v>52</v>
      </c>
      <c r="D905" s="89" t="s">
        <v>64</v>
      </c>
      <c r="E905" s="89" t="s">
        <v>78</v>
      </c>
      <c r="F905" s="89" t="s">
        <v>79</v>
      </c>
      <c r="G905" s="89" t="s">
        <v>14</v>
      </c>
      <c r="H905" s="89" t="s">
        <v>24</v>
      </c>
      <c r="I905" s="89" t="s">
        <v>17</v>
      </c>
      <c r="J905" s="90">
        <v>1</v>
      </c>
      <c r="K905" s="91">
        <v>0.56909867576719542</v>
      </c>
      <c r="L905" s="91">
        <v>0.57862744811287581</v>
      </c>
      <c r="M905" s="91">
        <v>0.58815622045855387</v>
      </c>
      <c r="N905" s="91">
        <v>0.59768499280423171</v>
      </c>
      <c r="O905" s="91">
        <v>0.6072137651499121</v>
      </c>
      <c r="P905" s="91">
        <v>0.61674253749559005</v>
      </c>
      <c r="Q905" s="91">
        <v>0.72769861992945384</v>
      </c>
      <c r="R905" s="91">
        <v>0.70089689723592563</v>
      </c>
      <c r="S905" s="91">
        <v>0.75004931624099902</v>
      </c>
      <c r="T905" s="91">
        <v>0.49463680100799989</v>
      </c>
      <c r="U905" s="91">
        <v>0.47851961101811169</v>
      </c>
      <c r="V905" s="91">
        <v>0.58192370052409848</v>
      </c>
      <c r="W905" s="91">
        <v>0.55081623001661428</v>
      </c>
      <c r="X905" s="91">
        <v>0.67238914462829102</v>
      </c>
      <c r="Y905" s="91">
        <v>0.64429025319427202</v>
      </c>
      <c r="Z905" s="91">
        <v>0.62926224931983721</v>
      </c>
      <c r="AA905" s="91">
        <v>0.63451158905137472</v>
      </c>
      <c r="AB905" s="91">
        <v>0.52027231726144996</v>
      </c>
      <c r="AC905" s="91">
        <v>0.60425656404602479</v>
      </c>
      <c r="AD905" s="89" t="s">
        <v>491</v>
      </c>
    </row>
    <row r="906" spans="1:30" ht="14.4" x14ac:dyDescent="0.3">
      <c r="A906" s="84" t="s">
        <v>872</v>
      </c>
      <c r="B906" s="84" t="s">
        <v>77</v>
      </c>
      <c r="C906" s="84" t="s">
        <v>52</v>
      </c>
      <c r="D906" s="84" t="s">
        <v>64</v>
      </c>
      <c r="E906" s="84" t="s">
        <v>78</v>
      </c>
      <c r="F906" s="84" t="s">
        <v>79</v>
      </c>
      <c r="G906" s="84" t="s">
        <v>14</v>
      </c>
      <c r="H906" s="84" t="s">
        <v>24</v>
      </c>
      <c r="I906" s="84" t="s">
        <v>18</v>
      </c>
      <c r="J906" s="85">
        <v>298</v>
      </c>
      <c r="K906" s="86">
        <v>2.6592145100529084E-3</v>
      </c>
      <c r="L906" s="86">
        <v>2.7037393890652606E-3</v>
      </c>
      <c r="M906" s="86">
        <v>2.7482642680776016E-3</v>
      </c>
      <c r="N906" s="86">
        <v>2.7927891470899422E-3</v>
      </c>
      <c r="O906" s="86">
        <v>2.8373140261022944E-3</v>
      </c>
      <c r="P906" s="86">
        <v>2.8818389051146346E-3</v>
      </c>
      <c r="Q906" s="86">
        <v>3.4003008818342178E-3</v>
      </c>
      <c r="R906" s="86">
        <v>3.2750650784211031E-3</v>
      </c>
      <c r="S906" s="86">
        <v>3.6079577924911948E-3</v>
      </c>
      <c r="T906" s="86">
        <v>2.3092548342556881E-3</v>
      </c>
      <c r="U906" s="86">
        <v>2.6313996030991964E-3</v>
      </c>
      <c r="V906" s="86">
        <v>1.9542347168372775E-3</v>
      </c>
      <c r="W906" s="86">
        <v>1.9781897387999999E-3</v>
      </c>
      <c r="X906" s="86">
        <v>2.474035622676E-3</v>
      </c>
      <c r="Y906" s="86">
        <v>2.5909209428400001E-3</v>
      </c>
      <c r="Z906" s="86">
        <v>2.1542409580728003E-3</v>
      </c>
      <c r="AA906" s="86">
        <v>2.4056683011599998E-3</v>
      </c>
      <c r="AB906" s="86">
        <v>2.2400043378399998E-3</v>
      </c>
      <c r="AC906" s="86">
        <v>2.4384470137999996E-3</v>
      </c>
      <c r="AD906" s="84" t="s">
        <v>491</v>
      </c>
    </row>
    <row r="907" spans="1:30" ht="14.4" x14ac:dyDescent="0.3">
      <c r="A907" s="89" t="s">
        <v>872</v>
      </c>
      <c r="B907" s="89" t="s">
        <v>77</v>
      </c>
      <c r="C907" s="89" t="s">
        <v>52</v>
      </c>
      <c r="D907" s="89" t="s">
        <v>64</v>
      </c>
      <c r="E907" s="89" t="s">
        <v>78</v>
      </c>
      <c r="F907" s="89" t="s">
        <v>79</v>
      </c>
      <c r="G907" s="89" t="s">
        <v>14</v>
      </c>
      <c r="H907" s="89" t="s">
        <v>27</v>
      </c>
      <c r="I907" s="89" t="s">
        <v>16</v>
      </c>
      <c r="J907" s="90">
        <v>25</v>
      </c>
      <c r="K907" s="91">
        <v>6.2993082547801925E-5</v>
      </c>
      <c r="L907" s="91">
        <v>6.583594093855931E-5</v>
      </c>
      <c r="M907" s="91">
        <v>6.8678799329316721E-5</v>
      </c>
      <c r="N907" s="91">
        <v>7.1521657720074105E-5</v>
      </c>
      <c r="O907" s="91">
        <v>7.4364516110831638E-5</v>
      </c>
      <c r="P907" s="91">
        <v>7.7207374501589009E-5</v>
      </c>
      <c r="Q907" s="91">
        <v>5.511199499999999E-5</v>
      </c>
      <c r="R907" s="91">
        <v>3.2200267499999998E-5</v>
      </c>
      <c r="S907" s="91">
        <v>9.2857299214285583E-6</v>
      </c>
      <c r="T907" s="91"/>
      <c r="U907" s="91"/>
      <c r="V907" s="91"/>
      <c r="W907" s="91"/>
      <c r="X907" s="91"/>
      <c r="Y907" s="91"/>
      <c r="Z907" s="91"/>
      <c r="AA907" s="91"/>
      <c r="AB907" s="91"/>
      <c r="AC907" s="91"/>
      <c r="AD907" s="89" t="s">
        <v>492</v>
      </c>
    </row>
    <row r="908" spans="1:30" ht="14.4" x14ac:dyDescent="0.3">
      <c r="A908" s="84" t="s">
        <v>872</v>
      </c>
      <c r="B908" s="84" t="s">
        <v>77</v>
      </c>
      <c r="C908" s="84" t="s">
        <v>52</v>
      </c>
      <c r="D908" s="84" t="s">
        <v>64</v>
      </c>
      <c r="E908" s="84" t="s">
        <v>78</v>
      </c>
      <c r="F908" s="84" t="s">
        <v>79</v>
      </c>
      <c r="G908" s="84" t="s">
        <v>14</v>
      </c>
      <c r="H908" s="84" t="s">
        <v>27</v>
      </c>
      <c r="I908" s="84" t="s">
        <v>17</v>
      </c>
      <c r="J908" s="85">
        <v>1</v>
      </c>
      <c r="K908" s="86">
        <v>6.3077073324532315E-2</v>
      </c>
      <c r="L908" s="86">
        <v>6.592372219314406E-2</v>
      </c>
      <c r="M908" s="86">
        <v>6.8770371061755792E-2</v>
      </c>
      <c r="N908" s="86">
        <v>7.1617019930367537E-2</v>
      </c>
      <c r="O908" s="86">
        <v>7.4463668798979407E-2</v>
      </c>
      <c r="P908" s="86">
        <v>7.7310317667591139E-2</v>
      </c>
      <c r="Q908" s="86">
        <v>5.5185477660000003E-2</v>
      </c>
      <c r="R908" s="86">
        <v>3.2243201190000001E-2</v>
      </c>
      <c r="S908" s="86">
        <v>9.7491818399999923E-3</v>
      </c>
      <c r="T908" s="86"/>
      <c r="U908" s="86"/>
      <c r="V908" s="86"/>
      <c r="W908" s="86"/>
      <c r="X908" s="86"/>
      <c r="Y908" s="86"/>
      <c r="Z908" s="86"/>
      <c r="AA908" s="86"/>
      <c r="AB908" s="86"/>
      <c r="AC908" s="86"/>
      <c r="AD908" s="84" t="s">
        <v>492</v>
      </c>
    </row>
    <row r="909" spans="1:30" ht="14.4" x14ac:dyDescent="0.3">
      <c r="A909" s="89" t="s">
        <v>872</v>
      </c>
      <c r="B909" s="89" t="s">
        <v>77</v>
      </c>
      <c r="C909" s="89" t="s">
        <v>52</v>
      </c>
      <c r="D909" s="89" t="s">
        <v>64</v>
      </c>
      <c r="E909" s="89" t="s">
        <v>78</v>
      </c>
      <c r="F909" s="89" t="s">
        <v>79</v>
      </c>
      <c r="G909" s="89" t="s">
        <v>14</v>
      </c>
      <c r="H909" s="89" t="s">
        <v>27</v>
      </c>
      <c r="I909" s="89" t="s">
        <v>18</v>
      </c>
      <c r="J909" s="90">
        <v>298</v>
      </c>
      <c r="K909" s="91">
        <v>1.5017550879395977E-4</v>
      </c>
      <c r="L909" s="91">
        <v>1.5695288319752542E-4</v>
      </c>
      <c r="M909" s="91">
        <v>1.6373025760109104E-4</v>
      </c>
      <c r="N909" s="91">
        <v>1.705076320046567E-4</v>
      </c>
      <c r="O909" s="91">
        <v>1.7728500640822259E-4</v>
      </c>
      <c r="P909" s="91">
        <v>1.8406238081178827E-4</v>
      </c>
      <c r="Q909" s="91">
        <v>1.3138699608000002E-4</v>
      </c>
      <c r="R909" s="91">
        <v>7.6765437720000004E-5</v>
      </c>
      <c r="S909" s="91">
        <v>2.2137180132685679E-5</v>
      </c>
      <c r="T909" s="91"/>
      <c r="U909" s="91"/>
      <c r="V909" s="91"/>
      <c r="W909" s="91"/>
      <c r="X909" s="91"/>
      <c r="Y909" s="91"/>
      <c r="Z909" s="91"/>
      <c r="AA909" s="91"/>
      <c r="AB909" s="91"/>
      <c r="AC909" s="91"/>
      <c r="AD909" s="89" t="s">
        <v>492</v>
      </c>
    </row>
    <row r="910" spans="1:30" ht="14.4" x14ac:dyDescent="0.3">
      <c r="A910" s="84" t="s">
        <v>872</v>
      </c>
      <c r="B910" s="84" t="s">
        <v>77</v>
      </c>
      <c r="C910" s="84" t="s">
        <v>52</v>
      </c>
      <c r="D910" s="84" t="s">
        <v>64</v>
      </c>
      <c r="E910" s="84" t="s">
        <v>78</v>
      </c>
      <c r="F910" s="84" t="s">
        <v>79</v>
      </c>
      <c r="G910" s="84" t="s">
        <v>14</v>
      </c>
      <c r="H910" s="84" t="s">
        <v>51</v>
      </c>
      <c r="I910" s="84" t="s">
        <v>16</v>
      </c>
      <c r="J910" s="85">
        <v>25</v>
      </c>
      <c r="K910" s="86">
        <v>8.8192363315696659E-4</v>
      </c>
      <c r="L910" s="86">
        <v>1.0441482962962969E-3</v>
      </c>
      <c r="M910" s="86">
        <v>1.2063729594356269E-3</v>
      </c>
      <c r="N910" s="86">
        <v>1.3685976225749552E-3</v>
      </c>
      <c r="O910" s="86">
        <v>1.5308222857142854E-3</v>
      </c>
      <c r="P910" s="86">
        <v>1.6930469488536158E-3</v>
      </c>
      <c r="Q910" s="86">
        <v>1.5572515608465616E-3</v>
      </c>
      <c r="R910" s="86">
        <v>1.6271588844232797E-3</v>
      </c>
      <c r="S910" s="86">
        <v>1.7517407039999966E-3</v>
      </c>
      <c r="T910" s="86">
        <v>1.2106797919999991E-3</v>
      </c>
      <c r="U910" s="86">
        <v>1.4833081760000017E-3</v>
      </c>
      <c r="V910" s="86">
        <v>2.5266168182823553E-3</v>
      </c>
      <c r="W910" s="86">
        <v>1.2066362399999998E-3</v>
      </c>
      <c r="X910" s="86">
        <v>2.0807379920000004E-3</v>
      </c>
      <c r="Y910" s="86">
        <v>2.3072752080000002E-3</v>
      </c>
      <c r="Z910" s="86">
        <v>2.3522141473600001E-3</v>
      </c>
      <c r="AA910" s="86">
        <v>2.129997376E-3</v>
      </c>
      <c r="AB910" s="86">
        <v>2.1550807279999999E-3</v>
      </c>
      <c r="AC910" s="86">
        <v>2.0768284080000003E-3</v>
      </c>
      <c r="AD910" s="84" t="s">
        <v>383</v>
      </c>
    </row>
    <row r="911" spans="1:30" ht="14.4" x14ac:dyDescent="0.3">
      <c r="A911" s="89" t="s">
        <v>872</v>
      </c>
      <c r="B911" s="89" t="s">
        <v>77</v>
      </c>
      <c r="C911" s="89" t="s">
        <v>52</v>
      </c>
      <c r="D911" s="89" t="s">
        <v>64</v>
      </c>
      <c r="E911" s="89" t="s">
        <v>78</v>
      </c>
      <c r="F911" s="89" t="s">
        <v>79</v>
      </c>
      <c r="G911" s="89" t="s">
        <v>14</v>
      </c>
      <c r="H911" s="89" t="s">
        <v>51</v>
      </c>
      <c r="I911" s="89" t="s">
        <v>17</v>
      </c>
      <c r="J911" s="90">
        <v>1</v>
      </c>
      <c r="K911" s="91">
        <v>7.581897474250443E-2</v>
      </c>
      <c r="L911" s="91">
        <v>8.9765429032592631E-2</v>
      </c>
      <c r="M911" s="91">
        <v>0.10371188332268086</v>
      </c>
      <c r="N911" s="91">
        <v>0.11765833761276889</v>
      </c>
      <c r="O911" s="91">
        <v>0.13160479190285712</v>
      </c>
      <c r="P911" s="91">
        <v>0.14555124619294535</v>
      </c>
      <c r="Q911" s="91">
        <v>0.13387691668597887</v>
      </c>
      <c r="R911" s="91">
        <v>0.13988684929386935</v>
      </c>
      <c r="S911" s="91">
        <v>0.16603512120024197</v>
      </c>
      <c r="T911" s="91">
        <v>0.11371753000036365</v>
      </c>
      <c r="U911" s="91">
        <v>0.12819926056146461</v>
      </c>
      <c r="V911" s="91">
        <v>0.11837049642702806</v>
      </c>
      <c r="W911" s="91">
        <v>0.12968074398542764</v>
      </c>
      <c r="X911" s="91">
        <v>0.16346447764893002</v>
      </c>
      <c r="Y911" s="91">
        <v>0.1794851849491676</v>
      </c>
      <c r="Z911" s="91">
        <v>0.19138111587993914</v>
      </c>
      <c r="AA911" s="91">
        <v>0.19529477631848041</v>
      </c>
      <c r="AB911" s="91">
        <v>0.17267315331273697</v>
      </c>
      <c r="AC911" s="91">
        <v>0.16464223292388883</v>
      </c>
      <c r="AD911" s="89" t="s">
        <v>383</v>
      </c>
    </row>
    <row r="912" spans="1:30" ht="14.4" x14ac:dyDescent="0.3">
      <c r="A912" s="84" t="s">
        <v>872</v>
      </c>
      <c r="B912" s="84" t="s">
        <v>77</v>
      </c>
      <c r="C912" s="84" t="s">
        <v>52</v>
      </c>
      <c r="D912" s="84" t="s">
        <v>64</v>
      </c>
      <c r="E912" s="84" t="s">
        <v>78</v>
      </c>
      <c r="F912" s="84" t="s">
        <v>79</v>
      </c>
      <c r="G912" s="84" t="s">
        <v>14</v>
      </c>
      <c r="H912" s="84" t="s">
        <v>51</v>
      </c>
      <c r="I912" s="84" t="s">
        <v>18</v>
      </c>
      <c r="J912" s="85">
        <v>298</v>
      </c>
      <c r="K912" s="86">
        <v>1.3797695240740744E-3</v>
      </c>
      <c r="L912" s="86">
        <v>1.6335700095555566E-3</v>
      </c>
      <c r="M912" s="86">
        <v>1.8873704950370385E-3</v>
      </c>
      <c r="N912" s="86">
        <v>2.1411709805185175E-3</v>
      </c>
      <c r="O912" s="86">
        <v>2.3949714659999995E-3</v>
      </c>
      <c r="P912" s="86">
        <v>2.648771951481482E-3</v>
      </c>
      <c r="Q912" s="86">
        <v>2.4363200669444457E-3</v>
      </c>
      <c r="R912" s="86">
        <v>2.545690074680221E-3</v>
      </c>
      <c r="S912" s="86">
        <v>2.7405983314079951E-3</v>
      </c>
      <c r="T912" s="86">
        <v>1.8941085345839982E-3</v>
      </c>
      <c r="U912" s="86">
        <v>2.3206356413520025E-3</v>
      </c>
      <c r="V912" s="86">
        <v>3.9530223872027443E-3</v>
      </c>
      <c r="W912" s="86">
        <v>1.8884715343999998E-3</v>
      </c>
      <c r="X912" s="86">
        <v>3.2555101509840001E-3</v>
      </c>
      <c r="Y912" s="86">
        <v>3.6107285004160009E-3</v>
      </c>
      <c r="Z912" s="86">
        <v>3.6800390335447195E-3</v>
      </c>
      <c r="AA912" s="86">
        <v>3.3323808947520002E-3</v>
      </c>
      <c r="AB912" s="86">
        <v>3.3716237989560001E-3</v>
      </c>
      <c r="AC912" s="86">
        <v>3.2491980443159997E-3</v>
      </c>
      <c r="AD912" s="84" t="s">
        <v>383</v>
      </c>
    </row>
    <row r="913" spans="1:30" ht="14.4" x14ac:dyDescent="0.3">
      <c r="A913" s="89" t="s">
        <v>872</v>
      </c>
      <c r="B913" s="89" t="s">
        <v>592</v>
      </c>
      <c r="C913" s="89" t="s">
        <v>52</v>
      </c>
      <c r="D913" s="89" t="s">
        <v>64</v>
      </c>
      <c r="E913" s="89" t="s">
        <v>78</v>
      </c>
      <c r="F913" s="89" t="s">
        <v>79</v>
      </c>
      <c r="G913" s="89" t="s">
        <v>832</v>
      </c>
      <c r="H913" s="89" t="s">
        <v>15</v>
      </c>
      <c r="I913" s="89" t="s">
        <v>16</v>
      </c>
      <c r="J913" s="90">
        <v>25</v>
      </c>
      <c r="K913" s="91">
        <v>1.5357168063780277E-2</v>
      </c>
      <c r="L913" s="91">
        <v>1.5266395770912671E-2</v>
      </c>
      <c r="M913" s="91">
        <v>1.5175623478045066E-2</v>
      </c>
      <c r="N913" s="91">
        <v>1.508485118517746E-2</v>
      </c>
      <c r="O913" s="91">
        <v>1.4994078892309857E-2</v>
      </c>
      <c r="P913" s="91">
        <v>1.4903306599442249E-2</v>
      </c>
      <c r="Q913" s="91">
        <v>1.4067342796462302E-2</v>
      </c>
      <c r="R913" s="91">
        <v>1.2650721351830605E-2</v>
      </c>
      <c r="S913" s="91">
        <v>1.0950852046865217E-2</v>
      </c>
      <c r="T913" s="91">
        <v>7.2572955019233514E-3</v>
      </c>
      <c r="U913" s="91">
        <v>7.0097190447345201E-3</v>
      </c>
      <c r="V913" s="91">
        <v>7.9567529188633874E-3</v>
      </c>
      <c r="W913" s="91">
        <v>8.5072333969210216E-3</v>
      </c>
      <c r="X913" s="91">
        <v>8.9485138350557259E-3</v>
      </c>
      <c r="Y913" s="91">
        <v>9.585011651429198E-3</v>
      </c>
      <c r="Z913" s="91">
        <v>9.2736096188856566E-3</v>
      </c>
      <c r="AA913" s="91">
        <v>9.1567516524875946E-3</v>
      </c>
      <c r="AB913" s="91">
        <v>1.0466123160401606E-2</v>
      </c>
      <c r="AC913" s="91">
        <v>1.0231590854270733E-2</v>
      </c>
      <c r="AD913" s="89" t="s">
        <v>835</v>
      </c>
    </row>
    <row r="914" spans="1:30" ht="14.4" x14ac:dyDescent="0.3">
      <c r="A914" s="84" t="s">
        <v>872</v>
      </c>
      <c r="B914" s="84" t="s">
        <v>77</v>
      </c>
      <c r="C914" s="84" t="s">
        <v>52</v>
      </c>
      <c r="D914" s="84" t="s">
        <v>64</v>
      </c>
      <c r="E914" s="84" t="s">
        <v>78</v>
      </c>
      <c r="F914" s="84" t="s">
        <v>81</v>
      </c>
      <c r="G914" s="84" t="s">
        <v>14</v>
      </c>
      <c r="H914" s="84" t="s">
        <v>20</v>
      </c>
      <c r="I914" s="84" t="s">
        <v>16</v>
      </c>
      <c r="J914" s="85">
        <v>25</v>
      </c>
      <c r="K914" s="86">
        <v>2.8931864675606495E-7</v>
      </c>
      <c r="L914" s="86">
        <v>8.3325361256229052E-5</v>
      </c>
      <c r="M914" s="86">
        <v>1.164818959866259E-4</v>
      </c>
      <c r="N914" s="86">
        <v>1.2831006972545203E-4</v>
      </c>
      <c r="O914" s="86">
        <v>1.4192270039832468E-4</v>
      </c>
      <c r="P914" s="86">
        <v>1.693282940456992E-4</v>
      </c>
      <c r="Q914" s="86">
        <v>1.5374952431423368E-6</v>
      </c>
      <c r="R914" s="86">
        <v>1.0509614772977557E-6</v>
      </c>
      <c r="S914" s="86">
        <v>7.3613250000000019E-7</v>
      </c>
      <c r="T914" s="86">
        <v>3.9354750000000086E-7</v>
      </c>
      <c r="U914" s="86">
        <v>3.4435000000000131E-7</v>
      </c>
      <c r="V914" s="86">
        <v>2.9632250000000028E-7</v>
      </c>
      <c r="W914" s="86">
        <v>1.7731500000000021E-7</v>
      </c>
      <c r="X914" s="86">
        <v>2.4655250000000001E-7</v>
      </c>
      <c r="Y914" s="86">
        <v>2.8388999999999998E-7</v>
      </c>
      <c r="Z914" s="86">
        <v>2.9606000000000002E-7</v>
      </c>
      <c r="AA914" s="86">
        <v>2.074625E-7</v>
      </c>
      <c r="AB914" s="86">
        <v>2.4091E-7</v>
      </c>
      <c r="AC914" s="86">
        <v>2.4531249999999998E-7</v>
      </c>
      <c r="AD914" s="84" t="s">
        <v>493</v>
      </c>
    </row>
    <row r="915" spans="1:30" ht="14.4" x14ac:dyDescent="0.3">
      <c r="A915" s="89" t="s">
        <v>872</v>
      </c>
      <c r="B915" s="89" t="s">
        <v>77</v>
      </c>
      <c r="C915" s="89" t="s">
        <v>52</v>
      </c>
      <c r="D915" s="89" t="s">
        <v>64</v>
      </c>
      <c r="E915" s="89" t="s">
        <v>78</v>
      </c>
      <c r="F915" s="89" t="s">
        <v>81</v>
      </c>
      <c r="G915" s="89" t="s">
        <v>14</v>
      </c>
      <c r="H915" s="89" t="s">
        <v>20</v>
      </c>
      <c r="I915" s="89" t="s">
        <v>17</v>
      </c>
      <c r="J915" s="90">
        <v>1</v>
      </c>
      <c r="K915" s="91">
        <v>6.1358698604026263E-4</v>
      </c>
      <c r="L915" s="91">
        <v>0.17671642615221056</v>
      </c>
      <c r="M915" s="91">
        <v>0.24703480500843625</v>
      </c>
      <c r="N915" s="91">
        <v>0.27211999587373864</v>
      </c>
      <c r="O915" s="91">
        <v>0.30098966300476698</v>
      </c>
      <c r="P915" s="91">
        <v>0.35911144601211892</v>
      </c>
      <c r="Q915" s="91">
        <v>3.2607199116562683E-3</v>
      </c>
      <c r="R915" s="91">
        <v>2.2288791010530804E-3</v>
      </c>
      <c r="S915" s="91">
        <v>1.5611898060000002E-3</v>
      </c>
      <c r="T915" s="91">
        <v>8.3463553800000188E-4</v>
      </c>
      <c r="U915" s="91">
        <v>7.3029748000000272E-4</v>
      </c>
      <c r="V915" s="91">
        <v>6.2844075800000052E-4</v>
      </c>
      <c r="W915" s="91">
        <v>3.7604965200000048E-4</v>
      </c>
      <c r="X915" s="91">
        <v>5.22888542E-4</v>
      </c>
      <c r="Y915" s="91">
        <v>6.0207391199999999E-4</v>
      </c>
      <c r="Z915" s="91">
        <v>6.2788404800000002E-4</v>
      </c>
      <c r="AA915" s="91">
        <v>4.3998646999999998E-4</v>
      </c>
      <c r="AB915" s="91">
        <v>5.1092192799999999E-4</v>
      </c>
      <c r="AC915" s="91">
        <v>5.2025875000000004E-4</v>
      </c>
      <c r="AD915" s="89" t="s">
        <v>493</v>
      </c>
    </row>
    <row r="916" spans="1:30" ht="14.4" x14ac:dyDescent="0.3">
      <c r="A916" s="84" t="s">
        <v>872</v>
      </c>
      <c r="B916" s="84" t="s">
        <v>77</v>
      </c>
      <c r="C916" s="84" t="s">
        <v>52</v>
      </c>
      <c r="D916" s="84" t="s">
        <v>64</v>
      </c>
      <c r="E916" s="84" t="s">
        <v>78</v>
      </c>
      <c r="F916" s="84" t="s">
        <v>81</v>
      </c>
      <c r="G916" s="84" t="s">
        <v>14</v>
      </c>
      <c r="H916" s="84" t="s">
        <v>20</v>
      </c>
      <c r="I916" s="84" t="s">
        <v>18</v>
      </c>
      <c r="J916" s="85">
        <v>298</v>
      </c>
      <c r="K916" s="86">
        <v>3.4486782693322939E-7</v>
      </c>
      <c r="L916" s="86">
        <v>9.9323830617425044E-5</v>
      </c>
      <c r="M916" s="86">
        <v>1.388464200160581E-4</v>
      </c>
      <c r="N916" s="86">
        <v>1.5294560311273882E-4</v>
      </c>
      <c r="O916" s="86">
        <v>1.6917185887480301E-4</v>
      </c>
      <c r="P916" s="86">
        <v>2.0183932650247343E-4</v>
      </c>
      <c r="Q916" s="86">
        <v>1.8326943298256654E-6</v>
      </c>
      <c r="R916" s="86">
        <v>1.2527460809389248E-6</v>
      </c>
      <c r="S916" s="86">
        <v>8.7746994000000019E-7</v>
      </c>
      <c r="T916" s="86">
        <v>4.6910862000000103E-7</v>
      </c>
      <c r="U916" s="86">
        <v>4.1046520000000154E-7</v>
      </c>
      <c r="V916" s="86">
        <v>3.5321642000000028E-7</v>
      </c>
      <c r="W916" s="86">
        <v>2.1135948000000027E-7</v>
      </c>
      <c r="X916" s="86">
        <v>2.9389057999999998E-7</v>
      </c>
      <c r="Y916" s="86">
        <v>3.3839688000000008E-7</v>
      </c>
      <c r="Z916" s="86">
        <v>3.5290352E-7</v>
      </c>
      <c r="AA916" s="86">
        <v>2.4729529999999999E-7</v>
      </c>
      <c r="AB916" s="86">
        <v>2.8716471999999995E-7</v>
      </c>
      <c r="AC916" s="86">
        <v>2.9241250000000003E-7</v>
      </c>
      <c r="AD916" s="84" t="s">
        <v>493</v>
      </c>
    </row>
    <row r="917" spans="1:30" ht="14.4" x14ac:dyDescent="0.3">
      <c r="A917" s="89" t="s">
        <v>872</v>
      </c>
      <c r="B917" s="89" t="s">
        <v>77</v>
      </c>
      <c r="C917" s="89" t="s">
        <v>52</v>
      </c>
      <c r="D917" s="89" t="s">
        <v>64</v>
      </c>
      <c r="E917" s="89" t="s">
        <v>78</v>
      </c>
      <c r="F917" s="89" t="s">
        <v>82</v>
      </c>
      <c r="G917" s="89" t="s">
        <v>14</v>
      </c>
      <c r="H917" s="89" t="s">
        <v>20</v>
      </c>
      <c r="I917" s="89" t="s">
        <v>16</v>
      </c>
      <c r="J917" s="90">
        <v>25</v>
      </c>
      <c r="K917" s="91">
        <v>3.4899769906560193E-4</v>
      </c>
      <c r="L917" s="91">
        <v>3.0007312545033722E-4</v>
      </c>
      <c r="M917" s="91">
        <v>3.2670236338928313E-4</v>
      </c>
      <c r="N917" s="91">
        <v>2.9210124589069828E-4</v>
      </c>
      <c r="O917" s="91">
        <v>2.6752439209793582E-4</v>
      </c>
      <c r="P917" s="91">
        <v>2.5145196500022798E-4</v>
      </c>
      <c r="Q917" s="91">
        <v>2.8978618037362624E-4</v>
      </c>
      <c r="R917" s="91">
        <v>2.4945177642984856E-4</v>
      </c>
      <c r="S917" s="91">
        <v>2.348726275E-4</v>
      </c>
      <c r="T917" s="91">
        <v>2.2448994999999959E-4</v>
      </c>
      <c r="U917" s="91">
        <v>2.3356465499999962E-4</v>
      </c>
      <c r="V917" s="91">
        <v>2.3448164750000205E-4</v>
      </c>
      <c r="W917" s="91">
        <v>2.4325449268500023E-4</v>
      </c>
      <c r="X917" s="91">
        <v>2.3698841764999999E-4</v>
      </c>
      <c r="Y917" s="91">
        <v>2.09167905E-4</v>
      </c>
      <c r="Z917" s="91">
        <v>1.9478536267499998E-4</v>
      </c>
      <c r="AA917" s="91">
        <v>1.7983145597500003E-4</v>
      </c>
      <c r="AB917" s="91">
        <v>1.9725464082500003E-4</v>
      </c>
      <c r="AC917" s="91">
        <v>1.7037449120000002E-4</v>
      </c>
      <c r="AD917" s="89" t="s">
        <v>494</v>
      </c>
    </row>
    <row r="918" spans="1:30" ht="14.4" x14ac:dyDescent="0.3">
      <c r="A918" s="84" t="s">
        <v>872</v>
      </c>
      <c r="B918" s="84" t="s">
        <v>77</v>
      </c>
      <c r="C918" s="84" t="s">
        <v>52</v>
      </c>
      <c r="D918" s="84" t="s">
        <v>64</v>
      </c>
      <c r="E918" s="84" t="s">
        <v>78</v>
      </c>
      <c r="F918" s="84" t="s">
        <v>82</v>
      </c>
      <c r="G918" s="84" t="s">
        <v>14</v>
      </c>
      <c r="H918" s="84" t="s">
        <v>20</v>
      </c>
      <c r="I918" s="84" t="s">
        <v>17</v>
      </c>
      <c r="J918" s="85">
        <v>1</v>
      </c>
      <c r="K918" s="86">
        <v>0.74015432017832861</v>
      </c>
      <c r="L918" s="86">
        <v>0.63639508445507531</v>
      </c>
      <c r="M918" s="86">
        <v>0.69287037227599169</v>
      </c>
      <c r="N918" s="86">
        <v>0.61948832228499284</v>
      </c>
      <c r="O918" s="86">
        <v>0.56736573076130237</v>
      </c>
      <c r="P918" s="86">
        <v>0.53327932737248362</v>
      </c>
      <c r="Q918" s="86">
        <v>0.61457853133638662</v>
      </c>
      <c r="R918" s="86">
        <v>0.52903732745242282</v>
      </c>
      <c r="S918" s="86">
        <v>0.49811786840200001</v>
      </c>
      <c r="T918" s="86">
        <v>0.4760982859599992</v>
      </c>
      <c r="U918" s="86">
        <v>0.49534392032399921</v>
      </c>
      <c r="V918" s="86">
        <v>0.49728867801800442</v>
      </c>
      <c r="W918" s="86">
        <v>0.51589412808634849</v>
      </c>
      <c r="X918" s="86">
        <v>0.50260503615212004</v>
      </c>
      <c r="Y918" s="86">
        <v>0.44360329292400003</v>
      </c>
      <c r="Z918" s="86">
        <v>0.41310079716113995</v>
      </c>
      <c r="AA918" s="86">
        <v>0.38138655183178005</v>
      </c>
      <c r="AB918" s="86">
        <v>0.41833764226166004</v>
      </c>
      <c r="AC918" s="86">
        <v>0.36133022093696004</v>
      </c>
      <c r="AD918" s="84" t="s">
        <v>494</v>
      </c>
    </row>
    <row r="919" spans="1:30" ht="14.4" x14ac:dyDescent="0.3">
      <c r="A919" s="89" t="s">
        <v>872</v>
      </c>
      <c r="B919" s="89" t="s">
        <v>77</v>
      </c>
      <c r="C919" s="89" t="s">
        <v>52</v>
      </c>
      <c r="D919" s="89" t="s">
        <v>64</v>
      </c>
      <c r="E919" s="89" t="s">
        <v>78</v>
      </c>
      <c r="F919" s="89" t="s">
        <v>82</v>
      </c>
      <c r="G919" s="89" t="s">
        <v>14</v>
      </c>
      <c r="H919" s="89" t="s">
        <v>20</v>
      </c>
      <c r="I919" s="89" t="s">
        <v>18</v>
      </c>
      <c r="J919" s="90">
        <v>298</v>
      </c>
      <c r="K919" s="91">
        <v>4.1600525728619755E-4</v>
      </c>
      <c r="L919" s="91">
        <v>3.5768716553680202E-4</v>
      </c>
      <c r="M919" s="91">
        <v>3.8942921716002548E-4</v>
      </c>
      <c r="N919" s="91">
        <v>3.4818468510171237E-4</v>
      </c>
      <c r="O919" s="91">
        <v>3.1888907538073951E-4</v>
      </c>
      <c r="P919" s="91">
        <v>2.9973074228027176E-4</v>
      </c>
      <c r="Q919" s="91">
        <v>3.4542512700536245E-4</v>
      </c>
      <c r="R919" s="91">
        <v>2.973465175043795E-4</v>
      </c>
      <c r="S919" s="91">
        <v>2.7996817197999997E-4</v>
      </c>
      <c r="T919" s="91">
        <v>2.6759202039999954E-4</v>
      </c>
      <c r="U919" s="91">
        <v>2.7840906875999956E-4</v>
      </c>
      <c r="V919" s="91">
        <v>2.7950212382000248E-4</v>
      </c>
      <c r="W919" s="91">
        <v>2.8995935528052023E-4</v>
      </c>
      <c r="X919" s="91">
        <v>2.8249019383880003E-4</v>
      </c>
      <c r="Y919" s="91">
        <v>2.4932814276E-4</v>
      </c>
      <c r="Z919" s="91">
        <v>2.3218415230859998E-4</v>
      </c>
      <c r="AA919" s="91">
        <v>2.1435909552220005E-4</v>
      </c>
      <c r="AB919" s="91">
        <v>2.3512753186340002E-4</v>
      </c>
      <c r="AC919" s="91">
        <v>2.0308639351040005E-4</v>
      </c>
      <c r="AD919" s="89" t="s">
        <v>494</v>
      </c>
    </row>
    <row r="920" spans="1:30" ht="14.4" x14ac:dyDescent="0.3">
      <c r="A920" s="84" t="s">
        <v>872</v>
      </c>
      <c r="B920" s="84" t="s">
        <v>192</v>
      </c>
      <c r="C920" s="84" t="s">
        <v>52</v>
      </c>
      <c r="D920" s="84" t="s">
        <v>64</v>
      </c>
      <c r="E920" s="84" t="s">
        <v>78</v>
      </c>
      <c r="F920" s="84" t="s">
        <v>193</v>
      </c>
      <c r="G920" s="84" t="s">
        <v>194</v>
      </c>
      <c r="H920" s="84" t="s">
        <v>179</v>
      </c>
      <c r="I920" s="84" t="s">
        <v>17</v>
      </c>
      <c r="J920" s="85">
        <v>1</v>
      </c>
      <c r="K920" s="86">
        <v>7.1999999999999995E-2</v>
      </c>
      <c r="L920" s="86">
        <v>6.8000000000000005E-2</v>
      </c>
      <c r="M920" s="86">
        <v>5.8999999999999997E-2</v>
      </c>
      <c r="N920" s="86">
        <v>5.8000000000000003E-2</v>
      </c>
      <c r="O920" s="86">
        <v>7.5999999999999998E-2</v>
      </c>
      <c r="P920" s="86">
        <v>7.1999999999999995E-2</v>
      </c>
      <c r="Q920" s="86">
        <v>6.6000000000000003E-2</v>
      </c>
      <c r="R920" s="86">
        <v>5.4999999969999998E-2</v>
      </c>
      <c r="S920" s="86">
        <v>4.3999999999999997E-2</v>
      </c>
      <c r="T920" s="86">
        <v>2.9000000000000001E-2</v>
      </c>
      <c r="U920" s="86">
        <v>3.2000000000000001E-2</v>
      </c>
      <c r="V920" s="86">
        <v>3.8793500000000002E-2</v>
      </c>
      <c r="W920" s="86">
        <v>3.8109200000000003E-2</v>
      </c>
      <c r="X920" s="86">
        <v>4.29101E-2</v>
      </c>
      <c r="Y920" s="86">
        <v>5.3069999999999999E-2</v>
      </c>
      <c r="Z920" s="86">
        <v>5.8561229999999999E-2</v>
      </c>
      <c r="AA920" s="86">
        <v>5.5839920996999998E-2</v>
      </c>
      <c r="AB920" s="86">
        <v>7.2547130000000001E-2</v>
      </c>
      <c r="AC920" s="86">
        <v>7.6174486999999999E-2</v>
      </c>
      <c r="AD920" s="84" t="s">
        <v>619</v>
      </c>
    </row>
    <row r="921" spans="1:30" ht="14.4" x14ac:dyDescent="0.3">
      <c r="A921" s="89" t="s">
        <v>872</v>
      </c>
      <c r="B921" s="89" t="s">
        <v>77</v>
      </c>
      <c r="C921" s="89" t="s">
        <v>52</v>
      </c>
      <c r="D921" s="89" t="s">
        <v>64</v>
      </c>
      <c r="E921" s="89" t="s">
        <v>78</v>
      </c>
      <c r="F921" s="89" t="s">
        <v>13</v>
      </c>
      <c r="G921" s="89" t="s">
        <v>14</v>
      </c>
      <c r="H921" s="89" t="s">
        <v>20</v>
      </c>
      <c r="I921" s="89" t="s">
        <v>16</v>
      </c>
      <c r="J921" s="90">
        <v>25</v>
      </c>
      <c r="K921" s="91">
        <v>3.4064553444777644E-4</v>
      </c>
      <c r="L921" s="91">
        <v>2.2963380215704348E-4</v>
      </c>
      <c r="M921" s="91">
        <v>2.5091466182396941E-4</v>
      </c>
      <c r="N921" s="91">
        <v>1.8150364775604389E-4</v>
      </c>
      <c r="O921" s="91">
        <v>1.7452604285539812E-4</v>
      </c>
      <c r="P921" s="91">
        <v>1.797030796546972E-4</v>
      </c>
      <c r="Q921" s="91">
        <v>3.640713874495767E-4</v>
      </c>
      <c r="R921" s="91">
        <v>3.1864985706711878E-4</v>
      </c>
      <c r="S921" s="91">
        <v>2.3607727775023561E-4</v>
      </c>
      <c r="T921" s="91">
        <v>1.5906349150782094E-4</v>
      </c>
      <c r="U921" s="91">
        <v>1.4156384711499966E-4</v>
      </c>
      <c r="V921" s="91">
        <v>1.424457262968011E-4</v>
      </c>
      <c r="W921" s="91">
        <v>1.4113653926375717E-4</v>
      </c>
      <c r="X921" s="91">
        <v>1.3113057305937599E-4</v>
      </c>
      <c r="Y921" s="91">
        <v>1.707301712062E-4</v>
      </c>
      <c r="Z921" s="91">
        <v>1.7794010097070992E-4</v>
      </c>
      <c r="AA921" s="91">
        <v>1.9289569112984929E-4</v>
      </c>
      <c r="AB921" s="91">
        <v>2.1403045174129995E-4</v>
      </c>
      <c r="AC921" s="91">
        <v>2.2258474985262496E-4</v>
      </c>
      <c r="AD921" s="89" t="s">
        <v>495</v>
      </c>
    </row>
    <row r="922" spans="1:30" ht="14.4" x14ac:dyDescent="0.3">
      <c r="A922" s="84" t="s">
        <v>872</v>
      </c>
      <c r="B922" s="84" t="s">
        <v>77</v>
      </c>
      <c r="C922" s="84" t="s">
        <v>52</v>
      </c>
      <c r="D922" s="84" t="s">
        <v>64</v>
      </c>
      <c r="E922" s="84" t="s">
        <v>78</v>
      </c>
      <c r="F922" s="84" t="s">
        <v>13</v>
      </c>
      <c r="G922" s="84" t="s">
        <v>14</v>
      </c>
      <c r="H922" s="84" t="s">
        <v>20</v>
      </c>
      <c r="I922" s="84" t="s">
        <v>17</v>
      </c>
      <c r="J922" s="85">
        <v>1</v>
      </c>
      <c r="K922" s="86">
        <v>0.7224410494568444</v>
      </c>
      <c r="L922" s="86">
        <v>0.48700736761465785</v>
      </c>
      <c r="M922" s="86">
        <v>0.53213981479627426</v>
      </c>
      <c r="N922" s="86">
        <v>0.38493293616101787</v>
      </c>
      <c r="O922" s="86">
        <v>0.37013483168772832</v>
      </c>
      <c r="P922" s="86">
        <v>0.38111429133168184</v>
      </c>
      <c r="Q922" s="86">
        <v>0.77212259850306231</v>
      </c>
      <c r="R922" s="86">
        <v>0.67579261686794556</v>
      </c>
      <c r="S922" s="86">
        <v>0.50067269065269981</v>
      </c>
      <c r="T922" s="86">
        <v>0.33734185278978668</v>
      </c>
      <c r="U922" s="86">
        <v>0.30022860696149123</v>
      </c>
      <c r="V922" s="86">
        <v>0.30209889633025572</v>
      </c>
      <c r="W922" s="86">
        <v>0.29932237247057619</v>
      </c>
      <c r="X922" s="86">
        <v>0.27810171934432459</v>
      </c>
      <c r="Y922" s="86">
        <v>0.36208454709410892</v>
      </c>
      <c r="Z922" s="86">
        <v>0.37737536613868156</v>
      </c>
      <c r="AA922" s="86">
        <v>0.40909318174818438</v>
      </c>
      <c r="AB922" s="86">
        <v>0.45391578205294897</v>
      </c>
      <c r="AC922" s="86">
        <v>0.472057737487447</v>
      </c>
      <c r="AD922" s="84" t="s">
        <v>495</v>
      </c>
    </row>
    <row r="923" spans="1:30" ht="14.4" x14ac:dyDescent="0.3">
      <c r="A923" s="89" t="s">
        <v>872</v>
      </c>
      <c r="B923" s="89" t="s">
        <v>77</v>
      </c>
      <c r="C923" s="89" t="s">
        <v>52</v>
      </c>
      <c r="D923" s="89" t="s">
        <v>64</v>
      </c>
      <c r="E923" s="89" t="s">
        <v>78</v>
      </c>
      <c r="F923" s="89" t="s">
        <v>13</v>
      </c>
      <c r="G923" s="89" t="s">
        <v>14</v>
      </c>
      <c r="H923" s="89" t="s">
        <v>20</v>
      </c>
      <c r="I923" s="89" t="s">
        <v>18</v>
      </c>
      <c r="J923" s="90">
        <v>298</v>
      </c>
      <c r="K923" s="91">
        <v>4.0604947706174949E-4</v>
      </c>
      <c r="L923" s="91">
        <v>2.737234921711958E-4</v>
      </c>
      <c r="M923" s="91">
        <v>2.9909027689417156E-4</v>
      </c>
      <c r="N923" s="91">
        <v>2.1635234812520429E-4</v>
      </c>
      <c r="O923" s="91">
        <v>2.0803504308363456E-4</v>
      </c>
      <c r="P923" s="91">
        <v>2.1420607094839905E-4</v>
      </c>
      <c r="Q923" s="91">
        <v>4.3397309383989542E-4</v>
      </c>
      <c r="R923" s="91">
        <v>3.7983062962400555E-4</v>
      </c>
      <c r="S923" s="91">
        <v>2.8140411507828085E-4</v>
      </c>
      <c r="T923" s="91">
        <v>1.8960368187732258E-4</v>
      </c>
      <c r="U923" s="91">
        <v>1.6874410576107955E-4</v>
      </c>
      <c r="V923" s="91">
        <v>1.6979530574578693E-4</v>
      </c>
      <c r="W923" s="91">
        <v>1.6823475480239855E-4</v>
      </c>
      <c r="X923" s="91">
        <v>1.5630764308677619E-4</v>
      </c>
      <c r="Y923" s="91">
        <v>2.0351036407779044E-4</v>
      </c>
      <c r="Z923" s="91">
        <v>2.1210460035708624E-4</v>
      </c>
      <c r="AA923" s="91">
        <v>2.2993166382678036E-4</v>
      </c>
      <c r="AB923" s="91">
        <v>2.5512429847562959E-4</v>
      </c>
      <c r="AC923" s="91">
        <v>2.6532102182432897E-4</v>
      </c>
      <c r="AD923" s="89" t="s">
        <v>495</v>
      </c>
    </row>
    <row r="924" spans="1:30" ht="14.4" x14ac:dyDescent="0.3">
      <c r="A924" s="84" t="s">
        <v>872</v>
      </c>
      <c r="B924" s="84" t="s">
        <v>176</v>
      </c>
      <c r="C924" s="84" t="s">
        <v>52</v>
      </c>
      <c r="D924" s="84" t="s">
        <v>64</v>
      </c>
      <c r="E924" s="84" t="s">
        <v>180</v>
      </c>
      <c r="F924" s="84" t="s">
        <v>177</v>
      </c>
      <c r="G924" s="84" t="s">
        <v>178</v>
      </c>
      <c r="H924" s="84" t="s">
        <v>179</v>
      </c>
      <c r="I924" s="84" t="s">
        <v>16</v>
      </c>
      <c r="J924" s="85">
        <v>25</v>
      </c>
      <c r="K924" s="86">
        <v>1.4092978287306244E-4</v>
      </c>
      <c r="L924" s="86">
        <v>1.0863416088000003E-4</v>
      </c>
      <c r="M924" s="86">
        <v>1.9369790248969447E-4</v>
      </c>
      <c r="N924" s="86">
        <v>1.9603576425877378E-4</v>
      </c>
      <c r="O924" s="86">
        <v>2.1605701836334383E-4</v>
      </c>
      <c r="P924" s="86">
        <v>2.5350505881176129E-4</v>
      </c>
      <c r="Q924" s="86">
        <v>2.669407426797234E-4</v>
      </c>
      <c r="R924" s="86">
        <v>2.6735322047935126E-4</v>
      </c>
      <c r="S924" s="86">
        <v>2.3980613140228796E-4</v>
      </c>
      <c r="T924" s="86">
        <v>1.6190304370358602E-4</v>
      </c>
      <c r="U924" s="86">
        <v>2.2823172126926962E-4</v>
      </c>
      <c r="V924" s="86">
        <v>2.9124645922428132E-4</v>
      </c>
      <c r="W924" s="86">
        <v>4.6289710620864169E-4</v>
      </c>
      <c r="X924" s="86">
        <v>4.4440059924798556E-4</v>
      </c>
      <c r="Y924" s="86">
        <v>3.9440505360945988E-4</v>
      </c>
      <c r="Z924" s="86">
        <v>1.1628468464325481E-3</v>
      </c>
      <c r="AA924" s="86">
        <v>1.0455971242998845E-3</v>
      </c>
      <c r="AB924" s="86">
        <v>1.4288602686403586E-3</v>
      </c>
      <c r="AC924" s="86">
        <v>1.4526599289767942E-3</v>
      </c>
      <c r="AD924" s="84" t="s">
        <v>600</v>
      </c>
    </row>
    <row r="925" spans="1:30" ht="14.4" x14ac:dyDescent="0.3">
      <c r="A925" s="89" t="s">
        <v>872</v>
      </c>
      <c r="B925" s="89" t="s">
        <v>102</v>
      </c>
      <c r="C925" s="89" t="s">
        <v>52</v>
      </c>
      <c r="D925" s="89" t="s">
        <v>64</v>
      </c>
      <c r="E925" s="89" t="s">
        <v>103</v>
      </c>
      <c r="F925" s="89" t="s">
        <v>104</v>
      </c>
      <c r="G925" s="89" t="s">
        <v>14</v>
      </c>
      <c r="H925" s="89" t="s">
        <v>20</v>
      </c>
      <c r="I925" s="89" t="s">
        <v>16</v>
      </c>
      <c r="J925" s="90">
        <v>25</v>
      </c>
      <c r="K925" s="91">
        <v>1.2092551898430972E-5</v>
      </c>
      <c r="L925" s="91">
        <v>1.192901046446222E-5</v>
      </c>
      <c r="M925" s="91">
        <v>1.2976787380260954E-5</v>
      </c>
      <c r="N925" s="91">
        <v>7.3466442294008612E-6</v>
      </c>
      <c r="O925" s="91">
        <v>9.6624534900750987E-6</v>
      </c>
      <c r="P925" s="91">
        <v>9.840239295188205E-6</v>
      </c>
      <c r="Q925" s="91">
        <v>1.0174790874274078E-5</v>
      </c>
      <c r="R925" s="91">
        <v>9.3325866756680323E-6</v>
      </c>
      <c r="S925" s="91">
        <v>6.5594649999999989E-6</v>
      </c>
      <c r="T925" s="91">
        <v>5.0171199999999868E-6</v>
      </c>
      <c r="U925" s="91">
        <v>4.7640299999999797E-6</v>
      </c>
      <c r="V925" s="91">
        <v>4.5495925000000465E-6</v>
      </c>
      <c r="W925" s="91">
        <v>4.6225875000000131E-6</v>
      </c>
      <c r="X925" s="91">
        <v>4.5111875000000001E-6</v>
      </c>
      <c r="Y925" s="91">
        <v>3.8944699999999993E-6</v>
      </c>
      <c r="Z925" s="91">
        <v>3.6311599999999998E-6</v>
      </c>
      <c r="AA925" s="91">
        <v>3.5968399999999999E-6</v>
      </c>
      <c r="AB925" s="91">
        <v>3.19861E-6</v>
      </c>
      <c r="AC925" s="91">
        <v>2.5848875E-6</v>
      </c>
      <c r="AD925" s="89" t="s">
        <v>509</v>
      </c>
    </row>
    <row r="926" spans="1:30" ht="14.4" x14ac:dyDescent="0.3">
      <c r="A926" s="84" t="s">
        <v>872</v>
      </c>
      <c r="B926" s="84" t="s">
        <v>102</v>
      </c>
      <c r="C926" s="84" t="s">
        <v>52</v>
      </c>
      <c r="D926" s="84" t="s">
        <v>64</v>
      </c>
      <c r="E926" s="84" t="s">
        <v>103</v>
      </c>
      <c r="F926" s="84" t="s">
        <v>104</v>
      </c>
      <c r="G926" s="84" t="s">
        <v>14</v>
      </c>
      <c r="H926" s="84" t="s">
        <v>20</v>
      </c>
      <c r="I926" s="84" t="s">
        <v>17</v>
      </c>
      <c r="J926" s="85">
        <v>1</v>
      </c>
      <c r="K926" s="86">
        <v>2.5645884066192403E-2</v>
      </c>
      <c r="L926" s="86">
        <v>2.5299045393031471E-2</v>
      </c>
      <c r="M926" s="86">
        <v>2.752117067605743E-2</v>
      </c>
      <c r="N926" s="86">
        <v>1.5580763081713347E-2</v>
      </c>
      <c r="O926" s="86">
        <v>2.0492131361751261E-2</v>
      </c>
      <c r="P926" s="86">
        <v>2.0869179497235147E-2</v>
      </c>
      <c r="Q926" s="86">
        <v>2.157869648616046E-2</v>
      </c>
      <c r="R926" s="86">
        <v>1.9792549821756759E-2</v>
      </c>
      <c r="S926" s="86">
        <v>1.3911313372E-2</v>
      </c>
      <c r="T926" s="86">
        <v>1.0640308095999973E-2</v>
      </c>
      <c r="U926" s="86">
        <v>1.0103554823999958E-2</v>
      </c>
      <c r="V926" s="86">
        <v>9.6487757740000967E-3</v>
      </c>
      <c r="W926" s="86">
        <v>9.8035835700000275E-3</v>
      </c>
      <c r="X926" s="86">
        <v>9.5673264500000001E-3</v>
      </c>
      <c r="Y926" s="86">
        <v>8.2593919759999992E-3</v>
      </c>
      <c r="Z926" s="86">
        <v>7.7009641279999997E-3</v>
      </c>
      <c r="AA926" s="86">
        <v>7.628178272E-3</v>
      </c>
      <c r="AB926" s="86">
        <v>6.7836120880000001E-3</v>
      </c>
      <c r="AC926" s="86">
        <v>5.4820294100000003E-3</v>
      </c>
      <c r="AD926" s="84" t="s">
        <v>509</v>
      </c>
    </row>
    <row r="927" spans="1:30" ht="14.4" x14ac:dyDescent="0.3">
      <c r="A927" s="89" t="s">
        <v>872</v>
      </c>
      <c r="B927" s="89" t="s">
        <v>102</v>
      </c>
      <c r="C927" s="89" t="s">
        <v>52</v>
      </c>
      <c r="D927" s="89" t="s">
        <v>64</v>
      </c>
      <c r="E927" s="89" t="s">
        <v>103</v>
      </c>
      <c r="F927" s="89" t="s">
        <v>104</v>
      </c>
      <c r="G927" s="89" t="s">
        <v>14</v>
      </c>
      <c r="H927" s="89" t="s">
        <v>20</v>
      </c>
      <c r="I927" s="89" t="s">
        <v>18</v>
      </c>
      <c r="J927" s="90">
        <v>298</v>
      </c>
      <c r="K927" s="91">
        <v>1.441432186292972E-5</v>
      </c>
      <c r="L927" s="91">
        <v>1.4219380473638966E-5</v>
      </c>
      <c r="M927" s="91">
        <v>1.5468330557271058E-5</v>
      </c>
      <c r="N927" s="91">
        <v>8.7571999214458254E-6</v>
      </c>
      <c r="O927" s="91">
        <v>1.1517644560169515E-5</v>
      </c>
      <c r="P927" s="91">
        <v>1.172956523986434E-5</v>
      </c>
      <c r="Q927" s="91">
        <v>1.2128350722134702E-5</v>
      </c>
      <c r="R927" s="91">
        <v>1.1124443317396294E-5</v>
      </c>
      <c r="S927" s="91">
        <v>7.8188822799999999E-6</v>
      </c>
      <c r="T927" s="91">
        <v>5.9804070399999853E-6</v>
      </c>
      <c r="U927" s="91">
        <v>5.6787237599999756E-6</v>
      </c>
      <c r="V927" s="91">
        <v>5.4231142600000553E-6</v>
      </c>
      <c r="W927" s="91">
        <v>5.5101243000000157E-6</v>
      </c>
      <c r="X927" s="91">
        <v>5.3773354999999998E-6</v>
      </c>
      <c r="Y927" s="91">
        <v>4.6422082400000005E-6</v>
      </c>
      <c r="Z927" s="91">
        <v>4.3283427199999997E-6</v>
      </c>
      <c r="AA927" s="91">
        <v>4.2874332800000003E-6</v>
      </c>
      <c r="AB927" s="91">
        <v>3.8127431200000005E-6</v>
      </c>
      <c r="AC927" s="91">
        <v>3.0811859000000003E-6</v>
      </c>
      <c r="AD927" s="89" t="s">
        <v>509</v>
      </c>
    </row>
    <row r="928" spans="1:30" ht="14.4" x14ac:dyDescent="0.3">
      <c r="A928" s="84" t="s">
        <v>872</v>
      </c>
      <c r="B928" s="84" t="s">
        <v>102</v>
      </c>
      <c r="C928" s="84" t="s">
        <v>52</v>
      </c>
      <c r="D928" s="84" t="s">
        <v>64</v>
      </c>
      <c r="E928" s="84" t="s">
        <v>103</v>
      </c>
      <c r="F928" s="84" t="s">
        <v>105</v>
      </c>
      <c r="G928" s="84" t="s">
        <v>14</v>
      </c>
      <c r="H928" s="84" t="s">
        <v>20</v>
      </c>
      <c r="I928" s="84" t="s">
        <v>16</v>
      </c>
      <c r="J928" s="85">
        <v>25</v>
      </c>
      <c r="K928" s="86">
        <v>1.8592567788654293E-6</v>
      </c>
      <c r="L928" s="86">
        <v>3.9690069166017658E-6</v>
      </c>
      <c r="M928" s="86">
        <v>1.7585353694511489E-6</v>
      </c>
      <c r="N928" s="86">
        <v>2.7624316077591617E-6</v>
      </c>
      <c r="O928" s="86">
        <v>1.2119392897935544E-6</v>
      </c>
      <c r="P928" s="86">
        <v>1.6964035781842081E-6</v>
      </c>
      <c r="Q928" s="86">
        <v>8.2141615903183409E-7</v>
      </c>
      <c r="R928" s="86">
        <v>8.6650815176076392E-7</v>
      </c>
      <c r="S928" s="86">
        <v>8.7819999999999938E-7</v>
      </c>
      <c r="T928" s="86">
        <v>5.9746499999999977E-7</v>
      </c>
      <c r="U928" s="86">
        <v>6.9939999999999844E-7</v>
      </c>
      <c r="V928" s="86">
        <v>8.1906532000000562E-7</v>
      </c>
      <c r="W928" s="86">
        <v>8.4899110750000077E-7</v>
      </c>
      <c r="X928" s="86">
        <v>7.7058249999999992E-7</v>
      </c>
      <c r="Y928" s="86">
        <v>5.5201249999999999E-7</v>
      </c>
      <c r="Z928" s="86">
        <v>5.2790250000000002E-7</v>
      </c>
      <c r="AA928" s="86">
        <v>5.7365500000000004E-7</v>
      </c>
      <c r="AB928" s="86">
        <v>5.1477250000000001E-7</v>
      </c>
      <c r="AC928" s="86">
        <v>3.8816249999999997E-7</v>
      </c>
      <c r="AD928" s="84" t="s">
        <v>510</v>
      </c>
    </row>
    <row r="929" spans="1:30" ht="14.4" x14ac:dyDescent="0.3">
      <c r="A929" s="89" t="s">
        <v>872</v>
      </c>
      <c r="B929" s="89" t="s">
        <v>102</v>
      </c>
      <c r="C929" s="89" t="s">
        <v>52</v>
      </c>
      <c r="D929" s="89" t="s">
        <v>64</v>
      </c>
      <c r="E929" s="89" t="s">
        <v>103</v>
      </c>
      <c r="F929" s="89" t="s">
        <v>105</v>
      </c>
      <c r="G929" s="89" t="s">
        <v>14</v>
      </c>
      <c r="H929" s="89" t="s">
        <v>20</v>
      </c>
      <c r="I929" s="89" t="s">
        <v>17</v>
      </c>
      <c r="J929" s="90">
        <v>1</v>
      </c>
      <c r="K929" s="91">
        <v>3.9431117766178022E-3</v>
      </c>
      <c r="L929" s="91">
        <v>8.4174698687290231E-3</v>
      </c>
      <c r="M929" s="91">
        <v>3.7295018115319966E-3</v>
      </c>
      <c r="N929" s="91">
        <v>5.8585649537356297E-3</v>
      </c>
      <c r="O929" s="91">
        <v>2.5702808457941698E-3</v>
      </c>
      <c r="P929" s="91">
        <v>3.5977327086130686E-3</v>
      </c>
      <c r="Q929" s="91">
        <v>1.7420593900747136E-3</v>
      </c>
      <c r="R929" s="91">
        <v>1.8376904882542282E-3</v>
      </c>
      <c r="S929" s="91">
        <v>1.8624865599999986E-3</v>
      </c>
      <c r="T929" s="91">
        <v>1.2671037719999996E-3</v>
      </c>
      <c r="U929" s="91">
        <v>1.4832875199999966E-3</v>
      </c>
      <c r="V929" s="91">
        <v>1.7370737306560118E-3</v>
      </c>
      <c r="W929" s="91">
        <v>1.8005403407860016E-3</v>
      </c>
      <c r="X929" s="91">
        <v>1.6342513659999998E-3</v>
      </c>
      <c r="Y929" s="91">
        <v>1.1707081099999999E-3</v>
      </c>
      <c r="Z929" s="91">
        <v>1.1195756219999999E-3</v>
      </c>
      <c r="AA929" s="91">
        <v>1.216607524E-3</v>
      </c>
      <c r="AB929" s="91">
        <v>1.0917295179999999E-3</v>
      </c>
      <c r="AC929" s="91">
        <v>8.2321502999999985E-4</v>
      </c>
      <c r="AD929" s="89" t="s">
        <v>510</v>
      </c>
    </row>
    <row r="930" spans="1:30" ht="14.4" x14ac:dyDescent="0.3">
      <c r="A930" s="84" t="s">
        <v>872</v>
      </c>
      <c r="B930" s="84" t="s">
        <v>102</v>
      </c>
      <c r="C930" s="84" t="s">
        <v>52</v>
      </c>
      <c r="D930" s="84" t="s">
        <v>64</v>
      </c>
      <c r="E930" s="84" t="s">
        <v>103</v>
      </c>
      <c r="F930" s="84" t="s">
        <v>105</v>
      </c>
      <c r="G930" s="84" t="s">
        <v>14</v>
      </c>
      <c r="H930" s="84" t="s">
        <v>20</v>
      </c>
      <c r="I930" s="84" t="s">
        <v>18</v>
      </c>
      <c r="J930" s="85">
        <v>298</v>
      </c>
      <c r="K930" s="86">
        <v>2.2162340804075914E-6</v>
      </c>
      <c r="L930" s="86">
        <v>4.7310562445893033E-6</v>
      </c>
      <c r="M930" s="86">
        <v>2.0961741603857691E-6</v>
      </c>
      <c r="N930" s="86">
        <v>3.2928184764489204E-6</v>
      </c>
      <c r="O930" s="86">
        <v>1.4446316334339165E-6</v>
      </c>
      <c r="P930" s="86">
        <v>2.022113065195576E-6</v>
      </c>
      <c r="Q930" s="86">
        <v>9.7912806156594603E-7</v>
      </c>
      <c r="R930" s="86">
        <v>1.0328777168988304E-6</v>
      </c>
      <c r="S930" s="86">
        <v>1.0468143999999992E-6</v>
      </c>
      <c r="T930" s="86">
        <v>7.1217827999999981E-7</v>
      </c>
      <c r="U930" s="86">
        <v>8.3368479999999807E-7</v>
      </c>
      <c r="V930" s="86">
        <v>9.7632586144000649E-7</v>
      </c>
      <c r="W930" s="86">
        <v>1.0119974001400009E-6</v>
      </c>
      <c r="X930" s="86">
        <v>9.1853433999999982E-7</v>
      </c>
      <c r="Y930" s="86">
        <v>6.5799890000000002E-7</v>
      </c>
      <c r="Z930" s="86">
        <v>6.2925978000000006E-7</v>
      </c>
      <c r="AA930" s="86">
        <v>6.8379676000000013E-7</v>
      </c>
      <c r="AB930" s="86">
        <v>6.1360882000000006E-7</v>
      </c>
      <c r="AC930" s="86">
        <v>4.6268969999999994E-7</v>
      </c>
      <c r="AD930" s="84" t="s">
        <v>510</v>
      </c>
    </row>
    <row r="931" spans="1:30" ht="14.4" x14ac:dyDescent="0.3">
      <c r="A931" s="89" t="s">
        <v>872</v>
      </c>
      <c r="B931" s="89" t="s">
        <v>102</v>
      </c>
      <c r="C931" s="89" t="s">
        <v>52</v>
      </c>
      <c r="D931" s="89" t="s">
        <v>64</v>
      </c>
      <c r="E931" s="89" t="s">
        <v>103</v>
      </c>
      <c r="F931" s="89" t="s">
        <v>106</v>
      </c>
      <c r="G931" s="89" t="s">
        <v>14</v>
      </c>
      <c r="H931" s="89" t="s">
        <v>20</v>
      </c>
      <c r="I931" s="89" t="s">
        <v>16</v>
      </c>
      <c r="J931" s="90">
        <v>25</v>
      </c>
      <c r="K931" s="91">
        <v>2.5115824678798986E-4</v>
      </c>
      <c r="L931" s="91">
        <v>2.3721251524197866E-4</v>
      </c>
      <c r="M931" s="91">
        <v>2.6424216298703471E-4</v>
      </c>
      <c r="N931" s="91">
        <v>2.0085072741779611E-4</v>
      </c>
      <c r="O931" s="91">
        <v>1.9753386009720793E-4</v>
      </c>
      <c r="P931" s="91">
        <v>1.9319337231208617E-4</v>
      </c>
      <c r="Q931" s="91">
        <v>1.7340791280600305E-4</v>
      </c>
      <c r="R931" s="91">
        <v>1.5477534775059181E-4</v>
      </c>
      <c r="S931" s="91">
        <v>1.362864624999997E-4</v>
      </c>
      <c r="T931" s="91">
        <v>1.0473609499999995E-4</v>
      </c>
      <c r="U931" s="91">
        <v>1.0919304249999983E-4</v>
      </c>
      <c r="V931" s="91">
        <v>1.0325770750000092E-4</v>
      </c>
      <c r="W931" s="91">
        <v>9.6081080000000199E-5</v>
      </c>
      <c r="X931" s="91">
        <v>9.8554780000000006E-5</v>
      </c>
      <c r="Y931" s="91">
        <v>9.3512267499999997E-5</v>
      </c>
      <c r="Z931" s="91">
        <v>8.9455410000000018E-5</v>
      </c>
      <c r="AA931" s="91">
        <v>8.9698425000000003E-5</v>
      </c>
      <c r="AB931" s="91">
        <v>1.0302370249999999E-4</v>
      </c>
      <c r="AC931" s="91">
        <v>9.3675929999999997E-5</v>
      </c>
      <c r="AD931" s="89" t="s">
        <v>511</v>
      </c>
    </row>
    <row r="932" spans="1:30" ht="14.4" x14ac:dyDescent="0.3">
      <c r="A932" s="84" t="s">
        <v>872</v>
      </c>
      <c r="B932" s="84" t="s">
        <v>102</v>
      </c>
      <c r="C932" s="84" t="s">
        <v>52</v>
      </c>
      <c r="D932" s="84" t="s">
        <v>64</v>
      </c>
      <c r="E932" s="84" t="s">
        <v>103</v>
      </c>
      <c r="F932" s="84" t="s">
        <v>106</v>
      </c>
      <c r="G932" s="84" t="s">
        <v>14</v>
      </c>
      <c r="H932" s="84" t="s">
        <v>20</v>
      </c>
      <c r="I932" s="84" t="s">
        <v>17</v>
      </c>
      <c r="J932" s="85">
        <v>1</v>
      </c>
      <c r="K932" s="86">
        <v>0.53265640978796902</v>
      </c>
      <c r="L932" s="86">
        <v>0.5030803023251883</v>
      </c>
      <c r="M932" s="86">
        <v>0.56040477926290322</v>
      </c>
      <c r="N932" s="86">
        <v>0.42596422270766199</v>
      </c>
      <c r="O932" s="86">
        <v>0.41892981049415856</v>
      </c>
      <c r="P932" s="86">
        <v>0.40972450399947236</v>
      </c>
      <c r="Q932" s="86">
        <v>0.3677635014789713</v>
      </c>
      <c r="R932" s="86">
        <v>0.32824755750945511</v>
      </c>
      <c r="S932" s="86">
        <v>0.28903632966999937</v>
      </c>
      <c r="T932" s="86">
        <v>0.22212431027599991</v>
      </c>
      <c r="U932" s="86">
        <v>0.23157660453399961</v>
      </c>
      <c r="V932" s="86">
        <v>0.21898894606600194</v>
      </c>
      <c r="W932" s="86">
        <v>0.20376875446400039</v>
      </c>
      <c r="X932" s="86">
        <v>0.20901497742399999</v>
      </c>
      <c r="Y932" s="86">
        <v>0.198320816914</v>
      </c>
      <c r="Z932" s="86">
        <v>0.18971703352800004</v>
      </c>
      <c r="AA932" s="86">
        <v>0.19023241973999999</v>
      </c>
      <c r="AB932" s="86">
        <v>0.21849266826199998</v>
      </c>
      <c r="AC932" s="86">
        <v>0.198667912344</v>
      </c>
      <c r="AD932" s="84" t="s">
        <v>511</v>
      </c>
    </row>
    <row r="933" spans="1:30" ht="14.4" x14ac:dyDescent="0.3">
      <c r="A933" s="89" t="s">
        <v>872</v>
      </c>
      <c r="B933" s="89" t="s">
        <v>102</v>
      </c>
      <c r="C933" s="89" t="s">
        <v>52</v>
      </c>
      <c r="D933" s="89" t="s">
        <v>64</v>
      </c>
      <c r="E933" s="89" t="s">
        <v>103</v>
      </c>
      <c r="F933" s="89" t="s">
        <v>106</v>
      </c>
      <c r="G933" s="89" t="s">
        <v>14</v>
      </c>
      <c r="H933" s="89" t="s">
        <v>20</v>
      </c>
      <c r="I933" s="89" t="s">
        <v>18</v>
      </c>
      <c r="J933" s="90">
        <v>298</v>
      </c>
      <c r="K933" s="91">
        <v>2.9938063017128394E-4</v>
      </c>
      <c r="L933" s="91">
        <v>2.8275731816843855E-4</v>
      </c>
      <c r="M933" s="91">
        <v>3.1497665828054538E-4</v>
      </c>
      <c r="N933" s="91">
        <v>2.3941406708201298E-4</v>
      </c>
      <c r="O933" s="91">
        <v>2.3546036123587189E-4</v>
      </c>
      <c r="P933" s="91">
        <v>2.302864997960067E-4</v>
      </c>
      <c r="Q933" s="91">
        <v>2.0670223206475569E-4</v>
      </c>
      <c r="R933" s="91">
        <v>1.8449221451870542E-4</v>
      </c>
      <c r="S933" s="91">
        <v>1.6245346329999967E-4</v>
      </c>
      <c r="T933" s="91">
        <v>1.2484542523999995E-4</v>
      </c>
      <c r="U933" s="91">
        <v>1.301581066599998E-4</v>
      </c>
      <c r="V933" s="91">
        <v>1.2308318734000111E-4</v>
      </c>
      <c r="W933" s="91">
        <v>1.1452864736000023E-4</v>
      </c>
      <c r="X933" s="91">
        <v>1.1747729776000001E-4</v>
      </c>
      <c r="Y933" s="91">
        <v>1.1146662286000002E-4</v>
      </c>
      <c r="Z933" s="91">
        <v>1.0663084872000003E-4</v>
      </c>
      <c r="AA933" s="91">
        <v>1.069205226E-4</v>
      </c>
      <c r="AB933" s="91">
        <v>1.2280425337999999E-4</v>
      </c>
      <c r="AC933" s="91">
        <v>1.1166170855999999E-4</v>
      </c>
      <c r="AD933" s="89" t="s">
        <v>511</v>
      </c>
    </row>
    <row r="934" spans="1:30" ht="14.4" x14ac:dyDescent="0.3">
      <c r="A934" s="84" t="s">
        <v>872</v>
      </c>
      <c r="B934" s="84" t="s">
        <v>72</v>
      </c>
      <c r="C934" s="84" t="s">
        <v>52</v>
      </c>
      <c r="D934" s="84" t="s">
        <v>64</v>
      </c>
      <c r="E934" s="84" t="s">
        <v>76</v>
      </c>
      <c r="F934" s="84" t="s">
        <v>13</v>
      </c>
      <c r="G934" s="84" t="s">
        <v>14</v>
      </c>
      <c r="H934" s="84" t="s">
        <v>20</v>
      </c>
      <c r="I934" s="84" t="s">
        <v>16</v>
      </c>
      <c r="J934" s="85">
        <v>25</v>
      </c>
      <c r="K934" s="86">
        <v>3.5341842307512987E-9</v>
      </c>
      <c r="L934" s="86">
        <v>1.0983416189681092E-8</v>
      </c>
      <c r="M934" s="86">
        <v>5.7758508821768538E-9</v>
      </c>
      <c r="N934" s="86">
        <v>1.2094880405854224E-8</v>
      </c>
      <c r="O934" s="86">
        <v>8.2418010580237551E-9</v>
      </c>
      <c r="P934" s="86">
        <v>2.0931593660721507E-8</v>
      </c>
      <c r="Q934" s="86">
        <v>2.2127126536529341E-9</v>
      </c>
      <c r="R934" s="86">
        <v>2.4536259001819374E-9</v>
      </c>
      <c r="S934" s="86">
        <v>2.5649999999999985E-9</v>
      </c>
      <c r="T934" s="86">
        <v>2.1649999999999982E-9</v>
      </c>
      <c r="U934" s="86">
        <v>3.7224999999999999E-9</v>
      </c>
      <c r="V934" s="86">
        <v>4.1575000000000415E-9</v>
      </c>
      <c r="W934" s="86">
        <v>3.7475000000000026E-9</v>
      </c>
      <c r="X934" s="86">
        <v>4.3025E-9</v>
      </c>
      <c r="Y934" s="86">
        <v>3.3099999999999999E-9</v>
      </c>
      <c r="Z934" s="86">
        <v>5.3874999999999994E-9</v>
      </c>
      <c r="AA934" s="86">
        <v>1.6149999999999999E-8</v>
      </c>
      <c r="AB934" s="86">
        <v>1.9000000000000001E-8</v>
      </c>
      <c r="AC934" s="86">
        <v>1.9377499999999999E-8</v>
      </c>
      <c r="AD934" s="84" t="s">
        <v>486</v>
      </c>
    </row>
    <row r="935" spans="1:30" ht="14.4" x14ac:dyDescent="0.3">
      <c r="A935" s="89" t="s">
        <v>872</v>
      </c>
      <c r="B935" s="89" t="s">
        <v>72</v>
      </c>
      <c r="C935" s="89" t="s">
        <v>52</v>
      </c>
      <c r="D935" s="89" t="s">
        <v>64</v>
      </c>
      <c r="E935" s="89" t="s">
        <v>76</v>
      </c>
      <c r="F935" s="89" t="s">
        <v>13</v>
      </c>
      <c r="G935" s="89" t="s">
        <v>14</v>
      </c>
      <c r="H935" s="89" t="s">
        <v>20</v>
      </c>
      <c r="I935" s="89" t="s">
        <v>17</v>
      </c>
      <c r="J935" s="90">
        <v>1</v>
      </c>
      <c r="K935" s="91">
        <v>7.4952979165773543E-6</v>
      </c>
      <c r="L935" s="91">
        <v>2.3293629055075664E-5</v>
      </c>
      <c r="M935" s="91">
        <v>1.2249424550920673E-5</v>
      </c>
      <c r="N935" s="91">
        <v>2.5650822364735638E-5</v>
      </c>
      <c r="O935" s="91">
        <v>1.747921168385678E-5</v>
      </c>
      <c r="P935" s="91">
        <v>4.4391723835658169E-5</v>
      </c>
      <c r="Q935" s="91">
        <v>4.6927209958671424E-6</v>
      </c>
      <c r="R935" s="91">
        <v>5.2036498091058539E-6</v>
      </c>
      <c r="S935" s="91">
        <v>5.439851999999998E-6</v>
      </c>
      <c r="T935" s="91">
        <v>4.591531999999995E-6</v>
      </c>
      <c r="U935" s="91">
        <v>7.8946780000000006E-6</v>
      </c>
      <c r="V935" s="91">
        <v>8.8172260000000901E-6</v>
      </c>
      <c r="W935" s="91">
        <v>7.9476980000000048E-6</v>
      </c>
      <c r="X935" s="91">
        <v>9.1247420000000008E-6</v>
      </c>
      <c r="Y935" s="91">
        <v>7.0198479999999997E-6</v>
      </c>
      <c r="Z935" s="91">
        <v>1.1425809999999999E-5</v>
      </c>
      <c r="AA935" s="91">
        <v>3.4250920000000002E-5</v>
      </c>
      <c r="AB935" s="91">
        <v>4.02952E-5</v>
      </c>
      <c r="AC935" s="91">
        <v>4.1095801999999999E-5</v>
      </c>
      <c r="AD935" s="89" t="s">
        <v>486</v>
      </c>
    </row>
    <row r="936" spans="1:30" ht="14.4" x14ac:dyDescent="0.3">
      <c r="A936" s="84" t="s">
        <v>872</v>
      </c>
      <c r="B936" s="84" t="s">
        <v>72</v>
      </c>
      <c r="C936" s="84" t="s">
        <v>52</v>
      </c>
      <c r="D936" s="84" t="s">
        <v>64</v>
      </c>
      <c r="E936" s="84" t="s">
        <v>76</v>
      </c>
      <c r="F936" s="84" t="s">
        <v>13</v>
      </c>
      <c r="G936" s="84" t="s">
        <v>14</v>
      </c>
      <c r="H936" s="84" t="s">
        <v>20</v>
      </c>
      <c r="I936" s="84" t="s">
        <v>18</v>
      </c>
      <c r="J936" s="85">
        <v>298</v>
      </c>
      <c r="K936" s="86">
        <v>4.212747603055549E-9</v>
      </c>
      <c r="L936" s="86">
        <v>1.3092232098099865E-8</v>
      </c>
      <c r="M936" s="86">
        <v>6.8848142515548097E-9</v>
      </c>
      <c r="N936" s="86">
        <v>1.4417097443778233E-8</v>
      </c>
      <c r="O936" s="86">
        <v>9.8242268611643156E-9</v>
      </c>
      <c r="P936" s="86">
        <v>2.495045964358004E-8</v>
      </c>
      <c r="Q936" s="86">
        <v>2.6375534831542974E-9</v>
      </c>
      <c r="R936" s="86">
        <v>2.9247220730168697E-9</v>
      </c>
      <c r="S936" s="86">
        <v>3.0574799999999988E-9</v>
      </c>
      <c r="T936" s="86">
        <v>2.5806799999999982E-9</v>
      </c>
      <c r="U936" s="86">
        <v>4.4372200000000001E-9</v>
      </c>
      <c r="V936" s="86">
        <v>4.9557400000000501E-9</v>
      </c>
      <c r="W936" s="86">
        <v>4.4670200000000026E-9</v>
      </c>
      <c r="X936" s="86">
        <v>5.1285800000000001E-9</v>
      </c>
      <c r="Y936" s="86">
        <v>3.9455200000000002E-9</v>
      </c>
      <c r="Z936" s="86">
        <v>6.4218999999999991E-9</v>
      </c>
      <c r="AA936" s="86">
        <v>1.9250800000000004E-8</v>
      </c>
      <c r="AB936" s="86">
        <v>2.2647999999999999E-8</v>
      </c>
      <c r="AC936" s="86">
        <v>2.3097980000000003E-8</v>
      </c>
      <c r="AD936" s="84" t="s">
        <v>486</v>
      </c>
    </row>
    <row r="937" spans="1:30" ht="14.4" x14ac:dyDescent="0.3">
      <c r="A937" s="89" t="s">
        <v>872</v>
      </c>
      <c r="B937" s="89" t="s">
        <v>83</v>
      </c>
      <c r="C937" s="89" t="s">
        <v>52</v>
      </c>
      <c r="D937" s="89" t="s">
        <v>64</v>
      </c>
      <c r="E937" s="89" t="s">
        <v>84</v>
      </c>
      <c r="F937" s="89" t="s">
        <v>13</v>
      </c>
      <c r="G937" s="89" t="s">
        <v>14</v>
      </c>
      <c r="H937" s="89" t="s">
        <v>20</v>
      </c>
      <c r="I937" s="89" t="s">
        <v>16</v>
      </c>
      <c r="J937" s="90">
        <v>25</v>
      </c>
      <c r="K937" s="91">
        <v>2.1438647348635191E-4</v>
      </c>
      <c r="L937" s="91">
        <v>2.277771471121994E-4</v>
      </c>
      <c r="M937" s="91">
        <v>2.4687730129532219E-4</v>
      </c>
      <c r="N937" s="91">
        <v>1.4825100953145705E-4</v>
      </c>
      <c r="O937" s="91">
        <v>1.2677596610039199E-4</v>
      </c>
      <c r="P937" s="91">
        <v>1.2677565251484994E-4</v>
      </c>
      <c r="Q937" s="91">
        <v>1.2382260455578889E-4</v>
      </c>
      <c r="R937" s="91">
        <v>1.3033326365355342E-4</v>
      </c>
      <c r="S937" s="91">
        <v>1.3545357377499985E-4</v>
      </c>
      <c r="T937" s="91">
        <v>1.1979210259999998E-4</v>
      </c>
      <c r="U937" s="91">
        <v>1.1635378849999982E-4</v>
      </c>
      <c r="V937" s="91">
        <v>1.1075330515000086E-4</v>
      </c>
      <c r="W937" s="91">
        <v>1.152307265150002E-4</v>
      </c>
      <c r="X937" s="91">
        <v>1.3384216245E-4</v>
      </c>
      <c r="Y937" s="91">
        <v>1.2811891434999999E-4</v>
      </c>
      <c r="Z937" s="91">
        <v>1.27689233075E-4</v>
      </c>
      <c r="AA937" s="91">
        <v>1.3326957712500001E-4</v>
      </c>
      <c r="AB937" s="91">
        <v>1.3674123887500001E-4</v>
      </c>
      <c r="AC937" s="91">
        <v>1.3734084467499998E-4</v>
      </c>
      <c r="AD937" s="89" t="s">
        <v>496</v>
      </c>
    </row>
    <row r="938" spans="1:30" ht="14.4" x14ac:dyDescent="0.3">
      <c r="A938" s="84" t="s">
        <v>872</v>
      </c>
      <c r="B938" s="84" t="s">
        <v>83</v>
      </c>
      <c r="C938" s="84" t="s">
        <v>52</v>
      </c>
      <c r="D938" s="84" t="s">
        <v>64</v>
      </c>
      <c r="E938" s="84" t="s">
        <v>84</v>
      </c>
      <c r="F938" s="84" t="s">
        <v>13</v>
      </c>
      <c r="G938" s="84" t="s">
        <v>14</v>
      </c>
      <c r="H938" s="84" t="s">
        <v>20</v>
      </c>
      <c r="I938" s="84" t="s">
        <v>17</v>
      </c>
      <c r="J938" s="85">
        <v>1</v>
      </c>
      <c r="K938" s="86">
        <v>0.45467083296985517</v>
      </c>
      <c r="L938" s="86">
        <v>0.48306977359555248</v>
      </c>
      <c r="M938" s="86">
        <v>0.52357738058711922</v>
      </c>
      <c r="N938" s="86">
        <v>0.31441074101431415</v>
      </c>
      <c r="O938" s="86">
        <v>0.26886646890571136</v>
      </c>
      <c r="P938" s="86">
        <v>0.26886580385349373</v>
      </c>
      <c r="Q938" s="86">
        <v>0.26260297974191704</v>
      </c>
      <c r="R938" s="86">
        <v>0.2764107855564561</v>
      </c>
      <c r="S938" s="86">
        <v>0.28726993926201966</v>
      </c>
      <c r="T938" s="86">
        <v>0.25405509119407993</v>
      </c>
      <c r="U938" s="86">
        <v>0.24676311465079959</v>
      </c>
      <c r="V938" s="86">
        <v>0.23488560956212184</v>
      </c>
      <c r="W938" s="86">
        <v>0.24438132479301239</v>
      </c>
      <c r="X938" s="86">
        <v>0.28385245812395998</v>
      </c>
      <c r="Y938" s="86">
        <v>0.27171459355347999</v>
      </c>
      <c r="Z938" s="86">
        <v>0.27080332550546005</v>
      </c>
      <c r="AA938" s="86">
        <v>0.28263811916670001</v>
      </c>
      <c r="AB938" s="86">
        <v>0.29000081940609995</v>
      </c>
      <c r="AC938" s="86">
        <v>0.29127246338674001</v>
      </c>
      <c r="AD938" s="84" t="s">
        <v>496</v>
      </c>
    </row>
    <row r="939" spans="1:30" ht="14.4" x14ac:dyDescent="0.3">
      <c r="A939" s="89" t="s">
        <v>872</v>
      </c>
      <c r="B939" s="89" t="s">
        <v>83</v>
      </c>
      <c r="C939" s="89" t="s">
        <v>52</v>
      </c>
      <c r="D939" s="89" t="s">
        <v>64</v>
      </c>
      <c r="E939" s="89" t="s">
        <v>84</v>
      </c>
      <c r="F939" s="89" t="s">
        <v>13</v>
      </c>
      <c r="G939" s="89" t="s">
        <v>14</v>
      </c>
      <c r="H939" s="89" t="s">
        <v>20</v>
      </c>
      <c r="I939" s="89" t="s">
        <v>18</v>
      </c>
      <c r="J939" s="90">
        <v>298</v>
      </c>
      <c r="K939" s="91">
        <v>2.555486763957315E-4</v>
      </c>
      <c r="L939" s="91">
        <v>2.7151035935774168E-4</v>
      </c>
      <c r="M939" s="91">
        <v>2.9427774314402403E-4</v>
      </c>
      <c r="N939" s="91">
        <v>1.7671520336149681E-4</v>
      </c>
      <c r="O939" s="91">
        <v>1.5111695159166728E-4</v>
      </c>
      <c r="P939" s="91">
        <v>1.5111657779770114E-4</v>
      </c>
      <c r="Q939" s="91">
        <v>1.4759654463050034E-4</v>
      </c>
      <c r="R939" s="91">
        <v>1.5535725027503571E-4</v>
      </c>
      <c r="S939" s="91">
        <v>1.6146065993979982E-4</v>
      </c>
      <c r="T939" s="91">
        <v>1.4279218629919998E-4</v>
      </c>
      <c r="U939" s="91">
        <v>1.3869371589199977E-4</v>
      </c>
      <c r="V939" s="91">
        <v>1.3201793973880105E-4</v>
      </c>
      <c r="W939" s="91">
        <v>1.3735502600588023E-4</v>
      </c>
      <c r="X939" s="91">
        <v>1.5953985764039999E-4</v>
      </c>
      <c r="Y939" s="91">
        <v>1.5271774590520001E-4</v>
      </c>
      <c r="Z939" s="91">
        <v>1.5220556582540003E-4</v>
      </c>
      <c r="AA939" s="91">
        <v>1.5885733593299999E-4</v>
      </c>
      <c r="AB939" s="91">
        <v>1.6299555673900002E-4</v>
      </c>
      <c r="AC939" s="91">
        <v>1.6371028685260001E-4</v>
      </c>
      <c r="AD939" s="89" t="s">
        <v>496</v>
      </c>
    </row>
    <row r="940" spans="1:30" ht="14.4" x14ac:dyDescent="0.3">
      <c r="A940" s="84" t="s">
        <v>872</v>
      </c>
      <c r="B940" s="84" t="s">
        <v>317</v>
      </c>
      <c r="C940" s="84" t="s">
        <v>52</v>
      </c>
      <c r="D940" s="84" t="s">
        <v>64</v>
      </c>
      <c r="E940" s="84" t="s">
        <v>308</v>
      </c>
      <c r="F940" s="84" t="s">
        <v>177</v>
      </c>
      <c r="G940" s="84" t="s">
        <v>178</v>
      </c>
      <c r="H940" s="84" t="s">
        <v>179</v>
      </c>
      <c r="I940" s="84" t="s">
        <v>16</v>
      </c>
      <c r="J940" s="85">
        <v>25</v>
      </c>
      <c r="K940" s="86">
        <v>2.7704606580000003E-4</v>
      </c>
      <c r="L940" s="86">
        <v>1.8520510680000002E-4</v>
      </c>
      <c r="M940" s="86">
        <v>5.4232766973000008E-5</v>
      </c>
      <c r="N940" s="86">
        <v>1.427187818143876E-4</v>
      </c>
      <c r="O940" s="86">
        <v>1.3468724439084616E-4</v>
      </c>
      <c r="P940" s="86">
        <v>1.6336591440162894E-4</v>
      </c>
      <c r="Q940" s="86">
        <v>1.6356795491823497E-4</v>
      </c>
      <c r="R940" s="86">
        <v>1.2523131210905657E-4</v>
      </c>
      <c r="S940" s="86">
        <v>1.1652222612905661E-4</v>
      </c>
      <c r="T940" s="86">
        <v>1.3809678024905659E-4</v>
      </c>
      <c r="U940" s="86">
        <v>1.3045246356905657E-4</v>
      </c>
      <c r="V940" s="86">
        <v>1.4540931970837524E-4</v>
      </c>
      <c r="W940" s="86">
        <v>1.2961488695921325E-4</v>
      </c>
      <c r="X940" s="86">
        <v>1.7542073865260154E-4</v>
      </c>
      <c r="Y940" s="86">
        <v>4.4066284305577724E-4</v>
      </c>
      <c r="Z940" s="86">
        <v>1.3310329229879577E-4</v>
      </c>
      <c r="AA940" s="86">
        <v>1.3840857690933958E-4</v>
      </c>
      <c r="AB940" s="86">
        <v>1.0956366299069819E-3</v>
      </c>
      <c r="AC940" s="86">
        <v>1.2512779733494142E-3</v>
      </c>
      <c r="AD940" s="84" t="s">
        <v>735</v>
      </c>
    </row>
    <row r="941" spans="1:30" ht="14.4" x14ac:dyDescent="0.3">
      <c r="A941" s="89" t="s">
        <v>872</v>
      </c>
      <c r="B941" s="89" t="s">
        <v>95</v>
      </c>
      <c r="C941" s="89" t="s">
        <v>52</v>
      </c>
      <c r="D941" s="89" t="s">
        <v>64</v>
      </c>
      <c r="E941" s="89" t="s">
        <v>96</v>
      </c>
      <c r="F941" s="89" t="s">
        <v>97</v>
      </c>
      <c r="G941" s="89" t="s">
        <v>14</v>
      </c>
      <c r="H941" s="89" t="s">
        <v>20</v>
      </c>
      <c r="I941" s="89" t="s">
        <v>16</v>
      </c>
      <c r="J941" s="90">
        <v>25</v>
      </c>
      <c r="K941" s="91">
        <v>2.7713978289781778E-5</v>
      </c>
      <c r="L941" s="91">
        <v>2.4912998658446084E-5</v>
      </c>
      <c r="M941" s="91">
        <v>2.5918576609444797E-5</v>
      </c>
      <c r="N941" s="91">
        <v>1.9687504399477287E-5</v>
      </c>
      <c r="O941" s="91">
        <v>2.0426841208192765E-5</v>
      </c>
      <c r="P941" s="91">
        <v>1.9340612802549269E-5</v>
      </c>
      <c r="Q941" s="91">
        <v>1.8444618046283993E-5</v>
      </c>
      <c r="R941" s="91">
        <v>1.6031193463132659E-5</v>
      </c>
      <c r="S941" s="91">
        <v>1.2887572499999985E-5</v>
      </c>
      <c r="T941" s="91">
        <v>1.0056585699999974E-5</v>
      </c>
      <c r="U941" s="91">
        <v>8.65605524749999E-6</v>
      </c>
      <c r="V941" s="91">
        <v>8.2143255575000676E-6</v>
      </c>
      <c r="W941" s="91">
        <v>8.1081649375000094E-6</v>
      </c>
      <c r="X941" s="91">
        <v>7.9401152249999992E-6</v>
      </c>
      <c r="Y941" s="91">
        <v>6.8725063250000015E-6</v>
      </c>
      <c r="Z941" s="91">
        <v>7.3257336250000012E-6</v>
      </c>
      <c r="AA941" s="91">
        <v>7.3728029499999999E-6</v>
      </c>
      <c r="AB941" s="91">
        <v>7.0251219249999997E-6</v>
      </c>
      <c r="AC941" s="91">
        <v>6.3835873750000006E-6</v>
      </c>
      <c r="AD941" s="89" t="s">
        <v>504</v>
      </c>
    </row>
    <row r="942" spans="1:30" ht="14.4" x14ac:dyDescent="0.3">
      <c r="A942" s="84" t="s">
        <v>872</v>
      </c>
      <c r="B942" s="84" t="s">
        <v>95</v>
      </c>
      <c r="C942" s="84" t="s">
        <v>52</v>
      </c>
      <c r="D942" s="84" t="s">
        <v>64</v>
      </c>
      <c r="E942" s="84" t="s">
        <v>96</v>
      </c>
      <c r="F942" s="84" t="s">
        <v>97</v>
      </c>
      <c r="G942" s="84" t="s">
        <v>14</v>
      </c>
      <c r="H942" s="84" t="s">
        <v>20</v>
      </c>
      <c r="I942" s="84" t="s">
        <v>17</v>
      </c>
      <c r="J942" s="85">
        <v>1</v>
      </c>
      <c r="K942" s="86">
        <v>5.8775805156969195E-2</v>
      </c>
      <c r="L942" s="86">
        <v>5.2835487554832458E-2</v>
      </c>
      <c r="M942" s="86">
        <v>5.4968117273310531E-2</v>
      </c>
      <c r="N942" s="86">
        <v>4.1753259330411428E-2</v>
      </c>
      <c r="O942" s="86">
        <v>4.3321244834335214E-2</v>
      </c>
      <c r="P942" s="86">
        <v>4.1017571631646488E-2</v>
      </c>
      <c r="Q942" s="86">
        <v>3.9117345952559085E-2</v>
      </c>
      <c r="R942" s="86">
        <v>3.3998955096611737E-2</v>
      </c>
      <c r="S942" s="86">
        <v>2.7331963757999966E-2</v>
      </c>
      <c r="T942" s="86">
        <v>2.1328006952559944E-2</v>
      </c>
      <c r="U942" s="86">
        <v>1.8357761968897976E-2</v>
      </c>
      <c r="V942" s="86">
        <v>1.742094164234614E-2</v>
      </c>
      <c r="W942" s="86">
        <v>1.7195796199450018E-2</v>
      </c>
      <c r="X942" s="86">
        <v>1.6839396369179999E-2</v>
      </c>
      <c r="Y942" s="86">
        <v>1.4575211414060001E-2</v>
      </c>
      <c r="Z942" s="86">
        <v>1.5536415871900001E-2</v>
      </c>
      <c r="AA942" s="86">
        <v>1.5636240496360001E-2</v>
      </c>
      <c r="AB942" s="86">
        <v>1.489887857854E-2</v>
      </c>
      <c r="AC942" s="86">
        <v>1.3538312104900002E-2</v>
      </c>
      <c r="AD942" s="84" t="s">
        <v>504</v>
      </c>
    </row>
    <row r="943" spans="1:30" ht="14.4" x14ac:dyDescent="0.3">
      <c r="A943" s="89" t="s">
        <v>872</v>
      </c>
      <c r="B943" s="89" t="s">
        <v>95</v>
      </c>
      <c r="C943" s="89" t="s">
        <v>52</v>
      </c>
      <c r="D943" s="89" t="s">
        <v>64</v>
      </c>
      <c r="E943" s="89" t="s">
        <v>96</v>
      </c>
      <c r="F943" s="89" t="s">
        <v>97</v>
      </c>
      <c r="G943" s="89" t="s">
        <v>14</v>
      </c>
      <c r="H943" s="89" t="s">
        <v>20</v>
      </c>
      <c r="I943" s="89" t="s">
        <v>18</v>
      </c>
      <c r="J943" s="90">
        <v>298</v>
      </c>
      <c r="K943" s="91">
        <v>3.3035062121419884E-5</v>
      </c>
      <c r="L943" s="91">
        <v>2.9696294400867737E-5</v>
      </c>
      <c r="M943" s="91">
        <v>3.0894943318458197E-5</v>
      </c>
      <c r="N943" s="91">
        <v>2.3467505244176924E-5</v>
      </c>
      <c r="O943" s="91">
        <v>2.4348794720165779E-5</v>
      </c>
      <c r="P943" s="91">
        <v>2.3054010460638723E-5</v>
      </c>
      <c r="Q943" s="91">
        <v>2.1985984711170518E-5</v>
      </c>
      <c r="R943" s="91">
        <v>1.9109182608054128E-5</v>
      </c>
      <c r="S943" s="91">
        <v>1.5361986419999984E-5</v>
      </c>
      <c r="T943" s="91">
        <v>1.1987450154399968E-5</v>
      </c>
      <c r="U943" s="91">
        <v>1.0318017855019985E-5</v>
      </c>
      <c r="V943" s="91">
        <v>9.791476064540079E-6</v>
      </c>
      <c r="W943" s="91">
        <v>9.6649326055000103E-6</v>
      </c>
      <c r="X943" s="91">
        <v>9.4646173481999987E-6</v>
      </c>
      <c r="Y943" s="91">
        <v>8.1920275394000009E-6</v>
      </c>
      <c r="Z943" s="91">
        <v>8.7322744810000003E-6</v>
      </c>
      <c r="AA943" s="91">
        <v>8.7883811164000013E-6</v>
      </c>
      <c r="AB943" s="91">
        <v>8.3739453345999991E-6</v>
      </c>
      <c r="AC943" s="91">
        <v>7.6092361510000011E-6</v>
      </c>
      <c r="AD943" s="89" t="s">
        <v>504</v>
      </c>
    </row>
    <row r="944" spans="1:30" ht="14.4" x14ac:dyDescent="0.3">
      <c r="A944" s="84" t="s">
        <v>872</v>
      </c>
      <c r="B944" s="84" t="s">
        <v>95</v>
      </c>
      <c r="C944" s="84" t="s">
        <v>52</v>
      </c>
      <c r="D944" s="84" t="s">
        <v>64</v>
      </c>
      <c r="E944" s="84" t="s">
        <v>96</v>
      </c>
      <c r="F944" s="84" t="s">
        <v>98</v>
      </c>
      <c r="G944" s="84" t="s">
        <v>14</v>
      </c>
      <c r="H944" s="84" t="s">
        <v>20</v>
      </c>
      <c r="I944" s="84" t="s">
        <v>16</v>
      </c>
      <c r="J944" s="85">
        <v>25</v>
      </c>
      <c r="K944" s="86">
        <v>1.5931935351158516E-4</v>
      </c>
      <c r="L944" s="86">
        <v>1.2074767382126003E-4</v>
      </c>
      <c r="M944" s="86">
        <v>6.4484211849506079E-5</v>
      </c>
      <c r="N944" s="86">
        <v>5.431690286133579E-5</v>
      </c>
      <c r="O944" s="86">
        <v>3.2520835873636488E-5</v>
      </c>
      <c r="P944" s="86">
        <v>3.102890370235095E-5</v>
      </c>
      <c r="Q944" s="86">
        <v>3.1258902044965691E-5</v>
      </c>
      <c r="R944" s="86">
        <v>2.2994431126878657E-5</v>
      </c>
      <c r="S944" s="86">
        <v>2.1331687499999977E-5</v>
      </c>
      <c r="T944" s="86">
        <v>1.5849245624999991E-5</v>
      </c>
      <c r="U944" s="86">
        <v>1.5191243654999996E-5</v>
      </c>
      <c r="V944" s="86">
        <v>1.1968798657500107E-5</v>
      </c>
      <c r="W944" s="86">
        <v>6.9990926275000062E-6</v>
      </c>
      <c r="X944" s="86">
        <v>8.0199005749999993E-6</v>
      </c>
      <c r="Y944" s="86">
        <v>1.0412595099999999E-5</v>
      </c>
      <c r="Z944" s="86">
        <v>1.1939712400000003E-5</v>
      </c>
      <c r="AA944" s="86">
        <v>1.3227423525E-5</v>
      </c>
      <c r="AB944" s="86">
        <v>1.2602348400000001E-5</v>
      </c>
      <c r="AC944" s="86">
        <v>1.12688249E-5</v>
      </c>
      <c r="AD944" s="84" t="s">
        <v>505</v>
      </c>
    </row>
    <row r="945" spans="1:30" ht="14.4" x14ac:dyDescent="0.3">
      <c r="A945" s="89" t="s">
        <v>872</v>
      </c>
      <c r="B945" s="89" t="s">
        <v>95</v>
      </c>
      <c r="C945" s="89" t="s">
        <v>52</v>
      </c>
      <c r="D945" s="89" t="s">
        <v>64</v>
      </c>
      <c r="E945" s="89" t="s">
        <v>96</v>
      </c>
      <c r="F945" s="89" t="s">
        <v>98</v>
      </c>
      <c r="G945" s="89" t="s">
        <v>14</v>
      </c>
      <c r="H945" s="89" t="s">
        <v>20</v>
      </c>
      <c r="I945" s="89" t="s">
        <v>17</v>
      </c>
      <c r="J945" s="90">
        <v>1</v>
      </c>
      <c r="K945" s="91">
        <v>0.33788448492736978</v>
      </c>
      <c r="L945" s="91">
        <v>0.25608166664012827</v>
      </c>
      <c r="M945" s="91">
        <v>0.13675811649043246</v>
      </c>
      <c r="N945" s="91">
        <v>0.11519528758832094</v>
      </c>
      <c r="O945" s="91">
        <v>6.8970188720808262E-2</v>
      </c>
      <c r="P945" s="91">
        <v>6.5806098971945906E-2</v>
      </c>
      <c r="Q945" s="91">
        <v>6.6293879456963231E-2</v>
      </c>
      <c r="R945" s="91">
        <v>4.8766589533884248E-2</v>
      </c>
      <c r="S945" s="91">
        <v>4.5240242849999945E-2</v>
      </c>
      <c r="T945" s="91">
        <v>3.361308012149998E-2</v>
      </c>
      <c r="U945" s="91">
        <v>3.2217589543523988E-2</v>
      </c>
      <c r="V945" s="91">
        <v>2.538342819282622E-2</v>
      </c>
      <c r="W945" s="91">
        <v>1.4843675644402012E-2</v>
      </c>
      <c r="X945" s="91">
        <v>1.7008605139459999E-2</v>
      </c>
      <c r="Y945" s="91">
        <v>2.2083031688080002E-2</v>
      </c>
      <c r="Z945" s="91">
        <v>2.5321742057920007E-2</v>
      </c>
      <c r="AA945" s="91">
        <v>2.805271981182E-2</v>
      </c>
      <c r="AB945" s="91">
        <v>2.6727060486720002E-2</v>
      </c>
      <c r="AC945" s="91">
        <v>2.3898923847920001E-2</v>
      </c>
      <c r="AD945" s="89" t="s">
        <v>505</v>
      </c>
    </row>
    <row r="946" spans="1:30" ht="14.4" x14ac:dyDescent="0.3">
      <c r="A946" s="84" t="s">
        <v>872</v>
      </c>
      <c r="B946" s="84" t="s">
        <v>95</v>
      </c>
      <c r="C946" s="84" t="s">
        <v>52</v>
      </c>
      <c r="D946" s="84" t="s">
        <v>64</v>
      </c>
      <c r="E946" s="84" t="s">
        <v>96</v>
      </c>
      <c r="F946" s="84" t="s">
        <v>98</v>
      </c>
      <c r="G946" s="84" t="s">
        <v>14</v>
      </c>
      <c r="H946" s="84" t="s">
        <v>20</v>
      </c>
      <c r="I946" s="84" t="s">
        <v>18</v>
      </c>
      <c r="J946" s="85">
        <v>298</v>
      </c>
      <c r="K946" s="86">
        <v>1.899086693858095E-4</v>
      </c>
      <c r="L946" s="86">
        <v>1.4393122719494198E-4</v>
      </c>
      <c r="M946" s="86">
        <v>7.6865180524611254E-5</v>
      </c>
      <c r="N946" s="86">
        <v>6.4745748210712263E-5</v>
      </c>
      <c r="O946" s="86">
        <v>3.8764836361374698E-5</v>
      </c>
      <c r="P946" s="86">
        <v>3.6986453213202334E-5</v>
      </c>
      <c r="Q946" s="86">
        <v>3.7260611237599115E-5</v>
      </c>
      <c r="R946" s="86">
        <v>2.7409361903239359E-5</v>
      </c>
      <c r="S946" s="86">
        <v>2.5427371499999975E-5</v>
      </c>
      <c r="T946" s="86">
        <v>1.889230078499999E-5</v>
      </c>
      <c r="U946" s="86">
        <v>1.8107962436759992E-5</v>
      </c>
      <c r="V946" s="86">
        <v>1.4266807999740126E-5</v>
      </c>
      <c r="W946" s="86">
        <v>8.3429184119800071E-6</v>
      </c>
      <c r="X946" s="86">
        <v>9.5597214853999995E-6</v>
      </c>
      <c r="Y946" s="86">
        <v>1.2411813359200001E-5</v>
      </c>
      <c r="Z946" s="86">
        <v>1.4232137180800004E-5</v>
      </c>
      <c r="AA946" s="86">
        <v>1.5767088841800002E-5</v>
      </c>
      <c r="AB946" s="86">
        <v>1.5021999292800003E-5</v>
      </c>
      <c r="AC946" s="86">
        <v>1.3432439280800001E-5</v>
      </c>
      <c r="AD946" s="84" t="s">
        <v>505</v>
      </c>
    </row>
    <row r="947" spans="1:30" ht="14.4" x14ac:dyDescent="0.3">
      <c r="A947" s="89" t="s">
        <v>872</v>
      </c>
      <c r="B947" s="89" t="s">
        <v>91</v>
      </c>
      <c r="C947" s="89" t="s">
        <v>52</v>
      </c>
      <c r="D947" s="89" t="s">
        <v>92</v>
      </c>
      <c r="E947" s="89" t="s">
        <v>15</v>
      </c>
      <c r="F947" s="89" t="s">
        <v>13</v>
      </c>
      <c r="G947" s="89" t="s">
        <v>14</v>
      </c>
      <c r="H947" s="89" t="s">
        <v>20</v>
      </c>
      <c r="I947" s="89" t="s">
        <v>16</v>
      </c>
      <c r="J947" s="90">
        <v>25</v>
      </c>
      <c r="K947" s="91">
        <v>8.3541622289077661E-12</v>
      </c>
      <c r="L947" s="91">
        <v>2.6991831419438952E-9</v>
      </c>
      <c r="M947" s="91">
        <v>2.176624129930393E-9</v>
      </c>
      <c r="N947" s="91">
        <v>2.5851606618011575E-9</v>
      </c>
      <c r="O947" s="91">
        <v>5.3970256933502862E-9</v>
      </c>
      <c r="P947" s="91">
        <v>8.1519277454459142E-9</v>
      </c>
      <c r="Q947" s="91">
        <v>3.5750000000000078E-10</v>
      </c>
      <c r="R947" s="91">
        <v>3.9250000000000087E-10</v>
      </c>
      <c r="S947" s="91">
        <v>6.8999999999999875E-10</v>
      </c>
      <c r="T947" s="91"/>
      <c r="U947" s="91"/>
      <c r="V947" s="91"/>
      <c r="W947" s="91">
        <v>1.1100000000000018E-9</v>
      </c>
      <c r="X947" s="91">
        <v>2.6389999999999997E-8</v>
      </c>
      <c r="Y947" s="91">
        <v>2.215E-8</v>
      </c>
      <c r="Z947" s="91">
        <v>1.7987500000000001E-8</v>
      </c>
      <c r="AA947" s="91">
        <v>2.6525000000000001E-9</v>
      </c>
      <c r="AB947" s="91">
        <v>7.9749999999999999E-10</v>
      </c>
      <c r="AC947" s="91">
        <v>6.7500000000000005E-10</v>
      </c>
      <c r="AD947" s="89" t="s">
        <v>501</v>
      </c>
    </row>
    <row r="948" spans="1:30" ht="14.4" x14ac:dyDescent="0.3">
      <c r="A948" s="84" t="s">
        <v>872</v>
      </c>
      <c r="B948" s="84" t="s">
        <v>91</v>
      </c>
      <c r="C948" s="84" t="s">
        <v>52</v>
      </c>
      <c r="D948" s="84" t="s">
        <v>92</v>
      </c>
      <c r="E948" s="84" t="s">
        <v>15</v>
      </c>
      <c r="F948" s="84" t="s">
        <v>13</v>
      </c>
      <c r="G948" s="84" t="s">
        <v>14</v>
      </c>
      <c r="H948" s="84" t="s">
        <v>20</v>
      </c>
      <c r="I948" s="84" t="s">
        <v>17</v>
      </c>
      <c r="J948" s="85">
        <v>1</v>
      </c>
      <c r="K948" s="86">
        <v>1.7717507255067592E-8</v>
      </c>
      <c r="L948" s="86">
        <v>5.7244276074346148E-6</v>
      </c>
      <c r="M948" s="86">
        <v>4.6161844547563772E-6</v>
      </c>
      <c r="N948" s="86">
        <v>5.4826087315478959E-6</v>
      </c>
      <c r="O948" s="86">
        <v>1.1446012090457289E-5</v>
      </c>
      <c r="P948" s="86">
        <v>1.7288608362541697E-5</v>
      </c>
      <c r="Q948" s="86">
        <v>7.5818600000000184E-7</v>
      </c>
      <c r="R948" s="86">
        <v>8.3241400000000173E-7</v>
      </c>
      <c r="S948" s="86">
        <v>1.4633519999999974E-6</v>
      </c>
      <c r="T948" s="86"/>
      <c r="U948" s="86"/>
      <c r="V948" s="86"/>
      <c r="W948" s="86">
        <v>2.3540880000000044E-6</v>
      </c>
      <c r="X948" s="86">
        <v>5.5967912000000003E-5</v>
      </c>
      <c r="Y948" s="86">
        <v>4.697572E-5</v>
      </c>
      <c r="Z948" s="86">
        <v>3.814789E-5</v>
      </c>
      <c r="AA948" s="86">
        <v>5.6254219999999997E-6</v>
      </c>
      <c r="AB948" s="86">
        <v>1.691338E-6</v>
      </c>
      <c r="AC948" s="86">
        <v>1.43154E-6</v>
      </c>
      <c r="AD948" s="84" t="s">
        <v>501</v>
      </c>
    </row>
    <row r="949" spans="1:30" ht="14.4" x14ac:dyDescent="0.3">
      <c r="A949" s="89" t="s">
        <v>872</v>
      </c>
      <c r="B949" s="89" t="s">
        <v>91</v>
      </c>
      <c r="C949" s="89" t="s">
        <v>52</v>
      </c>
      <c r="D949" s="89" t="s">
        <v>92</v>
      </c>
      <c r="E949" s="89" t="s">
        <v>15</v>
      </c>
      <c r="F949" s="89" t="s">
        <v>13</v>
      </c>
      <c r="G949" s="89" t="s">
        <v>14</v>
      </c>
      <c r="H949" s="89" t="s">
        <v>20</v>
      </c>
      <c r="I949" s="89" t="s">
        <v>18</v>
      </c>
      <c r="J949" s="90">
        <v>298</v>
      </c>
      <c r="K949" s="91">
        <v>9.9581613768580605E-12</v>
      </c>
      <c r="L949" s="91">
        <v>3.2174263051971239E-9</v>
      </c>
      <c r="M949" s="91">
        <v>2.5945359628770279E-9</v>
      </c>
      <c r="N949" s="91">
        <v>3.0815115088669801E-9</v>
      </c>
      <c r="O949" s="91">
        <v>6.4332546264735421E-9</v>
      </c>
      <c r="P949" s="91">
        <v>9.7170978725715297E-9</v>
      </c>
      <c r="Q949" s="91">
        <v>4.2614000000000107E-10</v>
      </c>
      <c r="R949" s="91">
        <v>4.6786000000000101E-10</v>
      </c>
      <c r="S949" s="91">
        <v>8.2247999999999869E-10</v>
      </c>
      <c r="T949" s="91"/>
      <c r="U949" s="91"/>
      <c r="V949" s="91"/>
      <c r="W949" s="91">
        <v>1.3231200000000021E-9</v>
      </c>
      <c r="X949" s="91">
        <v>3.1456880000000003E-8</v>
      </c>
      <c r="Y949" s="91">
        <v>2.6402800000000004E-8</v>
      </c>
      <c r="Z949" s="91">
        <v>2.1441100000000002E-8</v>
      </c>
      <c r="AA949" s="91">
        <v>3.1617800000000002E-9</v>
      </c>
      <c r="AB949" s="91">
        <v>9.5061999999999997E-10</v>
      </c>
      <c r="AC949" s="91">
        <v>8.0459999999999999E-10</v>
      </c>
      <c r="AD949" s="89" t="s">
        <v>501</v>
      </c>
    </row>
    <row r="950" spans="1:30" ht="14.4" x14ac:dyDescent="0.3">
      <c r="A950" s="84" t="s">
        <v>872</v>
      </c>
      <c r="B950" s="84" t="s">
        <v>91</v>
      </c>
      <c r="C950" s="84" t="s">
        <v>52</v>
      </c>
      <c r="D950" s="84" t="s">
        <v>92</v>
      </c>
      <c r="E950" s="84" t="s">
        <v>93</v>
      </c>
      <c r="F950" s="84" t="s">
        <v>13</v>
      </c>
      <c r="G950" s="84" t="s">
        <v>14</v>
      </c>
      <c r="H950" s="84" t="s">
        <v>20</v>
      </c>
      <c r="I950" s="84" t="s">
        <v>16</v>
      </c>
      <c r="J950" s="85">
        <v>25</v>
      </c>
      <c r="K950" s="86">
        <v>2.5071208914579084E-4</v>
      </c>
      <c r="L950" s="86">
        <v>1.3308052449015632E-4</v>
      </c>
      <c r="M950" s="86">
        <v>1.295652995733882E-4</v>
      </c>
      <c r="N950" s="86">
        <v>1.2520998832799612E-4</v>
      </c>
      <c r="O950" s="86">
        <v>1.2818062336656215E-4</v>
      </c>
      <c r="P950" s="86">
        <v>1.2097178929732454E-4</v>
      </c>
      <c r="Q950" s="86">
        <v>5.3959872178801233E-6</v>
      </c>
      <c r="R950" s="86">
        <v>5.5082711741101229E-6</v>
      </c>
      <c r="S950" s="86">
        <v>1.1664499999999976E-7</v>
      </c>
      <c r="T950" s="86">
        <v>7.0337500000000043E-8</v>
      </c>
      <c r="U950" s="86">
        <v>7.6425000000000024E-8</v>
      </c>
      <c r="V950" s="86">
        <v>6.9112500000000494E-8</v>
      </c>
      <c r="W950" s="86">
        <v>7.5926020000000148E-6</v>
      </c>
      <c r="X950" s="86">
        <v>7.9900454999999992E-6</v>
      </c>
      <c r="Y950" s="86">
        <v>4.5902349999999996E-6</v>
      </c>
      <c r="Z950" s="86">
        <v>5.5091899999999998E-6</v>
      </c>
      <c r="AA950" s="86">
        <v>8.50344E-6</v>
      </c>
      <c r="AB950" s="86">
        <v>1.1502691106303026E-5</v>
      </c>
      <c r="AC950" s="86">
        <v>1.10993925E-5</v>
      </c>
      <c r="AD950" s="84" t="s">
        <v>502</v>
      </c>
    </row>
    <row r="951" spans="1:30" ht="14.4" x14ac:dyDescent="0.3">
      <c r="A951" s="89" t="s">
        <v>872</v>
      </c>
      <c r="B951" s="89" t="s">
        <v>91</v>
      </c>
      <c r="C951" s="89" t="s">
        <v>52</v>
      </c>
      <c r="D951" s="89" t="s">
        <v>92</v>
      </c>
      <c r="E951" s="89" t="s">
        <v>93</v>
      </c>
      <c r="F951" s="89" t="s">
        <v>13</v>
      </c>
      <c r="G951" s="89" t="s">
        <v>14</v>
      </c>
      <c r="H951" s="89" t="s">
        <v>20</v>
      </c>
      <c r="I951" s="89" t="s">
        <v>17</v>
      </c>
      <c r="J951" s="90">
        <v>1</v>
      </c>
      <c r="K951" s="91">
        <v>0.53171019866039315</v>
      </c>
      <c r="L951" s="91">
        <v>0.28223717633872353</v>
      </c>
      <c r="M951" s="91">
        <v>0.27478208733524173</v>
      </c>
      <c r="N951" s="91">
        <v>0.26554534324601414</v>
      </c>
      <c r="O951" s="91">
        <v>0.27184546603580506</v>
      </c>
      <c r="P951" s="91">
        <v>0.25655697074176592</v>
      </c>
      <c r="Q951" s="91">
        <v>1.1443809691680162E-2</v>
      </c>
      <c r="R951" s="91">
        <v>1.1681941506052746E-2</v>
      </c>
      <c r="S951" s="91">
        <v>2.4738071599999948E-4</v>
      </c>
      <c r="T951" s="91">
        <v>1.4917177000000012E-4</v>
      </c>
      <c r="U951" s="91">
        <v>1.6208214000000006E-4</v>
      </c>
      <c r="V951" s="91">
        <v>1.4657379000000104E-4</v>
      </c>
      <c r="W951" s="91">
        <v>1.6102390321600029E-2</v>
      </c>
      <c r="X951" s="91">
        <v>1.69452884964E-2</v>
      </c>
      <c r="Y951" s="91">
        <v>9.7349703879999992E-3</v>
      </c>
      <c r="Z951" s="91">
        <v>1.1683890152E-2</v>
      </c>
      <c r="AA951" s="91">
        <v>1.8034095552000001E-2</v>
      </c>
      <c r="AB951" s="91">
        <v>2.4394907298247455E-2</v>
      </c>
      <c r="AC951" s="91">
        <v>2.3539591613999999E-2</v>
      </c>
      <c r="AD951" s="89" t="s">
        <v>502</v>
      </c>
    </row>
    <row r="952" spans="1:30" ht="14.4" x14ac:dyDescent="0.3">
      <c r="A952" s="84" t="s">
        <v>872</v>
      </c>
      <c r="B952" s="84" t="s">
        <v>91</v>
      </c>
      <c r="C952" s="84" t="s">
        <v>52</v>
      </c>
      <c r="D952" s="84" t="s">
        <v>92</v>
      </c>
      <c r="E952" s="84" t="s">
        <v>93</v>
      </c>
      <c r="F952" s="84" t="s">
        <v>13</v>
      </c>
      <c r="G952" s="84" t="s">
        <v>14</v>
      </c>
      <c r="H952" s="84" t="s">
        <v>20</v>
      </c>
      <c r="I952" s="84" t="s">
        <v>18</v>
      </c>
      <c r="J952" s="85">
        <v>298</v>
      </c>
      <c r="K952" s="86">
        <v>2.9884881026178269E-4</v>
      </c>
      <c r="L952" s="86">
        <v>1.5863198519226634E-4</v>
      </c>
      <c r="M952" s="86">
        <v>1.5444183709147877E-4</v>
      </c>
      <c r="N952" s="86">
        <v>1.4925030608697138E-4</v>
      </c>
      <c r="O952" s="86">
        <v>1.5279130305294211E-4</v>
      </c>
      <c r="P952" s="86">
        <v>1.4419837284241089E-4</v>
      </c>
      <c r="Q952" s="86">
        <v>6.4320167637131055E-6</v>
      </c>
      <c r="R952" s="86">
        <v>6.5658592395392654E-6</v>
      </c>
      <c r="S952" s="86">
        <v>1.3904083999999972E-7</v>
      </c>
      <c r="T952" s="86">
        <v>8.384230000000006E-8</v>
      </c>
      <c r="U952" s="86">
        <v>9.1098600000000032E-8</v>
      </c>
      <c r="V952" s="86">
        <v>8.2382100000000577E-8</v>
      </c>
      <c r="W952" s="86">
        <v>9.0503815840000151E-6</v>
      </c>
      <c r="X952" s="86">
        <v>9.5241342360000001E-6</v>
      </c>
      <c r="Y952" s="86">
        <v>5.4715601199999996E-6</v>
      </c>
      <c r="Z952" s="86">
        <v>6.5669544800000009E-6</v>
      </c>
      <c r="AA952" s="86">
        <v>1.0136100480000001E-5</v>
      </c>
      <c r="AB952" s="86">
        <v>1.3711207798713207E-5</v>
      </c>
      <c r="AC952" s="86">
        <v>1.3230475860000002E-5</v>
      </c>
      <c r="AD952" s="84" t="s">
        <v>502</v>
      </c>
    </row>
    <row r="953" spans="1:30" ht="14.4" x14ac:dyDescent="0.3">
      <c r="A953" s="89" t="s">
        <v>872</v>
      </c>
      <c r="B953" s="89" t="s">
        <v>91</v>
      </c>
      <c r="C953" s="89" t="s">
        <v>52</v>
      </c>
      <c r="D953" s="89" t="s">
        <v>92</v>
      </c>
      <c r="E953" s="89" t="s">
        <v>94</v>
      </c>
      <c r="F953" s="89" t="s">
        <v>13</v>
      </c>
      <c r="G953" s="89" t="s">
        <v>14</v>
      </c>
      <c r="H953" s="89" t="s">
        <v>20</v>
      </c>
      <c r="I953" s="89" t="s">
        <v>16</v>
      </c>
      <c r="J953" s="90">
        <v>25</v>
      </c>
      <c r="K953" s="91">
        <v>1.530297001004127E-4</v>
      </c>
      <c r="L953" s="91">
        <v>1.4511676182964368E-5</v>
      </c>
      <c r="M953" s="91">
        <v>1.6478147810324798E-5</v>
      </c>
      <c r="N953" s="91">
        <v>3.3237124452462123E-5</v>
      </c>
      <c r="O953" s="91">
        <v>4.3148294597782449E-5</v>
      </c>
      <c r="P953" s="91">
        <v>3.9572038070640126E-5</v>
      </c>
      <c r="Q953" s="91">
        <v>4.456929000000021E-5</v>
      </c>
      <c r="R953" s="91">
        <v>7.0343972500000031E-5</v>
      </c>
      <c r="S953" s="91">
        <v>8.850266000000002E-5</v>
      </c>
      <c r="T953" s="91">
        <v>6.6345434999999891E-5</v>
      </c>
      <c r="U953" s="91">
        <v>6.9778542499999955E-5</v>
      </c>
      <c r="V953" s="91">
        <v>7.1440575000000637E-5</v>
      </c>
      <c r="W953" s="91">
        <v>7.4164305000000208E-5</v>
      </c>
      <c r="X953" s="91">
        <v>6.7845834999999996E-5</v>
      </c>
      <c r="Y953" s="91">
        <v>6.7446380000000004E-5</v>
      </c>
      <c r="Z953" s="91">
        <v>6.5018844999999991E-5</v>
      </c>
      <c r="AA953" s="91">
        <v>6.8800312500000004E-5</v>
      </c>
      <c r="AB953" s="91">
        <v>7.0520870000000002E-5</v>
      </c>
      <c r="AC953" s="91">
        <v>6.7983552500000004E-5</v>
      </c>
      <c r="AD953" s="89" t="s">
        <v>503</v>
      </c>
    </row>
    <row r="954" spans="1:30" ht="14.4" x14ac:dyDescent="0.3">
      <c r="A954" s="84" t="s">
        <v>872</v>
      </c>
      <c r="B954" s="84" t="s">
        <v>91</v>
      </c>
      <c r="C954" s="84" t="s">
        <v>52</v>
      </c>
      <c r="D954" s="84" t="s">
        <v>92</v>
      </c>
      <c r="E954" s="84" t="s">
        <v>94</v>
      </c>
      <c r="F954" s="84" t="s">
        <v>13</v>
      </c>
      <c r="G954" s="84" t="s">
        <v>14</v>
      </c>
      <c r="H954" s="84" t="s">
        <v>20</v>
      </c>
      <c r="I954" s="84" t="s">
        <v>17</v>
      </c>
      <c r="J954" s="85">
        <v>1</v>
      </c>
      <c r="K954" s="86">
        <v>0.32454538797295523</v>
      </c>
      <c r="L954" s="86">
        <v>3.077636284883083E-2</v>
      </c>
      <c r="M954" s="86">
        <v>3.4946855876136829E-2</v>
      </c>
      <c r="N954" s="86">
        <v>7.048929353878168E-2</v>
      </c>
      <c r="O954" s="86">
        <v>9.1508903182977011E-2</v>
      </c>
      <c r="P954" s="86">
        <v>8.3924378340213573E-2</v>
      </c>
      <c r="Q954" s="86">
        <v>9.4522550232000457E-2</v>
      </c>
      <c r="R954" s="86">
        <v>0.14918549687800009</v>
      </c>
      <c r="S954" s="86">
        <v>0.18769644132800001</v>
      </c>
      <c r="T954" s="86">
        <v>0.14070539854799977</v>
      </c>
      <c r="U954" s="86">
        <v>0.14798633293399988</v>
      </c>
      <c r="V954" s="86">
        <v>0.15151117146000137</v>
      </c>
      <c r="W954" s="86">
        <v>0.15728765804400044</v>
      </c>
      <c r="X954" s="86">
        <v>0.14388744686800001</v>
      </c>
      <c r="Y954" s="86">
        <v>0.14304028270399999</v>
      </c>
      <c r="Z954" s="86">
        <v>0.13789196647599999</v>
      </c>
      <c r="AA954" s="86">
        <v>0.14591170275000001</v>
      </c>
      <c r="AB954" s="86">
        <v>0.149560661096</v>
      </c>
      <c r="AC954" s="86">
        <v>0.144179518142</v>
      </c>
      <c r="AD954" s="84" t="s">
        <v>503</v>
      </c>
    </row>
    <row r="955" spans="1:30" ht="14.4" x14ac:dyDescent="0.3">
      <c r="A955" s="89" t="s">
        <v>872</v>
      </c>
      <c r="B955" s="89" t="s">
        <v>91</v>
      </c>
      <c r="C955" s="89" t="s">
        <v>52</v>
      </c>
      <c r="D955" s="89" t="s">
        <v>92</v>
      </c>
      <c r="E955" s="89" t="s">
        <v>94</v>
      </c>
      <c r="F955" s="89" t="s">
        <v>13</v>
      </c>
      <c r="G955" s="89" t="s">
        <v>14</v>
      </c>
      <c r="H955" s="89" t="s">
        <v>20</v>
      </c>
      <c r="I955" s="89" t="s">
        <v>18</v>
      </c>
      <c r="J955" s="90">
        <v>298</v>
      </c>
      <c r="K955" s="91">
        <v>1.8241140251969195E-4</v>
      </c>
      <c r="L955" s="91">
        <v>1.7297918010093528E-5</v>
      </c>
      <c r="M955" s="91">
        <v>1.9641952189907156E-5</v>
      </c>
      <c r="N955" s="91">
        <v>3.9618652347334855E-5</v>
      </c>
      <c r="O955" s="91">
        <v>5.1432767160556684E-5</v>
      </c>
      <c r="P955" s="91">
        <v>4.7169869380203036E-5</v>
      </c>
      <c r="Q955" s="91">
        <v>5.3126593680000254E-5</v>
      </c>
      <c r="R955" s="91">
        <v>8.3850015220000057E-5</v>
      </c>
      <c r="S955" s="91">
        <v>1.0549517072000003E-4</v>
      </c>
      <c r="T955" s="91">
        <v>7.9083758519999877E-5</v>
      </c>
      <c r="U955" s="91">
        <v>8.3176022659999966E-5</v>
      </c>
      <c r="V955" s="91">
        <v>8.5157165400000782E-5</v>
      </c>
      <c r="W955" s="91">
        <v>8.8403851560000236E-5</v>
      </c>
      <c r="X955" s="91">
        <v>8.0872235319999998E-5</v>
      </c>
      <c r="Y955" s="91">
        <v>8.0396084960000007E-5</v>
      </c>
      <c r="Z955" s="91">
        <v>7.7502463239999993E-5</v>
      </c>
      <c r="AA955" s="91">
        <v>8.2009972499999997E-5</v>
      </c>
      <c r="AB955" s="91">
        <v>8.406087704000001E-5</v>
      </c>
      <c r="AC955" s="91">
        <v>8.1036394580000009E-5</v>
      </c>
      <c r="AD955" s="89" t="s">
        <v>503</v>
      </c>
    </row>
    <row r="956" spans="1:30" ht="14.4" x14ac:dyDescent="0.3">
      <c r="A956" s="84" t="s">
        <v>872</v>
      </c>
      <c r="B956" s="84" t="s">
        <v>176</v>
      </c>
      <c r="C956" s="84" t="s">
        <v>52</v>
      </c>
      <c r="D956" s="84" t="s">
        <v>12</v>
      </c>
      <c r="E956" s="84" t="s">
        <v>12</v>
      </c>
      <c r="F956" s="84" t="s">
        <v>177</v>
      </c>
      <c r="G956" s="84" t="s">
        <v>178</v>
      </c>
      <c r="H956" s="84" t="s">
        <v>179</v>
      </c>
      <c r="I956" s="84" t="s">
        <v>16</v>
      </c>
      <c r="J956" s="85">
        <v>25</v>
      </c>
      <c r="K956" s="86">
        <v>1.0035396337260371E-2</v>
      </c>
      <c r="L956" s="86">
        <v>2.2139796873599998E-2</v>
      </c>
      <c r="M956" s="86">
        <v>6.4570994197736931E-2</v>
      </c>
      <c r="N956" s="86">
        <v>7.0454519549759079E-2</v>
      </c>
      <c r="O956" s="86">
        <v>7.5619566013317568E-2</v>
      </c>
      <c r="P956" s="86">
        <v>0.34889109464075985</v>
      </c>
      <c r="Q956" s="86">
        <v>0.3887162755260371</v>
      </c>
      <c r="R956" s="86">
        <v>0.1900951886095677</v>
      </c>
      <c r="S956" s="86">
        <v>0.14593814240680453</v>
      </c>
      <c r="T956" s="86">
        <v>8.9116650635671188E-2</v>
      </c>
      <c r="U956" s="86">
        <v>0.17899278288322371</v>
      </c>
      <c r="V956" s="86">
        <v>0.27752109245458245</v>
      </c>
      <c r="W956" s="86">
        <v>0.28308840936950969</v>
      </c>
      <c r="X956" s="86">
        <v>0.35077683392756531</v>
      </c>
      <c r="Y956" s="86">
        <v>0.32496073505903378</v>
      </c>
      <c r="Z956" s="86">
        <v>0.3370595967387664</v>
      </c>
      <c r="AA956" s="86">
        <v>0.4281839679803206</v>
      </c>
      <c r="AB956" s="86">
        <v>0.45075369969310619</v>
      </c>
      <c r="AC956" s="86">
        <v>0.48551414095595191</v>
      </c>
      <c r="AD956" s="84" t="s">
        <v>605</v>
      </c>
    </row>
    <row r="957" spans="1:30" ht="14.4" x14ac:dyDescent="0.3">
      <c r="A957" s="89" t="s">
        <v>872</v>
      </c>
      <c r="B957" s="89" t="s">
        <v>220</v>
      </c>
      <c r="C957" s="89" t="s">
        <v>52</v>
      </c>
      <c r="D957" s="89" t="s">
        <v>12</v>
      </c>
      <c r="E957" s="89" t="s">
        <v>12</v>
      </c>
      <c r="F957" s="89" t="s">
        <v>13</v>
      </c>
      <c r="G957" s="89" t="s">
        <v>221</v>
      </c>
      <c r="H957" s="89" t="s">
        <v>179</v>
      </c>
      <c r="I957" s="89" t="s">
        <v>17</v>
      </c>
      <c r="J957" s="90">
        <v>1</v>
      </c>
      <c r="K957" s="91">
        <v>0.56599290255922685</v>
      </c>
      <c r="L957" s="91">
        <v>0.49812762181761366</v>
      </c>
      <c r="M957" s="91">
        <v>0.51819781009238841</v>
      </c>
      <c r="N957" s="91">
        <v>0.55918100644286906</v>
      </c>
      <c r="O957" s="91">
        <v>0.54678273502414543</v>
      </c>
      <c r="P957" s="91">
        <v>0.55941955297069479</v>
      </c>
      <c r="Q957" s="91">
        <v>0.60459979321261925</v>
      </c>
      <c r="R957" s="91">
        <v>0.62382829939993611</v>
      </c>
      <c r="S957" s="91">
        <v>0.61242415367755332</v>
      </c>
      <c r="T957" s="91">
        <v>0.60600506657839137</v>
      </c>
      <c r="U957" s="91">
        <v>0.53402964204481174</v>
      </c>
      <c r="V957" s="91">
        <v>0.49356728416563012</v>
      </c>
      <c r="W957" s="91">
        <v>0.48690934258294477</v>
      </c>
      <c r="X957" s="91">
        <v>0.50823987081187416</v>
      </c>
      <c r="Y957" s="91">
        <v>0.54370298553641805</v>
      </c>
      <c r="Z957" s="91">
        <v>0.54421391888586368</v>
      </c>
      <c r="AA957" s="91">
        <v>0.54348098422807201</v>
      </c>
      <c r="AB957" s="91">
        <v>0.54163757880518459</v>
      </c>
      <c r="AC957" s="91">
        <v>0.54097886487357905</v>
      </c>
      <c r="AD957" s="89" t="s">
        <v>626</v>
      </c>
    </row>
    <row r="958" spans="1:30" ht="14.4" x14ac:dyDescent="0.3">
      <c r="A958" s="84" t="s">
        <v>872</v>
      </c>
      <c r="B958" s="84" t="s">
        <v>107</v>
      </c>
      <c r="C958" s="84" t="s">
        <v>52</v>
      </c>
      <c r="D958" s="84" t="s">
        <v>12</v>
      </c>
      <c r="E958" s="84" t="s">
        <v>12</v>
      </c>
      <c r="F958" s="84" t="s">
        <v>13</v>
      </c>
      <c r="G958" s="84" t="s">
        <v>14</v>
      </c>
      <c r="H958" s="84" t="s">
        <v>110</v>
      </c>
      <c r="I958" s="84" t="s">
        <v>16</v>
      </c>
      <c r="J958" s="85">
        <v>25</v>
      </c>
      <c r="K958" s="86">
        <v>7.3275000000000006E-5</v>
      </c>
      <c r="L958" s="86">
        <v>1.28775E-4</v>
      </c>
      <c r="M958" s="86">
        <v>1.383E-4</v>
      </c>
      <c r="N958" s="86">
        <v>1.29825E-4</v>
      </c>
      <c r="O958" s="86">
        <v>1.16925E-4</v>
      </c>
      <c r="P958" s="86">
        <v>1.1625000000000001E-4</v>
      </c>
      <c r="Q958" s="86">
        <v>8.3024999999999999E-5</v>
      </c>
      <c r="R958" s="86">
        <v>8.1525000000000003E-5</v>
      </c>
      <c r="S958" s="86">
        <v>8.6700000000000007E-5</v>
      </c>
      <c r="T958" s="86">
        <v>9.2700000000000004E-5</v>
      </c>
      <c r="U958" s="86">
        <v>9.6899999999999997E-5</v>
      </c>
      <c r="V958" s="86">
        <v>1.0057500000000001E-4</v>
      </c>
      <c r="W958" s="86">
        <v>9.8624999999999998E-5</v>
      </c>
      <c r="X958" s="86">
        <v>2.09025E-4</v>
      </c>
      <c r="Y958" s="86">
        <v>2.232E-4</v>
      </c>
      <c r="Z958" s="86">
        <v>2.307E-4</v>
      </c>
      <c r="AA958" s="86">
        <v>2.3369999999999999E-4</v>
      </c>
      <c r="AB958" s="86">
        <v>2.4277500000000001E-4</v>
      </c>
      <c r="AC958" s="86">
        <v>2.418E-4</v>
      </c>
      <c r="AD958" s="84" t="s">
        <v>521</v>
      </c>
    </row>
    <row r="959" spans="1:30" ht="14.4" x14ac:dyDescent="0.3">
      <c r="A959" s="89" t="s">
        <v>872</v>
      </c>
      <c r="B959" s="89" t="s">
        <v>107</v>
      </c>
      <c r="C959" s="89" t="s">
        <v>52</v>
      </c>
      <c r="D959" s="89" t="s">
        <v>12</v>
      </c>
      <c r="E959" s="89" t="s">
        <v>12</v>
      </c>
      <c r="F959" s="89" t="s">
        <v>13</v>
      </c>
      <c r="G959" s="89" t="s">
        <v>14</v>
      </c>
      <c r="H959" s="89" t="s">
        <v>110</v>
      </c>
      <c r="I959" s="89" t="s">
        <v>17</v>
      </c>
      <c r="J959" s="90">
        <v>1</v>
      </c>
      <c r="K959" s="91">
        <v>6.9337689999999993E-2</v>
      </c>
      <c r="L959" s="91">
        <v>0.12185549</v>
      </c>
      <c r="M959" s="91">
        <v>0.13086867999999999</v>
      </c>
      <c r="N959" s="91">
        <v>0.12284907</v>
      </c>
      <c r="O959" s="91">
        <v>0.11064222999999999</v>
      </c>
      <c r="P959" s="91">
        <v>0.1100035</v>
      </c>
      <c r="Q959" s="91">
        <v>7.8563789999999994E-2</v>
      </c>
      <c r="R959" s="91">
        <v>7.7144389999999993E-2</v>
      </c>
      <c r="S959" s="91">
        <v>8.2041320000000001E-2</v>
      </c>
      <c r="T959" s="91">
        <v>8.7718920000000006E-2</v>
      </c>
      <c r="U959" s="91">
        <v>9.1693239999999995E-2</v>
      </c>
      <c r="V959" s="91">
        <v>9.5170770000000002E-2</v>
      </c>
      <c r="W959" s="91">
        <v>9.3325549999999993E-2</v>
      </c>
      <c r="X959" s="91">
        <v>0.19779339000000001</v>
      </c>
      <c r="Y959" s="91">
        <v>0.21120671999999999</v>
      </c>
      <c r="Z959" s="91">
        <v>0.21830372000000001</v>
      </c>
      <c r="AA959" s="91">
        <v>0.22114252000000001</v>
      </c>
      <c r="AB959" s="91">
        <v>0.22972988999999999</v>
      </c>
      <c r="AC959" s="91">
        <v>0.22880728</v>
      </c>
      <c r="AD959" s="89" t="s">
        <v>521</v>
      </c>
    </row>
    <row r="960" spans="1:30" ht="14.4" x14ac:dyDescent="0.3">
      <c r="A960" s="84" t="s">
        <v>872</v>
      </c>
      <c r="B960" s="84" t="s">
        <v>107</v>
      </c>
      <c r="C960" s="84" t="s">
        <v>52</v>
      </c>
      <c r="D960" s="84" t="s">
        <v>12</v>
      </c>
      <c r="E960" s="84" t="s">
        <v>12</v>
      </c>
      <c r="F960" s="84" t="s">
        <v>13</v>
      </c>
      <c r="G960" s="84" t="s">
        <v>14</v>
      </c>
      <c r="H960" s="84" t="s">
        <v>110</v>
      </c>
      <c r="I960" s="84" t="s">
        <v>18</v>
      </c>
      <c r="J960" s="85">
        <v>298</v>
      </c>
      <c r="K960" s="86">
        <v>1.7468759999999999E-4</v>
      </c>
      <c r="L960" s="86">
        <v>3.0699960000000001E-4</v>
      </c>
      <c r="M960" s="86">
        <v>3.2970720000000001E-4</v>
      </c>
      <c r="N960" s="86">
        <v>3.0950280000000002E-4</v>
      </c>
      <c r="O960" s="86">
        <v>2.7874920000000002E-4</v>
      </c>
      <c r="P960" s="86">
        <v>2.7713999999999999E-4</v>
      </c>
      <c r="Q960" s="86">
        <v>1.979316E-4</v>
      </c>
      <c r="R960" s="86">
        <v>1.9435559999999999E-4</v>
      </c>
      <c r="S960" s="86">
        <v>2.0669279999999999E-4</v>
      </c>
      <c r="T960" s="86">
        <v>2.209968E-4</v>
      </c>
      <c r="U960" s="86">
        <v>2.310096E-4</v>
      </c>
      <c r="V960" s="86">
        <v>2.3977079999999999E-4</v>
      </c>
      <c r="W960" s="86">
        <v>2.3512199999999999E-4</v>
      </c>
      <c r="X960" s="86">
        <v>4.9831560000000003E-4</v>
      </c>
      <c r="Y960" s="86">
        <v>5.3210880000000005E-4</v>
      </c>
      <c r="Z960" s="86">
        <v>5.4998880000000001E-4</v>
      </c>
      <c r="AA960" s="86">
        <v>5.5714079999999997E-4</v>
      </c>
      <c r="AB960" s="86">
        <v>5.787756E-4</v>
      </c>
      <c r="AC960" s="86">
        <v>5.7645120000000003E-4</v>
      </c>
      <c r="AD960" s="84" t="s">
        <v>521</v>
      </c>
    </row>
    <row r="961" spans="1:30" ht="14.4" x14ac:dyDescent="0.3">
      <c r="A961" s="89" t="s">
        <v>872</v>
      </c>
      <c r="B961" s="89" t="s">
        <v>107</v>
      </c>
      <c r="C961" s="89" t="s">
        <v>52</v>
      </c>
      <c r="D961" s="89" t="s">
        <v>12</v>
      </c>
      <c r="E961" s="89" t="s">
        <v>12</v>
      </c>
      <c r="F961" s="89" t="s">
        <v>13</v>
      </c>
      <c r="G961" s="89" t="s">
        <v>14</v>
      </c>
      <c r="H961" s="89" t="s">
        <v>111</v>
      </c>
      <c r="I961" s="89" t="s">
        <v>16</v>
      </c>
      <c r="J961" s="90">
        <v>25</v>
      </c>
      <c r="K961" s="91">
        <v>3.1712799999999999E-2</v>
      </c>
      <c r="L961" s="91">
        <v>3.5755200000000001E-2</v>
      </c>
      <c r="M961" s="91">
        <v>2.19496E-2</v>
      </c>
      <c r="N961" s="91">
        <v>2.1343999999999998E-2</v>
      </c>
      <c r="O961" s="91">
        <v>2.15512E-2</v>
      </c>
      <c r="P961" s="91">
        <v>2.3736799999999999E-2</v>
      </c>
      <c r="Q961" s="91">
        <v>2.1848800000000002E-2</v>
      </c>
      <c r="R961" s="91">
        <v>2.2253599999999998E-2</v>
      </c>
      <c r="S961" s="91">
        <v>1.97296E-2</v>
      </c>
      <c r="T961" s="91">
        <v>1.8132800000000001E-2</v>
      </c>
      <c r="U961" s="91">
        <v>2.06456E-2</v>
      </c>
      <c r="V961" s="91">
        <v>2.2805599999999999E-2</v>
      </c>
      <c r="W961" s="91">
        <v>2.2301600000000001E-2</v>
      </c>
      <c r="X961" s="91">
        <v>2.1988799999999999E-2</v>
      </c>
      <c r="Y961" s="91">
        <v>1.9604E-2</v>
      </c>
      <c r="Z961" s="91">
        <v>1.8485600000000001E-2</v>
      </c>
      <c r="AA961" s="91">
        <v>1.9826400000000001E-2</v>
      </c>
      <c r="AB961" s="91">
        <v>2.0687199999999999E-2</v>
      </c>
      <c r="AC961" s="91">
        <v>2.07928E-2</v>
      </c>
      <c r="AD961" s="89" t="s">
        <v>385</v>
      </c>
    </row>
    <row r="962" spans="1:30" ht="14.4" x14ac:dyDescent="0.3">
      <c r="A962" s="84" t="s">
        <v>872</v>
      </c>
      <c r="B962" s="84" t="s">
        <v>107</v>
      </c>
      <c r="C962" s="84" t="s">
        <v>52</v>
      </c>
      <c r="D962" s="84" t="s">
        <v>12</v>
      </c>
      <c r="E962" s="84" t="s">
        <v>12</v>
      </c>
      <c r="F962" s="84" t="s">
        <v>13</v>
      </c>
      <c r="G962" s="84" t="s">
        <v>14</v>
      </c>
      <c r="H962" s="84" t="s">
        <v>111</v>
      </c>
      <c r="I962" s="84" t="s">
        <v>18</v>
      </c>
      <c r="J962" s="85">
        <v>298</v>
      </c>
      <c r="K962" s="86">
        <v>4.9614675599999998E-2</v>
      </c>
      <c r="L962" s="86">
        <v>5.5939010400000003E-2</v>
      </c>
      <c r="M962" s="86">
        <v>3.4340149200000003E-2</v>
      </c>
      <c r="N962" s="86">
        <v>3.3392687999999997E-2</v>
      </c>
      <c r="O962" s="86">
        <v>3.3716852399999997E-2</v>
      </c>
      <c r="P962" s="86">
        <v>3.7136223599999997E-2</v>
      </c>
      <c r="Q962" s="86">
        <v>3.4182447599999999E-2</v>
      </c>
      <c r="R962" s="86">
        <v>3.4815757199999998E-2</v>
      </c>
      <c r="S962" s="86">
        <v>3.0866959199999999E-2</v>
      </c>
      <c r="T962" s="86">
        <v>2.8368765600000002E-2</v>
      </c>
      <c r="U962" s="86">
        <v>3.2300041199999997E-2</v>
      </c>
      <c r="V962" s="86">
        <v>3.5679361200000002E-2</v>
      </c>
      <c r="W962" s="86">
        <v>3.4890853200000002E-2</v>
      </c>
      <c r="X962" s="86">
        <v>3.4401477600000001E-2</v>
      </c>
      <c r="Y962" s="86">
        <v>3.0670458000000001E-2</v>
      </c>
      <c r="Z962" s="86">
        <v>2.8920721199999999E-2</v>
      </c>
      <c r="AA962" s="86">
        <v>3.1018402800000001E-2</v>
      </c>
      <c r="AB962" s="86">
        <v>3.23651244E-2</v>
      </c>
      <c r="AC962" s="86">
        <v>3.2530335599999995E-2</v>
      </c>
      <c r="AD962" s="84" t="s">
        <v>385</v>
      </c>
    </row>
    <row r="963" spans="1:30" ht="14.4" x14ac:dyDescent="0.3">
      <c r="A963" s="89" t="s">
        <v>872</v>
      </c>
      <c r="B963" s="89" t="s">
        <v>198</v>
      </c>
      <c r="C963" s="89" t="s">
        <v>52</v>
      </c>
      <c r="D963" s="89" t="s">
        <v>12</v>
      </c>
      <c r="E963" s="89" t="s">
        <v>12</v>
      </c>
      <c r="F963" s="89" t="s">
        <v>13</v>
      </c>
      <c r="G963" s="89" t="s">
        <v>199</v>
      </c>
      <c r="H963" s="89" t="s">
        <v>200</v>
      </c>
      <c r="I963" s="89" t="s">
        <v>17</v>
      </c>
      <c r="J963" s="90">
        <v>1</v>
      </c>
      <c r="K963" s="91">
        <v>0.89956566699999996</v>
      </c>
      <c r="L963" s="91">
        <v>0.82414002580000001</v>
      </c>
      <c r="M963" s="91">
        <v>0.81440768500000005</v>
      </c>
      <c r="N963" s="91">
        <v>0.75290469800000004</v>
      </c>
      <c r="O963" s="91">
        <v>0.76277221019999997</v>
      </c>
      <c r="P963" s="91">
        <v>0.75878465390000005</v>
      </c>
      <c r="Q963" s="91">
        <v>0.73931997230000002</v>
      </c>
      <c r="R963" s="91">
        <v>0.76344806720000002</v>
      </c>
      <c r="S963" s="91">
        <v>0.70877123590000002</v>
      </c>
      <c r="T963" s="91">
        <v>0.6372655653</v>
      </c>
      <c r="U963" s="91">
        <v>0.84542952130000004</v>
      </c>
      <c r="V963" s="91">
        <v>0.73560275880000003</v>
      </c>
      <c r="W963" s="91">
        <v>0.69680856700000005</v>
      </c>
      <c r="X963" s="91">
        <v>0.73215588809999999</v>
      </c>
      <c r="Y963" s="91">
        <v>0.7435102857</v>
      </c>
      <c r="Z963" s="91">
        <v>0.79778160279999999</v>
      </c>
      <c r="AA963" s="91">
        <v>0.77561349319999995</v>
      </c>
      <c r="AB963" s="91">
        <v>0.72066631910000001</v>
      </c>
      <c r="AC963" s="91">
        <v>0.70363472270000005</v>
      </c>
      <c r="AD963" s="89" t="s">
        <v>622</v>
      </c>
    </row>
    <row r="964" spans="1:30" ht="14.4" x14ac:dyDescent="0.3">
      <c r="A964" s="84" t="s">
        <v>872</v>
      </c>
      <c r="B964" s="84" t="s">
        <v>220</v>
      </c>
      <c r="C964" s="84" t="s">
        <v>52</v>
      </c>
      <c r="D964" s="84" t="s">
        <v>12</v>
      </c>
      <c r="E964" s="84" t="s">
        <v>12</v>
      </c>
      <c r="F964" s="84" t="s">
        <v>13</v>
      </c>
      <c r="G964" s="84" t="s">
        <v>222</v>
      </c>
      <c r="H964" s="84" t="s">
        <v>179</v>
      </c>
      <c r="I964" s="84" t="s">
        <v>17</v>
      </c>
      <c r="J964" s="85">
        <v>1</v>
      </c>
      <c r="K964" s="86">
        <v>0.12599333211210845</v>
      </c>
      <c r="L964" s="86">
        <v>0.11346485471613769</v>
      </c>
      <c r="M964" s="86">
        <v>0.17148620618749416</v>
      </c>
      <c r="N964" s="86">
        <v>9.6905996077332579E-2</v>
      </c>
      <c r="O964" s="86">
        <v>0.1290336546888694</v>
      </c>
      <c r="P964" s="86">
        <v>0.11613026593499368</v>
      </c>
      <c r="Q964" s="86">
        <v>0.14649473789649414</v>
      </c>
      <c r="R964" s="86">
        <v>0.17153873752360396</v>
      </c>
      <c r="S964" s="86">
        <v>0.17249137931034486</v>
      </c>
      <c r="T964" s="86">
        <v>0.15753999371622471</v>
      </c>
      <c r="U964" s="86">
        <v>0.16143829470814228</v>
      </c>
      <c r="V964" s="86">
        <v>0.16061776602364655</v>
      </c>
      <c r="W964" s="86">
        <v>0.13914576965265082</v>
      </c>
      <c r="X964" s="86">
        <v>0.18859146453643186</v>
      </c>
      <c r="Y964" s="86">
        <v>0.2263288950617284</v>
      </c>
      <c r="Z964" s="86">
        <v>0.19639682655059848</v>
      </c>
      <c r="AA964" s="86">
        <v>0.19639682655059798</v>
      </c>
      <c r="AB964" s="86">
        <v>0.19639682655059798</v>
      </c>
      <c r="AC964" s="86">
        <v>0.19639682655059798</v>
      </c>
      <c r="AD964" s="84" t="s">
        <v>627</v>
      </c>
    </row>
    <row r="965" spans="1:30" ht="14.4" x14ac:dyDescent="0.3">
      <c r="A965" s="89" t="s">
        <v>872</v>
      </c>
      <c r="B965" s="89" t="s">
        <v>220</v>
      </c>
      <c r="C965" s="89" t="s">
        <v>52</v>
      </c>
      <c r="D965" s="89" t="s">
        <v>12</v>
      </c>
      <c r="E965" s="89" t="s">
        <v>12</v>
      </c>
      <c r="F965" s="89" t="s">
        <v>13</v>
      </c>
      <c r="G965" s="89" t="s">
        <v>223</v>
      </c>
      <c r="H965" s="89" t="s">
        <v>179</v>
      </c>
      <c r="I965" s="89" t="s">
        <v>17</v>
      </c>
      <c r="J965" s="90">
        <v>1</v>
      </c>
      <c r="K965" s="91">
        <v>0.32148874049075843</v>
      </c>
      <c r="L965" s="91">
        <v>0.31708496038152234</v>
      </c>
      <c r="M965" s="91">
        <v>0.31500620511535082</v>
      </c>
      <c r="N965" s="91">
        <v>0.30824033238373605</v>
      </c>
      <c r="O965" s="91">
        <v>0.31867332990129832</v>
      </c>
      <c r="P965" s="91">
        <v>0.32235298708329818</v>
      </c>
      <c r="Q965" s="91">
        <v>0.30746420169151245</v>
      </c>
      <c r="R965" s="91">
        <v>0.30359817021235952</v>
      </c>
      <c r="S965" s="91">
        <v>0.29468972786170539</v>
      </c>
      <c r="T965" s="91">
        <v>0.24823413043723486</v>
      </c>
      <c r="U965" s="91">
        <v>0.26038730196646631</v>
      </c>
      <c r="V965" s="91">
        <v>0.25830843212390803</v>
      </c>
      <c r="W965" s="91">
        <v>0.25435775754865575</v>
      </c>
      <c r="X965" s="91">
        <v>0.25780799962989154</v>
      </c>
      <c r="Y965" s="91">
        <v>0.26086268509569294</v>
      </c>
      <c r="Z965" s="91">
        <v>0.25201703058116126</v>
      </c>
      <c r="AA965" s="91">
        <v>0.25828414119610987</v>
      </c>
      <c r="AB965" s="91">
        <v>0.25515058600000001</v>
      </c>
      <c r="AC965" s="91">
        <v>0.25418937897499999</v>
      </c>
      <c r="AD965" s="89" t="s">
        <v>628</v>
      </c>
    </row>
    <row r="966" spans="1:30" ht="14.4" x14ac:dyDescent="0.3">
      <c r="A966" s="84" t="s">
        <v>872</v>
      </c>
      <c r="B966" s="84" t="s">
        <v>207</v>
      </c>
      <c r="C966" s="84" t="s">
        <v>52</v>
      </c>
      <c r="D966" s="84" t="s">
        <v>12</v>
      </c>
      <c r="E966" s="84" t="s">
        <v>12</v>
      </c>
      <c r="F966" s="84" t="s">
        <v>13</v>
      </c>
      <c r="G966" s="84" t="s">
        <v>208</v>
      </c>
      <c r="H966" s="84" t="s">
        <v>840</v>
      </c>
      <c r="I966" s="84" t="s">
        <v>211</v>
      </c>
      <c r="J966" s="85">
        <v>1430</v>
      </c>
      <c r="K966" s="86">
        <v>4.9007935734449115E-2</v>
      </c>
      <c r="L966" s="86">
        <v>4.3852549340050569E-2</v>
      </c>
      <c r="M966" s="86">
        <v>3.8622043382115209E-2</v>
      </c>
      <c r="N966" s="86">
        <v>3.5243928696186033E-2</v>
      </c>
      <c r="O966" s="86">
        <v>3.1830308425503398E-2</v>
      </c>
      <c r="P966" s="86">
        <v>2.4774338056524785E-2</v>
      </c>
      <c r="Q966" s="86">
        <v>2.4896393281466755E-2</v>
      </c>
      <c r="R966" s="86">
        <v>2.137613341682159E-2</v>
      </c>
      <c r="S966" s="86">
        <v>2.0965283647706043E-2</v>
      </c>
      <c r="T966" s="86">
        <v>1.9686504199007141E-2</v>
      </c>
      <c r="U966" s="86">
        <v>1.8255460433885182E-2</v>
      </c>
      <c r="V966" s="86">
        <v>1.6199445386347613E-2</v>
      </c>
      <c r="W966" s="86">
        <v>1.3528713525411084E-2</v>
      </c>
      <c r="X966" s="86">
        <v>1.2656089018988844E-2</v>
      </c>
      <c r="Y966" s="86">
        <v>1.2750509504701253E-2</v>
      </c>
      <c r="Z966" s="86">
        <v>1.1524953134855062E-2</v>
      </c>
      <c r="AA966" s="86">
        <v>5.805347181284763E-3</v>
      </c>
      <c r="AB966" s="86">
        <v>5.8486552086253873E-3</v>
      </c>
      <c r="AC966" s="86">
        <v>4.3210099590910551E-2</v>
      </c>
      <c r="AD966" s="84" t="s">
        <v>843</v>
      </c>
    </row>
    <row r="967" spans="1:30" ht="14.4" x14ac:dyDescent="0.3">
      <c r="A967" s="89" t="s">
        <v>872</v>
      </c>
      <c r="B967" s="89" t="s">
        <v>207</v>
      </c>
      <c r="C967" s="89" t="s">
        <v>52</v>
      </c>
      <c r="D967" s="89" t="s">
        <v>12</v>
      </c>
      <c r="E967" s="89" t="s">
        <v>12</v>
      </c>
      <c r="F967" s="89" t="s">
        <v>13</v>
      </c>
      <c r="G967" s="89" t="s">
        <v>208</v>
      </c>
      <c r="H967" s="89" t="s">
        <v>840</v>
      </c>
      <c r="I967" s="89" t="s">
        <v>902</v>
      </c>
      <c r="J967" s="90">
        <v>124</v>
      </c>
      <c r="K967" s="91">
        <v>3.1577245954898963E-3</v>
      </c>
      <c r="L967" s="91">
        <v>3.8159813842778205E-3</v>
      </c>
      <c r="M967" s="91">
        <v>4.483361814357963E-3</v>
      </c>
      <c r="N967" s="91">
        <v>4.9204881712675763E-3</v>
      </c>
      <c r="O967" s="91">
        <v>5.3617474097913745E-3</v>
      </c>
      <c r="P967" s="91">
        <v>6.2241448222083648E-3</v>
      </c>
      <c r="Q967" s="91">
        <v>6.256642075764581E-3</v>
      </c>
      <c r="R967" s="91">
        <v>6.7102846664316568E-3</v>
      </c>
      <c r="S967" s="91">
        <v>7.7232703029118093E-3</v>
      </c>
      <c r="T967" s="91">
        <v>8.2572865946082472E-3</v>
      </c>
      <c r="U967" s="91">
        <v>8.8089073387396157E-3</v>
      </c>
      <c r="V967" s="91">
        <v>9.1558116933851599E-3</v>
      </c>
      <c r="W967" s="91">
        <v>9.5748873054837501E-3</v>
      </c>
      <c r="X967" s="91">
        <v>9.7588726430227896E-3</v>
      </c>
      <c r="Y967" s="91">
        <v>9.8316785069494164E-3</v>
      </c>
      <c r="Z967" s="91">
        <v>9.8271885793693118E-3</v>
      </c>
      <c r="AA967" s="91">
        <v>9.9004988543460494E-3</v>
      </c>
      <c r="AB967" s="91">
        <v>9.974356810068679E-3</v>
      </c>
      <c r="AC967" s="91">
        <v>3.2658488641710885E-2</v>
      </c>
      <c r="AD967" s="89" t="s">
        <v>843</v>
      </c>
    </row>
    <row r="968" spans="1:30" ht="14.4" x14ac:dyDescent="0.3">
      <c r="A968" s="84" t="s">
        <v>872</v>
      </c>
      <c r="B968" s="84" t="s">
        <v>207</v>
      </c>
      <c r="C968" s="84" t="s">
        <v>52</v>
      </c>
      <c r="D968" s="84" t="s">
        <v>12</v>
      </c>
      <c r="E968" s="84" t="s">
        <v>12</v>
      </c>
      <c r="F968" s="84" t="s">
        <v>13</v>
      </c>
      <c r="G968" s="84" t="s">
        <v>208</v>
      </c>
      <c r="H968" s="84" t="s">
        <v>840</v>
      </c>
      <c r="I968" s="84" t="s">
        <v>906</v>
      </c>
      <c r="J968" s="85">
        <v>1640</v>
      </c>
      <c r="K968" s="86">
        <v>4.6868806459659975E-4</v>
      </c>
      <c r="L968" s="86">
        <v>4.7199200865720014E-4</v>
      </c>
      <c r="M968" s="86">
        <v>4.7531924336072532E-4</v>
      </c>
      <c r="N968" s="86">
        <v>4.5381138860473724E-4</v>
      </c>
      <c r="O968" s="86">
        <v>4.320663082923226E-4</v>
      </c>
      <c r="P968" s="86">
        <v>4.1008348024500229E-4</v>
      </c>
      <c r="Q968" s="86">
        <v>3.8786242837219329E-4</v>
      </c>
      <c r="R968" s="86">
        <v>3.6540413461072318E-4</v>
      </c>
      <c r="S968" s="86">
        <v>4.038273226715808E-4</v>
      </c>
      <c r="T968" s="86">
        <v>4.1919552669211204E-4</v>
      </c>
      <c r="U968" s="86">
        <v>4.3456373071264323E-4</v>
      </c>
      <c r="V968" s="86">
        <v>4.3890924750934074E-4</v>
      </c>
      <c r="W968" s="86">
        <v>4.4329850512835517E-4</v>
      </c>
      <c r="X968" s="86">
        <v>4.4660540056248963E-4</v>
      </c>
      <c r="Y968" s="86">
        <v>4.4993729075223362E-4</v>
      </c>
      <c r="Z968" s="86">
        <v>1.3032256933801357E-4</v>
      </c>
      <c r="AA968" s="86">
        <v>1.3129476838728203E-4</v>
      </c>
      <c r="AB968" s="86">
        <v>1.3227423046619576E-4</v>
      </c>
      <c r="AC968" s="86">
        <v>4.3309824738880159E-4</v>
      </c>
      <c r="AD968" s="84" t="s">
        <v>843</v>
      </c>
    </row>
    <row r="969" spans="1:30" ht="14.4" x14ac:dyDescent="0.3">
      <c r="A969" s="89" t="s">
        <v>872</v>
      </c>
      <c r="B969" s="89" t="s">
        <v>207</v>
      </c>
      <c r="C969" s="89" t="s">
        <v>52</v>
      </c>
      <c r="D969" s="89" t="s">
        <v>12</v>
      </c>
      <c r="E969" s="89" t="s">
        <v>12</v>
      </c>
      <c r="F969" s="89" t="s">
        <v>13</v>
      </c>
      <c r="G969" s="89" t="s">
        <v>208</v>
      </c>
      <c r="H969" s="89" t="s">
        <v>848</v>
      </c>
      <c r="I969" s="89" t="s">
        <v>209</v>
      </c>
      <c r="J969" s="90">
        <v>7390</v>
      </c>
      <c r="K969" s="91">
        <v>3.0634432214160696E-4</v>
      </c>
      <c r="L969" s="91">
        <v>2.7209993553094702E-4</v>
      </c>
      <c r="M969" s="91">
        <v>2.315699899410858E-4</v>
      </c>
      <c r="N969" s="91">
        <v>1.9684934437388225E-4</v>
      </c>
      <c r="O969" s="91">
        <v>1.6833488129312384E-4</v>
      </c>
      <c r="P969" s="91">
        <v>1.6689759022200801E-4</v>
      </c>
      <c r="Q969" s="91">
        <v>1.4046528517505441E-4</v>
      </c>
      <c r="R969" s="91">
        <v>1.3107076886891556E-4</v>
      </c>
      <c r="S969" s="91">
        <v>1.4116861185199821E-4</v>
      </c>
      <c r="T969" s="91">
        <v>1.2098023335012679E-4</v>
      </c>
      <c r="U969" s="91">
        <v>1.2151441569326734E-4</v>
      </c>
      <c r="V969" s="91">
        <v>1.1607350572778183E-4</v>
      </c>
      <c r="W969" s="91">
        <v>1.0414839442834626E-4</v>
      </c>
      <c r="X969" s="91">
        <v>9.5974492821217333E-5</v>
      </c>
      <c r="Y969" s="91">
        <v>8.8138075390216871E-5</v>
      </c>
      <c r="Z969" s="91">
        <v>7.785090874535728E-5</v>
      </c>
      <c r="AA969" s="91">
        <v>7.0829441184245233E-5</v>
      </c>
      <c r="AB969" s="91">
        <v>6.166594801497269E-5</v>
      </c>
      <c r="AC969" s="91">
        <v>5.313994730315313E-5</v>
      </c>
      <c r="AD969" s="89" t="s">
        <v>849</v>
      </c>
    </row>
    <row r="970" spans="1:30" ht="14.4" x14ac:dyDescent="0.3">
      <c r="A970" s="84" t="s">
        <v>872</v>
      </c>
      <c r="B970" s="84" t="s">
        <v>207</v>
      </c>
      <c r="C970" s="84" t="s">
        <v>52</v>
      </c>
      <c r="D970" s="84" t="s">
        <v>12</v>
      </c>
      <c r="E970" s="84" t="s">
        <v>12</v>
      </c>
      <c r="F970" s="84" t="s">
        <v>13</v>
      </c>
      <c r="G970" s="84" t="s">
        <v>208</v>
      </c>
      <c r="H970" s="84" t="s">
        <v>848</v>
      </c>
      <c r="I970" s="84" t="s">
        <v>210</v>
      </c>
      <c r="J970" s="85">
        <v>3500</v>
      </c>
      <c r="K970" s="86">
        <v>3.5677537018199995E-4</v>
      </c>
      <c r="L970" s="86">
        <v>4.0041769944506401E-4</v>
      </c>
      <c r="M970" s="86">
        <v>4.6108078414714402E-4</v>
      </c>
      <c r="N970" s="86">
        <v>5.1385131119405995E-4</v>
      </c>
      <c r="O970" s="86">
        <v>5.6647127277972007E-4</v>
      </c>
      <c r="P970" s="86">
        <v>6.1817139433741996E-4</v>
      </c>
      <c r="Q970" s="86">
        <v>6.6917514269894407E-4</v>
      </c>
      <c r="R970" s="86">
        <v>7.1670508995245997E-4</v>
      </c>
      <c r="S970" s="86">
        <v>7.6255728963685603E-4</v>
      </c>
      <c r="T970" s="86">
        <v>8.1432342249652793E-4</v>
      </c>
      <c r="U970" s="86">
        <v>8.5987674561263986E-4</v>
      </c>
      <c r="V970" s="86">
        <v>8.4239448258624397E-4</v>
      </c>
      <c r="W970" s="86">
        <v>8.2466960659286002E-4</v>
      </c>
      <c r="X970" s="86">
        <v>8.0792181852424E-4</v>
      </c>
      <c r="Y970" s="86">
        <v>7.9034052266915204E-4</v>
      </c>
      <c r="Z970" s="86">
        <v>7.7429523583003197E-4</v>
      </c>
      <c r="AA970" s="86">
        <v>7.566428801895602E-4</v>
      </c>
      <c r="AB970" s="86">
        <v>7.3949070542449191E-4</v>
      </c>
      <c r="AC970" s="86">
        <v>7.2220555551144009E-4</v>
      </c>
      <c r="AD970" s="84" t="s">
        <v>849</v>
      </c>
    </row>
    <row r="971" spans="1:30" ht="14.4" x14ac:dyDescent="0.3">
      <c r="A971" s="89" t="s">
        <v>872</v>
      </c>
      <c r="B971" s="89" t="s">
        <v>207</v>
      </c>
      <c r="C971" s="89" t="s">
        <v>52</v>
      </c>
      <c r="D971" s="89" t="s">
        <v>12</v>
      </c>
      <c r="E971" s="89" t="s">
        <v>12</v>
      </c>
      <c r="F971" s="89" t="s">
        <v>13</v>
      </c>
      <c r="G971" s="89" t="s">
        <v>208</v>
      </c>
      <c r="H971" s="89" t="s">
        <v>848</v>
      </c>
      <c r="I971" s="89" t="s">
        <v>903</v>
      </c>
      <c r="J971" s="90">
        <v>3220</v>
      </c>
      <c r="K971" s="91">
        <v>2.9453471760251615E-3</v>
      </c>
      <c r="L971" s="91">
        <v>3.3239271556232781E-3</v>
      </c>
      <c r="M971" s="91">
        <v>3.8218672842084051E-3</v>
      </c>
      <c r="N971" s="91">
        <v>4.2586782508327965E-3</v>
      </c>
      <c r="O971" s="91">
        <v>4.696172733848941E-3</v>
      </c>
      <c r="P971" s="91">
        <v>5.1110005525526513E-3</v>
      </c>
      <c r="Q971" s="91">
        <v>5.5479706626148928E-3</v>
      </c>
      <c r="R971" s="91">
        <v>5.9273956389506608E-3</v>
      </c>
      <c r="S971" s="91">
        <v>6.3172992525366064E-3</v>
      </c>
      <c r="T971" s="91">
        <v>6.7441953317652738E-3</v>
      </c>
      <c r="U971" s="91">
        <v>7.1026496255907675E-3</v>
      </c>
      <c r="V971" s="91">
        <v>6.9616385493729985E-3</v>
      </c>
      <c r="W971" s="91">
        <v>6.8197556019750629E-3</v>
      </c>
      <c r="X971" s="91">
        <v>6.6774518358609595E-3</v>
      </c>
      <c r="Y971" s="91">
        <v>6.5363387536070345E-3</v>
      </c>
      <c r="Z971" s="91">
        <v>6.3942037998878177E-3</v>
      </c>
      <c r="AA971" s="91">
        <v>6.2524296063480155E-3</v>
      </c>
      <c r="AB971" s="91">
        <v>6.1100857622609457E-3</v>
      </c>
      <c r="AC971" s="91">
        <v>5.9687881811168802E-3</v>
      </c>
      <c r="AD971" s="89" t="s">
        <v>849</v>
      </c>
    </row>
    <row r="972" spans="1:30" ht="14.4" x14ac:dyDescent="0.3">
      <c r="A972" s="84" t="s">
        <v>872</v>
      </c>
      <c r="B972" s="84" t="s">
        <v>207</v>
      </c>
      <c r="C972" s="84" t="s">
        <v>52</v>
      </c>
      <c r="D972" s="84" t="s">
        <v>12</v>
      </c>
      <c r="E972" s="84" t="s">
        <v>12</v>
      </c>
      <c r="F972" s="84" t="s">
        <v>13</v>
      </c>
      <c r="G972" s="84" t="s">
        <v>208</v>
      </c>
      <c r="H972" s="84" t="s">
        <v>848</v>
      </c>
      <c r="I972" s="84" t="s">
        <v>214</v>
      </c>
      <c r="J972" s="85">
        <v>9810</v>
      </c>
      <c r="K972" s="86">
        <v>1.6666506578502001E-4</v>
      </c>
      <c r="L972" s="86">
        <v>1.9350234638207278E-4</v>
      </c>
      <c r="M972" s="86">
        <v>2.2584644900056221E-4</v>
      </c>
      <c r="N972" s="86">
        <v>2.5523449938297357E-4</v>
      </c>
      <c r="O972" s="86">
        <v>2.8226454277938042E-4</v>
      </c>
      <c r="P972" s="86">
        <v>3.0676357324244016E-4</v>
      </c>
      <c r="Q972" s="86">
        <v>3.3453725742896826E-4</v>
      </c>
      <c r="R972" s="86">
        <v>3.6380240595269646E-4</v>
      </c>
      <c r="S972" s="86">
        <v>3.899884223920054E-4</v>
      </c>
      <c r="T972" s="86">
        <v>4.1852701713275721E-4</v>
      </c>
      <c r="U972" s="86">
        <v>4.5070986112131595E-4</v>
      </c>
      <c r="V972" s="86">
        <v>4.4865648343456779E-4</v>
      </c>
      <c r="W972" s="86">
        <v>4.4932492359428544E-4</v>
      </c>
      <c r="X972" s="86">
        <v>4.4796615054694562E-4</v>
      </c>
      <c r="Y972" s="86">
        <v>4.4850234439094765E-4</v>
      </c>
      <c r="Z972" s="86">
        <v>4.5028766965310934E-4</v>
      </c>
      <c r="AA972" s="86">
        <v>4.4922542737559751E-4</v>
      </c>
      <c r="AB972" s="86">
        <v>4.4859098324051208E-4</v>
      </c>
      <c r="AC972" s="86">
        <v>4.4778620300295026E-4</v>
      </c>
      <c r="AD972" s="84" t="s">
        <v>849</v>
      </c>
    </row>
    <row r="973" spans="1:30" ht="14.4" x14ac:dyDescent="0.3">
      <c r="A973" s="89" t="s">
        <v>872</v>
      </c>
      <c r="B973" s="89" t="s">
        <v>207</v>
      </c>
      <c r="C973" s="89" t="s">
        <v>52</v>
      </c>
      <c r="D973" s="89" t="s">
        <v>12</v>
      </c>
      <c r="E973" s="89" t="s">
        <v>12</v>
      </c>
      <c r="F973" s="89" t="s">
        <v>13</v>
      </c>
      <c r="G973" s="89" t="s">
        <v>208</v>
      </c>
      <c r="H973" s="89" t="s">
        <v>844</v>
      </c>
      <c r="I973" s="89" t="s">
        <v>211</v>
      </c>
      <c r="J973" s="90">
        <v>1430</v>
      </c>
      <c r="K973" s="91"/>
      <c r="L973" s="91"/>
      <c r="M973" s="91"/>
      <c r="N973" s="91"/>
      <c r="O973" s="91"/>
      <c r="P973" s="91"/>
      <c r="Q973" s="91"/>
      <c r="R973" s="91"/>
      <c r="S973" s="91"/>
      <c r="T973" s="91">
        <v>6.1032034572563862E-3</v>
      </c>
      <c r="U973" s="91">
        <v>2.1017097022103581E-2</v>
      </c>
      <c r="V973" s="91">
        <v>4.0775092678657893E-2</v>
      </c>
      <c r="W973" s="91">
        <v>6.3082203561779127E-2</v>
      </c>
      <c r="X973" s="91">
        <v>8.7695113144020773E-2</v>
      </c>
      <c r="Y973" s="91">
        <v>0.11459971267264263</v>
      </c>
      <c r="Z973" s="91">
        <v>0.1323453852539678</v>
      </c>
      <c r="AA973" s="91">
        <v>0.15131796438868214</v>
      </c>
      <c r="AB973" s="91">
        <v>0.17103013377348328</v>
      </c>
      <c r="AC973" s="91">
        <v>0.1737307527965643</v>
      </c>
      <c r="AD973" s="89" t="s">
        <v>845</v>
      </c>
    </row>
    <row r="974" spans="1:30" ht="14.4" x14ac:dyDescent="0.3">
      <c r="A974" s="84" t="s">
        <v>872</v>
      </c>
      <c r="B974" s="84" t="s">
        <v>207</v>
      </c>
      <c r="C974" s="84" t="s">
        <v>52</v>
      </c>
      <c r="D974" s="84" t="s">
        <v>12</v>
      </c>
      <c r="E974" s="84" t="s">
        <v>12</v>
      </c>
      <c r="F974" s="84" t="s">
        <v>13</v>
      </c>
      <c r="G974" s="84" t="s">
        <v>208</v>
      </c>
      <c r="H974" s="84" t="s">
        <v>844</v>
      </c>
      <c r="I974" s="84" t="s">
        <v>904</v>
      </c>
      <c r="J974" s="85">
        <v>1030</v>
      </c>
      <c r="K974" s="86"/>
      <c r="L974" s="86">
        <v>2.1791489609748892E-3</v>
      </c>
      <c r="M974" s="86">
        <v>2.2705694291913847E-3</v>
      </c>
      <c r="N974" s="86">
        <v>5.8615257115239173E-3</v>
      </c>
      <c r="O974" s="86">
        <v>9.765210558267505E-3</v>
      </c>
      <c r="P974" s="86">
        <v>1.3837566020067405E-2</v>
      </c>
      <c r="Q974" s="86">
        <v>1.5668505343408721E-2</v>
      </c>
      <c r="R974" s="86">
        <v>1.4589658666550867E-2</v>
      </c>
      <c r="S974" s="86">
        <v>1.9710763980368605E-2</v>
      </c>
      <c r="T974" s="86">
        <v>2.2677848344062519E-2</v>
      </c>
      <c r="U974" s="86">
        <v>2.8113779133463256E-2</v>
      </c>
      <c r="V974" s="86">
        <v>3.3491503555835286E-2</v>
      </c>
      <c r="W974" s="86">
        <v>3.8796638106363669E-2</v>
      </c>
      <c r="X974" s="86">
        <v>4.561917501936439E-2</v>
      </c>
      <c r="Y974" s="86">
        <v>5.8959892134276368E-2</v>
      </c>
      <c r="Z974" s="86">
        <v>0.11668870639581128</v>
      </c>
      <c r="AA974" s="86">
        <v>0.20104929590056853</v>
      </c>
      <c r="AB974" s="86">
        <v>0.27008817120974848</v>
      </c>
      <c r="AC974" s="86">
        <v>0.34615717156435294</v>
      </c>
      <c r="AD974" s="84" t="s">
        <v>845</v>
      </c>
    </row>
    <row r="975" spans="1:30" ht="14.4" x14ac:dyDescent="0.3">
      <c r="A975" s="89" t="s">
        <v>872</v>
      </c>
      <c r="B975" s="89" t="s">
        <v>207</v>
      </c>
      <c r="C975" s="89" t="s">
        <v>52</v>
      </c>
      <c r="D975" s="89" t="s">
        <v>12</v>
      </c>
      <c r="E975" s="89" t="s">
        <v>12</v>
      </c>
      <c r="F975" s="89" t="s">
        <v>13</v>
      </c>
      <c r="G975" s="89" t="s">
        <v>208</v>
      </c>
      <c r="H975" s="89" t="s">
        <v>838</v>
      </c>
      <c r="I975" s="89" t="s">
        <v>210</v>
      </c>
      <c r="J975" s="90">
        <v>3500</v>
      </c>
      <c r="K975" s="91">
        <v>3.3834040826210714E-2</v>
      </c>
      <c r="L975" s="91">
        <v>4.1214565793932983E-2</v>
      </c>
      <c r="M975" s="91">
        <v>5.1626855878765983E-2</v>
      </c>
      <c r="N975" s="91">
        <v>6.4048134188653169E-2</v>
      </c>
      <c r="O975" s="91">
        <v>7.7955905181287297E-2</v>
      </c>
      <c r="P975" s="91">
        <v>9.4091767698588277E-2</v>
      </c>
      <c r="Q975" s="91">
        <v>0.10984548214951634</v>
      </c>
      <c r="R975" s="91">
        <v>0.13024312014142603</v>
      </c>
      <c r="S975" s="91">
        <v>0.15196052136798224</v>
      </c>
      <c r="T975" s="91">
        <v>0.1726117112173757</v>
      </c>
      <c r="U975" s="91">
        <v>0.22705974530143594</v>
      </c>
      <c r="V975" s="91">
        <v>0.2762158217509551</v>
      </c>
      <c r="W975" s="91">
        <v>0.32556564595064125</v>
      </c>
      <c r="X975" s="91">
        <v>0.37453627100149739</v>
      </c>
      <c r="Y975" s="91">
        <v>0.41697693397646224</v>
      </c>
      <c r="Z975" s="91">
        <v>0.45214955586125877</v>
      </c>
      <c r="AA975" s="91">
        <v>0.48537141912748438</v>
      </c>
      <c r="AB975" s="91">
        <v>0.50988067063641762</v>
      </c>
      <c r="AC975" s="91">
        <v>0.53136820104160298</v>
      </c>
      <c r="AD975" s="89" t="s">
        <v>842</v>
      </c>
    </row>
    <row r="976" spans="1:30" ht="14.4" x14ac:dyDescent="0.3">
      <c r="A976" s="84" t="s">
        <v>872</v>
      </c>
      <c r="B976" s="84" t="s">
        <v>207</v>
      </c>
      <c r="C976" s="84" t="s">
        <v>52</v>
      </c>
      <c r="D976" s="84" t="s">
        <v>12</v>
      </c>
      <c r="E976" s="84" t="s">
        <v>12</v>
      </c>
      <c r="F976" s="84" t="s">
        <v>13</v>
      </c>
      <c r="G976" s="84" t="s">
        <v>208</v>
      </c>
      <c r="H976" s="84" t="s">
        <v>838</v>
      </c>
      <c r="I976" s="84" t="s">
        <v>211</v>
      </c>
      <c r="J976" s="85">
        <v>1430</v>
      </c>
      <c r="K976" s="86">
        <v>0.47938268725406624</v>
      </c>
      <c r="L976" s="86">
        <v>0.53968429306861254</v>
      </c>
      <c r="M976" s="86">
        <v>0.59911476204857406</v>
      </c>
      <c r="N976" s="86">
        <v>0.67193972181776651</v>
      </c>
      <c r="O976" s="86">
        <v>0.74471714851191106</v>
      </c>
      <c r="P976" s="86">
        <v>0.83217149115098221</v>
      </c>
      <c r="Q976" s="86">
        <v>0.89485034370318428</v>
      </c>
      <c r="R976" s="86">
        <v>0.94394556585054212</v>
      </c>
      <c r="S976" s="86">
        <v>0.96859175456180702</v>
      </c>
      <c r="T976" s="86">
        <v>0.98193047403377187</v>
      </c>
      <c r="U976" s="86">
        <v>1.0007963838282978</v>
      </c>
      <c r="V976" s="86">
        <v>1.0092471324804251</v>
      </c>
      <c r="W976" s="86">
        <v>1.0146085195223322</v>
      </c>
      <c r="X976" s="86">
        <v>1.0247346290398427</v>
      </c>
      <c r="Y976" s="86">
        <v>1.0305317299581769</v>
      </c>
      <c r="Z976" s="86">
        <v>1.0250584304253445</v>
      </c>
      <c r="AA976" s="86">
        <v>1.014296138679053</v>
      </c>
      <c r="AB976" s="86">
        <v>1.0163078455752637</v>
      </c>
      <c r="AC976" s="86">
        <v>1.0119860951244426</v>
      </c>
      <c r="AD976" s="84" t="s">
        <v>842</v>
      </c>
    </row>
    <row r="977" spans="1:30" ht="14.4" x14ac:dyDescent="0.3">
      <c r="A977" s="89" t="s">
        <v>872</v>
      </c>
      <c r="B977" s="89" t="s">
        <v>207</v>
      </c>
      <c r="C977" s="89" t="s">
        <v>52</v>
      </c>
      <c r="D977" s="89" t="s">
        <v>12</v>
      </c>
      <c r="E977" s="89" t="s">
        <v>12</v>
      </c>
      <c r="F977" s="89" t="s">
        <v>13</v>
      </c>
      <c r="G977" s="89" t="s">
        <v>208</v>
      </c>
      <c r="H977" s="89" t="s">
        <v>838</v>
      </c>
      <c r="I977" s="89" t="s">
        <v>212</v>
      </c>
      <c r="J977" s="90">
        <v>4470</v>
      </c>
      <c r="K977" s="91">
        <v>4.7787496421618669E-2</v>
      </c>
      <c r="L977" s="91">
        <v>5.8028153246973045E-2</v>
      </c>
      <c r="M977" s="91">
        <v>7.1532750467742504E-2</v>
      </c>
      <c r="N977" s="91">
        <v>8.798741644511654E-2</v>
      </c>
      <c r="O977" s="91">
        <v>0.10594763160304745</v>
      </c>
      <c r="P977" s="91">
        <v>0.12585889965682481</v>
      </c>
      <c r="Q977" s="91">
        <v>0.14519511212970446</v>
      </c>
      <c r="R977" s="91">
        <v>0.17039990549826356</v>
      </c>
      <c r="S977" s="91">
        <v>0.19629655200659249</v>
      </c>
      <c r="T977" s="91">
        <v>0.22058038554230863</v>
      </c>
      <c r="U977" s="91">
        <v>0.26937425003070903</v>
      </c>
      <c r="V977" s="91">
        <v>0.31070809122232596</v>
      </c>
      <c r="W977" s="91">
        <v>0.35182515182721985</v>
      </c>
      <c r="X977" s="91">
        <v>0.39128163952847511</v>
      </c>
      <c r="Y977" s="91">
        <v>0.42188010570379136</v>
      </c>
      <c r="Z977" s="91">
        <v>0.44147323183800236</v>
      </c>
      <c r="AA977" s="91">
        <v>0.45859239346156389</v>
      </c>
      <c r="AB977" s="91">
        <v>0.42730075023697583</v>
      </c>
      <c r="AC977" s="91">
        <v>0.39646696601827075</v>
      </c>
      <c r="AD977" s="89" t="s">
        <v>842</v>
      </c>
    </row>
    <row r="978" spans="1:30" ht="14.4" x14ac:dyDescent="0.3">
      <c r="A978" s="84" t="s">
        <v>872</v>
      </c>
      <c r="B978" s="84" t="s">
        <v>207</v>
      </c>
      <c r="C978" s="84" t="s">
        <v>52</v>
      </c>
      <c r="D978" s="84" t="s">
        <v>12</v>
      </c>
      <c r="E978" s="84" t="s">
        <v>12</v>
      </c>
      <c r="F978" s="84" t="s">
        <v>13</v>
      </c>
      <c r="G978" s="84" t="s">
        <v>208</v>
      </c>
      <c r="H978" s="84" t="s">
        <v>838</v>
      </c>
      <c r="I978" s="84" t="s">
        <v>902</v>
      </c>
      <c r="J978" s="85">
        <v>124</v>
      </c>
      <c r="K978" s="86">
        <v>4.3214124454367429E-5</v>
      </c>
      <c r="L978" s="86">
        <v>4.252470644447238E-5</v>
      </c>
      <c r="M978" s="86">
        <v>4.0661886361380155E-5</v>
      </c>
      <c r="N978" s="86">
        <v>3.9856896602594157E-5</v>
      </c>
      <c r="O978" s="86">
        <v>3.7846287473739518E-5</v>
      </c>
      <c r="P978" s="86">
        <v>3.5276621298249419E-5</v>
      </c>
      <c r="Q978" s="86">
        <v>3.4394693434257826E-5</v>
      </c>
      <c r="R978" s="86">
        <v>3.2042963985632383E-5</v>
      </c>
      <c r="S978" s="86">
        <v>3.1052986572754725E-5</v>
      </c>
      <c r="T978" s="86">
        <v>3.0397791955218249E-5</v>
      </c>
      <c r="U978" s="86">
        <v>2.8432329480306341E-5</v>
      </c>
      <c r="V978" s="86">
        <v>2.6881249879709402E-5</v>
      </c>
      <c r="W978" s="86">
        <v>2.5277631430915572E-5</v>
      </c>
      <c r="X978" s="86">
        <v>2.321279454901052E-5</v>
      </c>
      <c r="Y978" s="86">
        <v>2.1486027458237894E-5</v>
      </c>
      <c r="Z978" s="86">
        <v>1.929413371873273E-5</v>
      </c>
      <c r="AA978" s="86">
        <v>1.7044020069834864E-5</v>
      </c>
      <c r="AB978" s="86">
        <v>1.5140535094601516E-5</v>
      </c>
      <c r="AC978" s="86">
        <v>1.4777769767887945E-5</v>
      </c>
      <c r="AD978" s="84" t="s">
        <v>842</v>
      </c>
    </row>
    <row r="979" spans="1:30" ht="14.4" x14ac:dyDescent="0.3">
      <c r="A979" s="89" t="s">
        <v>872</v>
      </c>
      <c r="B979" s="89" t="s">
        <v>207</v>
      </c>
      <c r="C979" s="89" t="s">
        <v>52</v>
      </c>
      <c r="D979" s="89" t="s">
        <v>12</v>
      </c>
      <c r="E979" s="89" t="s">
        <v>12</v>
      </c>
      <c r="F979" s="89" t="s">
        <v>13</v>
      </c>
      <c r="G979" s="89" t="s">
        <v>208</v>
      </c>
      <c r="H979" s="89" t="s">
        <v>838</v>
      </c>
      <c r="I979" s="89" t="s">
        <v>214</v>
      </c>
      <c r="J979" s="90">
        <v>9810</v>
      </c>
      <c r="K979" s="91">
        <v>1.4698071608085155E-2</v>
      </c>
      <c r="L979" s="91">
        <v>1.5935597477595081E-2</v>
      </c>
      <c r="M979" s="91">
        <v>1.8679354551763682E-2</v>
      </c>
      <c r="N979" s="91">
        <v>1.9036783993522759E-2</v>
      </c>
      <c r="O979" s="91">
        <v>2.036619537744706E-2</v>
      </c>
      <c r="P979" s="91">
        <v>2.122932520805626E-2</v>
      </c>
      <c r="Q979" s="91">
        <v>2.1602625142147034E-2</v>
      </c>
      <c r="R979" s="91">
        <v>2.1461700451195762E-2</v>
      </c>
      <c r="S979" s="91">
        <v>2.234395633846922E-2</v>
      </c>
      <c r="T979" s="91">
        <v>2.1627412871834867E-2</v>
      </c>
      <c r="U979" s="91">
        <v>2.249612864086855E-2</v>
      </c>
      <c r="V979" s="91">
        <v>2.1726817603838735E-2</v>
      </c>
      <c r="W979" s="91">
        <v>2.1461842709429666E-2</v>
      </c>
      <c r="X979" s="91">
        <v>2.0570164005176909E-2</v>
      </c>
      <c r="Y979" s="91">
        <v>1.9672600517864479E-2</v>
      </c>
      <c r="Z979" s="91">
        <v>1.9325586630400671E-2</v>
      </c>
      <c r="AA979" s="91">
        <v>1.900283442419131E-2</v>
      </c>
      <c r="AB979" s="91">
        <v>1.8625314844786613E-2</v>
      </c>
      <c r="AC979" s="91">
        <v>1.7578269680233793E-2</v>
      </c>
      <c r="AD979" s="89" t="s">
        <v>842</v>
      </c>
    </row>
    <row r="980" spans="1:30" ht="14.4" x14ac:dyDescent="0.3">
      <c r="A980" s="84" t="s">
        <v>872</v>
      </c>
      <c r="B980" s="84" t="s">
        <v>207</v>
      </c>
      <c r="C980" s="84" t="s">
        <v>52</v>
      </c>
      <c r="D980" s="84" t="s">
        <v>12</v>
      </c>
      <c r="E980" s="84" t="s">
        <v>12</v>
      </c>
      <c r="F980" s="84" t="s">
        <v>13</v>
      </c>
      <c r="G980" s="84" t="s">
        <v>208</v>
      </c>
      <c r="H980" s="84" t="s">
        <v>838</v>
      </c>
      <c r="I980" s="84" t="s">
        <v>215</v>
      </c>
      <c r="J980" s="85">
        <v>675</v>
      </c>
      <c r="K980" s="86">
        <v>1.5910069260718212E-5</v>
      </c>
      <c r="L980" s="86">
        <v>6.8343095031072292E-5</v>
      </c>
      <c r="M980" s="86">
        <v>2.1564827998551836E-4</v>
      </c>
      <c r="N980" s="86">
        <v>3.7530672057602409E-4</v>
      </c>
      <c r="O980" s="86">
        <v>6.5160838366948011E-4</v>
      </c>
      <c r="P980" s="86">
        <v>1.0649265011358248E-3</v>
      </c>
      <c r="Q980" s="86">
        <v>1.5039670921260326E-3</v>
      </c>
      <c r="R980" s="86">
        <v>2.0362477930156563E-3</v>
      </c>
      <c r="S980" s="86">
        <v>2.7092494350638946E-3</v>
      </c>
      <c r="T980" s="86">
        <v>3.4340873645704656E-3</v>
      </c>
      <c r="U980" s="86">
        <v>7.0443523285515152E-3</v>
      </c>
      <c r="V980" s="86">
        <v>1.0647708569416461E-2</v>
      </c>
      <c r="W980" s="86">
        <v>1.4308122000746977E-2</v>
      </c>
      <c r="X980" s="86">
        <v>1.8106228633185364E-2</v>
      </c>
      <c r="Y980" s="86">
        <v>2.1866663400319935E-2</v>
      </c>
      <c r="Z980" s="86">
        <v>2.5796358456474027E-2</v>
      </c>
      <c r="AA980" s="86">
        <v>2.9696624931806952E-2</v>
      </c>
      <c r="AB980" s="86">
        <v>3.5983012518544764E-2</v>
      </c>
      <c r="AC980" s="86">
        <v>4.1886318821161651E-2</v>
      </c>
      <c r="AD980" s="84" t="s">
        <v>842</v>
      </c>
    </row>
    <row r="981" spans="1:30" ht="14.4" x14ac:dyDescent="0.3">
      <c r="A981" s="89" t="s">
        <v>872</v>
      </c>
      <c r="B981" s="89" t="s">
        <v>207</v>
      </c>
      <c r="C981" s="89" t="s">
        <v>52</v>
      </c>
      <c r="D981" s="89" t="s">
        <v>12</v>
      </c>
      <c r="E981" s="89" t="s">
        <v>12</v>
      </c>
      <c r="F981" s="89" t="s">
        <v>13</v>
      </c>
      <c r="G981" s="89" t="s">
        <v>208</v>
      </c>
      <c r="H981" s="89" t="s">
        <v>846</v>
      </c>
      <c r="I981" s="89" t="s">
        <v>209</v>
      </c>
      <c r="J981" s="90">
        <v>7390</v>
      </c>
      <c r="K981" s="91">
        <v>8.2809505955910748E-4</v>
      </c>
      <c r="L981" s="91">
        <v>9.7155781295006692E-4</v>
      </c>
      <c r="M981" s="91">
        <v>1.1769121742163195E-3</v>
      </c>
      <c r="N981" s="91">
        <v>1.3292988163972352E-3</v>
      </c>
      <c r="O981" s="91">
        <v>1.5634810907373931E-3</v>
      </c>
      <c r="P981" s="91">
        <v>1.617770354682074E-3</v>
      </c>
      <c r="Q981" s="91">
        <v>2.521032271243299E-3</v>
      </c>
      <c r="R981" s="91">
        <v>2.1513580445409273E-3</v>
      </c>
      <c r="S981" s="91">
        <v>1.8004016529547795E-3</v>
      </c>
      <c r="T981" s="91">
        <v>1.7370717483940156E-3</v>
      </c>
      <c r="U981" s="91">
        <v>1.6941062048465183E-3</v>
      </c>
      <c r="V981" s="91">
        <v>1.8917938963841853E-3</v>
      </c>
      <c r="W981" s="91">
        <v>1.8511375785909086E-3</v>
      </c>
      <c r="X981" s="91">
        <v>1.8112267562363585E-3</v>
      </c>
      <c r="Y981" s="91">
        <v>1.7744856303155295E-3</v>
      </c>
      <c r="Z981" s="91">
        <v>1.8869749924151518E-3</v>
      </c>
      <c r="AA981" s="91">
        <v>1.9262073602876956E-3</v>
      </c>
      <c r="AB981" s="91">
        <v>1.8947986720643756E-3</v>
      </c>
      <c r="AC981" s="91">
        <v>2.0529700772777895E-3</v>
      </c>
      <c r="AD981" s="89" t="s">
        <v>847</v>
      </c>
    </row>
    <row r="982" spans="1:30" ht="14.4" x14ac:dyDescent="0.3">
      <c r="A982" s="84" t="s">
        <v>872</v>
      </c>
      <c r="B982" s="84" t="s">
        <v>207</v>
      </c>
      <c r="C982" s="84" t="s">
        <v>52</v>
      </c>
      <c r="D982" s="84" t="s">
        <v>12</v>
      </c>
      <c r="E982" s="84" t="s">
        <v>12</v>
      </c>
      <c r="F982" s="84" t="s">
        <v>13</v>
      </c>
      <c r="G982" s="84" t="s">
        <v>208</v>
      </c>
      <c r="H982" s="84" t="s">
        <v>846</v>
      </c>
      <c r="I982" s="84" t="s">
        <v>904</v>
      </c>
      <c r="J982" s="85">
        <v>1030</v>
      </c>
      <c r="K982" s="86">
        <v>0.14478528069606064</v>
      </c>
      <c r="L982" s="86">
        <v>0.15538680217469655</v>
      </c>
      <c r="M982" s="86">
        <v>0.1658016524230094</v>
      </c>
      <c r="N982" s="86">
        <v>0.16755753120319716</v>
      </c>
      <c r="O982" s="86">
        <v>0.16918483215108893</v>
      </c>
      <c r="P982" s="86">
        <v>0.17086938647109848</v>
      </c>
      <c r="Q982" s="86">
        <v>0.1725691790853581</v>
      </c>
      <c r="R982" s="86">
        <v>0.17429909452414738</v>
      </c>
      <c r="S982" s="86">
        <v>0.17607310978141208</v>
      </c>
      <c r="T982" s="86">
        <v>0.17781160708000082</v>
      </c>
      <c r="U982" s="86">
        <v>0.17958639237658902</v>
      </c>
      <c r="V982" s="86">
        <v>0.18140741904380098</v>
      </c>
      <c r="W982" s="86">
        <v>0.18321721856383966</v>
      </c>
      <c r="X982" s="86">
        <v>0.18456835683598194</v>
      </c>
      <c r="Y982" s="86">
        <v>0.18595630917351744</v>
      </c>
      <c r="Z982" s="86">
        <v>0.1873450394927792</v>
      </c>
      <c r="AA982" s="86">
        <v>0.18873443674028653</v>
      </c>
      <c r="AB982" s="86">
        <v>0.19014650814654141</v>
      </c>
      <c r="AC982" s="86">
        <v>0.19155632671356695</v>
      </c>
      <c r="AD982" s="84" t="s">
        <v>847</v>
      </c>
    </row>
    <row r="983" spans="1:30" ht="14.4" x14ac:dyDescent="0.3">
      <c r="A983" s="89" t="s">
        <v>872</v>
      </c>
      <c r="B983" s="89" t="s">
        <v>207</v>
      </c>
      <c r="C983" s="89" t="s">
        <v>52</v>
      </c>
      <c r="D983" s="89" t="s">
        <v>12</v>
      </c>
      <c r="E983" s="89" t="s">
        <v>12</v>
      </c>
      <c r="F983" s="89" t="s">
        <v>13</v>
      </c>
      <c r="G983" s="89" t="s">
        <v>208</v>
      </c>
      <c r="H983" s="89" t="s">
        <v>846</v>
      </c>
      <c r="I983" s="89" t="s">
        <v>905</v>
      </c>
      <c r="J983" s="90">
        <v>794</v>
      </c>
      <c r="K983" s="91">
        <v>3.9543375569985344E-4</v>
      </c>
      <c r="L983" s="91">
        <v>4.3494412690705517E-4</v>
      </c>
      <c r="M983" s="91">
        <v>3.8907807487363708E-4</v>
      </c>
      <c r="N983" s="91">
        <v>4.4632242059345598E-4</v>
      </c>
      <c r="O983" s="91">
        <v>4.2889608823153428E-4</v>
      </c>
      <c r="P983" s="91">
        <v>4.1716145979460884E-4</v>
      </c>
      <c r="Q983" s="91">
        <v>3.7244072829903548E-4</v>
      </c>
      <c r="R983" s="91">
        <v>3.6323141621922412E-4</v>
      </c>
      <c r="S983" s="91">
        <v>3.5463933326357805E-4</v>
      </c>
      <c r="T983" s="91">
        <v>3.4660843972400979E-4</v>
      </c>
      <c r="U983" s="91">
        <v>3.1203255209313017E-4</v>
      </c>
      <c r="V983" s="91">
        <v>3.3029595058317937E-4</v>
      </c>
      <c r="W983" s="91">
        <v>3.2319759956385928E-4</v>
      </c>
      <c r="X983" s="91">
        <v>3.4055474665634907E-4</v>
      </c>
      <c r="Y983" s="91">
        <v>3.3364652007082928E-4</v>
      </c>
      <c r="Z983" s="91">
        <v>3.3790215245323201E-4</v>
      </c>
      <c r="AA983" s="91">
        <v>3.3113042361427453E-4</v>
      </c>
      <c r="AB983" s="91">
        <v>3.4608920805852424E-4</v>
      </c>
      <c r="AC983" s="91">
        <v>3.4089051670679795E-4</v>
      </c>
      <c r="AD983" s="89" t="s">
        <v>847</v>
      </c>
    </row>
    <row r="984" spans="1:30" ht="14.4" x14ac:dyDescent="0.3">
      <c r="A984" s="84" t="s">
        <v>872</v>
      </c>
      <c r="B984" s="84" t="s">
        <v>207</v>
      </c>
      <c r="C984" s="84" t="s">
        <v>52</v>
      </c>
      <c r="D984" s="84" t="s">
        <v>12</v>
      </c>
      <c r="E984" s="84" t="s">
        <v>12</v>
      </c>
      <c r="F984" s="84" t="s">
        <v>13</v>
      </c>
      <c r="G984" s="84" t="s">
        <v>208</v>
      </c>
      <c r="H984" s="84" t="s">
        <v>846</v>
      </c>
      <c r="I984" s="84" t="s">
        <v>906</v>
      </c>
      <c r="J984" s="85">
        <v>1640</v>
      </c>
      <c r="K984" s="86">
        <v>8.1676493620624641E-3</v>
      </c>
      <c r="L984" s="86">
        <v>8.2650339883799107E-3</v>
      </c>
      <c r="M984" s="86">
        <v>8.4381920016675452E-3</v>
      </c>
      <c r="N984" s="86">
        <v>8.6656252340915826E-3</v>
      </c>
      <c r="O984" s="86">
        <v>8.8588108904246402E-3</v>
      </c>
      <c r="P984" s="86">
        <v>8.4728259550223266E-3</v>
      </c>
      <c r="Q984" s="86">
        <v>8.0423999722003762E-3</v>
      </c>
      <c r="R984" s="86">
        <v>7.6389222041615603E-3</v>
      </c>
      <c r="S984" s="86">
        <v>7.2584528525529201E-3</v>
      </c>
      <c r="T984" s="86">
        <v>6.9388847107701417E-3</v>
      </c>
      <c r="U984" s="86">
        <v>6.6061299756744575E-3</v>
      </c>
      <c r="V984" s="86">
        <v>6.6647975767743246E-3</v>
      </c>
      <c r="W984" s="86">
        <v>6.7269688326196016E-3</v>
      </c>
      <c r="X984" s="86">
        <v>6.7829094017376476E-3</v>
      </c>
      <c r="Y984" s="86">
        <v>6.8422148898296354E-3</v>
      </c>
      <c r="Z984" s="86">
        <v>6.8862813134717453E-3</v>
      </c>
      <c r="AA984" s="86">
        <v>6.9677097638986022E-3</v>
      </c>
      <c r="AB984" s="86">
        <v>7.0222931029092191E-3</v>
      </c>
      <c r="AC984" s="86">
        <v>7.0410635692588017E-3</v>
      </c>
      <c r="AD984" s="84" t="s">
        <v>847</v>
      </c>
    </row>
    <row r="985" spans="1:30" ht="14.4" x14ac:dyDescent="0.3">
      <c r="A985" s="89" t="s">
        <v>872</v>
      </c>
      <c r="B985" s="89" t="s">
        <v>207</v>
      </c>
      <c r="C985" s="89" t="s">
        <v>52</v>
      </c>
      <c r="D985" s="89" t="s">
        <v>12</v>
      </c>
      <c r="E985" s="89" t="s">
        <v>12</v>
      </c>
      <c r="F985" s="89" t="s">
        <v>13</v>
      </c>
      <c r="G985" s="89" t="s">
        <v>208</v>
      </c>
      <c r="H985" s="89" t="s">
        <v>846</v>
      </c>
      <c r="I985" s="89" t="s">
        <v>907</v>
      </c>
      <c r="J985" s="90">
        <v>9300</v>
      </c>
      <c r="K985" s="91">
        <v>1.2737050758222623E-3</v>
      </c>
      <c r="L985" s="91">
        <v>8.1510939652071443E-4</v>
      </c>
      <c r="M985" s="91">
        <v>3.0761179030468367E-3</v>
      </c>
      <c r="N985" s="91">
        <v>4.1821647471151343E-4</v>
      </c>
      <c r="O985" s="91">
        <v>2.6373868397865639E-3</v>
      </c>
      <c r="P985" s="91">
        <v>1.6287160269061764E-3</v>
      </c>
      <c r="Q985" s="91">
        <v>1.9828822837077219E-3</v>
      </c>
      <c r="R985" s="91">
        <v>2.7073923970539135E-3</v>
      </c>
      <c r="S985" s="91">
        <v>2.2657287378183505E-3</v>
      </c>
      <c r="T985" s="91">
        <v>2.1860307523765311E-3</v>
      </c>
      <c r="U985" s="91">
        <v>2.7410920035889326E-3</v>
      </c>
      <c r="V985" s="91">
        <v>1.7855564854233072E-3</v>
      </c>
      <c r="W985" s="91">
        <v>2.6207749548048226E-3</v>
      </c>
      <c r="X985" s="91">
        <v>2.279351668876673E-3</v>
      </c>
      <c r="Y985" s="91">
        <v>2.2331145280017057E-3</v>
      </c>
      <c r="Z985" s="91">
        <v>2.374677595326564E-3</v>
      </c>
      <c r="AA985" s="91">
        <v>2.424049858007522E-3</v>
      </c>
      <c r="AB985" s="91">
        <v>2.3845233626791223E-3</v>
      </c>
      <c r="AC985" s="91">
        <v>2.583575334057276E-3</v>
      </c>
      <c r="AD985" s="89" t="s">
        <v>847</v>
      </c>
    </row>
    <row r="986" spans="1:30" ht="14.4" x14ac:dyDescent="0.3">
      <c r="A986" s="84" t="s">
        <v>872</v>
      </c>
      <c r="B986" s="84" t="s">
        <v>59</v>
      </c>
      <c r="C986" s="84" t="s">
        <v>52</v>
      </c>
      <c r="D986" s="84" t="s">
        <v>1039</v>
      </c>
      <c r="E986" s="84" t="s">
        <v>12</v>
      </c>
      <c r="F986" s="84" t="s">
        <v>13</v>
      </c>
      <c r="G986" s="84" t="s">
        <v>14</v>
      </c>
      <c r="H986" s="84" t="s">
        <v>60</v>
      </c>
      <c r="I986" s="84" t="s">
        <v>16</v>
      </c>
      <c r="J986" s="85">
        <v>25</v>
      </c>
      <c r="K986" s="86">
        <v>1.2120641147999999E-3</v>
      </c>
      <c r="L986" s="86">
        <v>1.0281164912000001E-3</v>
      </c>
      <c r="M986" s="86">
        <v>1.3521274606E-3</v>
      </c>
      <c r="N986" s="86">
        <v>1.470923297E-3</v>
      </c>
      <c r="O986" s="86">
        <v>1.4412904019999999E-3</v>
      </c>
      <c r="P986" s="86">
        <v>1.3391233672E-3</v>
      </c>
      <c r="Q986" s="86">
        <v>1.1876818866000001E-3</v>
      </c>
      <c r="R986" s="86">
        <v>1.1880744937999999E-3</v>
      </c>
      <c r="S986" s="86">
        <v>1.3496827959999999E-3</v>
      </c>
      <c r="T986" s="86">
        <v>1.3287137416E-3</v>
      </c>
      <c r="U986" s="86">
        <v>1.3676454036000002E-3</v>
      </c>
      <c r="V986" s="86">
        <v>1.3443222412000001E-3</v>
      </c>
      <c r="W986" s="86">
        <v>1.3497159643999998E-3</v>
      </c>
      <c r="X986" s="86">
        <v>1.4093275582E-3</v>
      </c>
      <c r="Y986" s="86">
        <v>1.3263323434E-3</v>
      </c>
      <c r="Z986" s="86">
        <v>1.2843092532E-3</v>
      </c>
      <c r="AA986" s="86">
        <v>9.7093239200000004E-4</v>
      </c>
      <c r="AB986" s="86">
        <v>1.0832341505999999E-3</v>
      </c>
      <c r="AC986" s="86">
        <v>8.5550086559999991E-4</v>
      </c>
      <c r="AD986" s="84" t="s">
        <v>476</v>
      </c>
    </row>
    <row r="987" spans="1:30" ht="14.4" x14ac:dyDescent="0.3">
      <c r="A987" s="89" t="s">
        <v>872</v>
      </c>
      <c r="B987" s="89" t="s">
        <v>59</v>
      </c>
      <c r="C987" s="89" t="s">
        <v>52</v>
      </c>
      <c r="D987" s="89" t="s">
        <v>1039</v>
      </c>
      <c r="E987" s="89" t="s">
        <v>12</v>
      </c>
      <c r="F987" s="89" t="s">
        <v>13</v>
      </c>
      <c r="G987" s="89" t="s">
        <v>14</v>
      </c>
      <c r="H987" s="89" t="s">
        <v>60</v>
      </c>
      <c r="I987" s="89" t="s">
        <v>17</v>
      </c>
      <c r="J987" s="90">
        <v>1</v>
      </c>
      <c r="K987" s="91">
        <v>3.1579773214451605</v>
      </c>
      <c r="L987" s="91">
        <v>2.6787102459089929</v>
      </c>
      <c r="M987" s="91">
        <v>3.5229059289348048</v>
      </c>
      <c r="N987" s="91">
        <v>3.8324230185445507</v>
      </c>
      <c r="O987" s="91">
        <v>3.7552158731170935</v>
      </c>
      <c r="P987" s="91">
        <v>3.4890243614981422</v>
      </c>
      <c r="Q987" s="91">
        <v>3.0944505469439574</v>
      </c>
      <c r="R987" s="91">
        <v>3.0954734669518156</v>
      </c>
      <c r="S987" s="91">
        <v>3.5165364677230815</v>
      </c>
      <c r="T987" s="91">
        <v>3.4619025606229799</v>
      </c>
      <c r="U987" s="91">
        <v>3.5633372159196224</v>
      </c>
      <c r="V987" s="91">
        <v>3.5025697886653839</v>
      </c>
      <c r="W987" s="91">
        <v>3.5166228864642264</v>
      </c>
      <c r="X987" s="91">
        <v>3.6719381532202799</v>
      </c>
      <c r="Y987" s="91">
        <v>3.4556979371075225</v>
      </c>
      <c r="Z987" s="91">
        <v>3.3462087077769911</v>
      </c>
      <c r="AA987" s="91">
        <v>2.529719704719124</v>
      </c>
      <c r="AB987" s="91">
        <v>2.8223167732130863</v>
      </c>
      <c r="AC987" s="91">
        <v>2.2277242540223998</v>
      </c>
      <c r="AD987" s="89" t="s">
        <v>476</v>
      </c>
    </row>
    <row r="988" spans="1:30" ht="14.4" x14ac:dyDescent="0.3">
      <c r="A988" s="84" t="s">
        <v>872</v>
      </c>
      <c r="B988" s="84" t="s">
        <v>59</v>
      </c>
      <c r="C988" s="84" t="s">
        <v>52</v>
      </c>
      <c r="D988" s="84" t="s">
        <v>1039</v>
      </c>
      <c r="E988" s="84" t="s">
        <v>12</v>
      </c>
      <c r="F988" s="84" t="s">
        <v>13</v>
      </c>
      <c r="G988" s="84" t="s">
        <v>14</v>
      </c>
      <c r="H988" s="84" t="s">
        <v>60</v>
      </c>
      <c r="I988" s="84" t="s">
        <v>18</v>
      </c>
      <c r="J988" s="85">
        <v>298</v>
      </c>
      <c r="K988" s="86">
        <v>1.4447804248416002E-3</v>
      </c>
      <c r="L988" s="86">
        <v>1.2255148575104E-3</v>
      </c>
      <c r="M988" s="86">
        <v>1.6117359330352001E-3</v>
      </c>
      <c r="N988" s="86">
        <v>1.7533405700239999E-3</v>
      </c>
      <c r="O988" s="86">
        <v>1.7180181591839999E-3</v>
      </c>
      <c r="P988" s="86">
        <v>1.5962350537024001E-3</v>
      </c>
      <c r="Q988" s="86">
        <v>1.4157168088272001E-3</v>
      </c>
      <c r="R988" s="86">
        <v>1.4161847966096001E-3</v>
      </c>
      <c r="S988" s="86">
        <v>1.608821892832E-3</v>
      </c>
      <c r="T988" s="86">
        <v>1.5838267799872E-3</v>
      </c>
      <c r="U988" s="86">
        <v>1.6302333210912001E-3</v>
      </c>
      <c r="V988" s="86">
        <v>1.6024321115104001E-3</v>
      </c>
      <c r="W988" s="86">
        <v>1.6088614295648E-3</v>
      </c>
      <c r="X988" s="86">
        <v>1.6799184493744002E-3</v>
      </c>
      <c r="Y988" s="86">
        <v>1.5809881533328E-3</v>
      </c>
      <c r="Z988" s="86">
        <v>1.5308966298144E-3</v>
      </c>
      <c r="AA988" s="86">
        <v>1.1573514112639999E-3</v>
      </c>
      <c r="AB988" s="86">
        <v>1.2912151075152002E-3</v>
      </c>
      <c r="AC988" s="86">
        <v>1.0197570317952E-3</v>
      </c>
      <c r="AD988" s="84" t="s">
        <v>476</v>
      </c>
    </row>
    <row r="989" spans="1:30" ht="14.4" x14ac:dyDescent="0.3">
      <c r="A989" s="89" t="s">
        <v>872</v>
      </c>
      <c r="B989" s="89" t="s">
        <v>59</v>
      </c>
      <c r="C989" s="89" t="s">
        <v>52</v>
      </c>
      <c r="D989" s="89" t="s">
        <v>1039</v>
      </c>
      <c r="E989" s="89" t="s">
        <v>12</v>
      </c>
      <c r="F989" s="89" t="s">
        <v>13</v>
      </c>
      <c r="G989" s="89" t="s">
        <v>14</v>
      </c>
      <c r="H989" s="89" t="s">
        <v>21</v>
      </c>
      <c r="I989" s="89" t="s">
        <v>16</v>
      </c>
      <c r="J989" s="90">
        <v>25</v>
      </c>
      <c r="K989" s="91">
        <v>6.2493299999999993E-5</v>
      </c>
      <c r="L989" s="91">
        <v>8.2417049999999997E-5</v>
      </c>
      <c r="M989" s="91">
        <v>1.0752615E-4</v>
      </c>
      <c r="N989" s="91">
        <v>1.126701E-4</v>
      </c>
      <c r="O989" s="91">
        <v>1.199358E-4</v>
      </c>
      <c r="P989" s="91">
        <v>1.0781595E-4</v>
      </c>
      <c r="Q989" s="91">
        <v>9.1876949999999998E-5</v>
      </c>
      <c r="R989" s="91">
        <v>1.2596984999999999E-4</v>
      </c>
      <c r="S989" s="91">
        <v>1.515861E-4</v>
      </c>
      <c r="T989" s="91">
        <v>2.7810450000000001E-5</v>
      </c>
      <c r="U989" s="91">
        <v>2.6558099999999999E-5</v>
      </c>
      <c r="V989" s="91">
        <v>7.1570249999999998E-5</v>
      </c>
      <c r="W989" s="91">
        <v>8.1206100000000002E-5</v>
      </c>
      <c r="X989" s="91">
        <v>6.2948700000000003E-5</v>
      </c>
      <c r="Y989" s="91">
        <v>1.3110345E-4</v>
      </c>
      <c r="Z989" s="91">
        <v>1.109934E-4</v>
      </c>
      <c r="AA989" s="91">
        <v>6.7005899999999995E-5</v>
      </c>
      <c r="AB989" s="91">
        <v>2.7582749999999999E-5</v>
      </c>
      <c r="AC989" s="91">
        <v>3.4765650000000001E-5</v>
      </c>
      <c r="AD989" s="89" t="s">
        <v>477</v>
      </c>
    </row>
    <row r="990" spans="1:30" ht="14.4" x14ac:dyDescent="0.3">
      <c r="A990" s="84" t="s">
        <v>872</v>
      </c>
      <c r="B990" s="84" t="s">
        <v>59</v>
      </c>
      <c r="C990" s="84" t="s">
        <v>52</v>
      </c>
      <c r="D990" s="84" t="s">
        <v>1039</v>
      </c>
      <c r="E990" s="84" t="s">
        <v>12</v>
      </c>
      <c r="F990" s="84" t="s">
        <v>13</v>
      </c>
      <c r="G990" s="84" t="s">
        <v>14</v>
      </c>
      <c r="H990" s="84" t="s">
        <v>21</v>
      </c>
      <c r="I990" s="84" t="s">
        <v>17</v>
      </c>
      <c r="J990" s="85">
        <v>1</v>
      </c>
      <c r="K990" s="86">
        <v>6.1626726239999999E-2</v>
      </c>
      <c r="L990" s="86">
        <v>8.1274200239999997E-2</v>
      </c>
      <c r="M990" s="86">
        <v>0.10603512072</v>
      </c>
      <c r="N990" s="86">
        <v>0.11110774128000001</v>
      </c>
      <c r="O990" s="86">
        <v>0.11827269024000001</v>
      </c>
      <c r="P990" s="86">
        <v>0.10632090215999999</v>
      </c>
      <c r="Q990" s="86">
        <v>9.0602922959999999E-2</v>
      </c>
      <c r="R990" s="86">
        <v>0.12422306808</v>
      </c>
      <c r="S990" s="86">
        <v>0.14948410608000001</v>
      </c>
      <c r="T990" s="86">
        <v>2.7424811760000001E-2</v>
      </c>
      <c r="U990" s="86">
        <v>2.618982768E-2</v>
      </c>
      <c r="V990" s="86">
        <v>7.0577809199999994E-2</v>
      </c>
      <c r="W990" s="86">
        <v>8.0080042079999997E-2</v>
      </c>
      <c r="X990" s="86">
        <v>6.2075811359999997E-2</v>
      </c>
      <c r="Y990" s="86">
        <v>0.12928548215999999</v>
      </c>
      <c r="Z990" s="86">
        <v>0.10945429152</v>
      </c>
      <c r="AA990" s="86">
        <v>6.6076751520000004E-2</v>
      </c>
      <c r="AB990" s="86">
        <v>2.7200269199999998E-2</v>
      </c>
      <c r="AC990" s="86">
        <v>3.428356632E-2</v>
      </c>
      <c r="AD990" s="84" t="s">
        <v>477</v>
      </c>
    </row>
    <row r="991" spans="1:30" ht="14.4" x14ac:dyDescent="0.3">
      <c r="A991" s="89" t="s">
        <v>872</v>
      </c>
      <c r="B991" s="89" t="s">
        <v>59</v>
      </c>
      <c r="C991" s="89" t="s">
        <v>52</v>
      </c>
      <c r="D991" s="89" t="s">
        <v>1039</v>
      </c>
      <c r="E991" s="89" t="s">
        <v>12</v>
      </c>
      <c r="F991" s="89" t="s">
        <v>13</v>
      </c>
      <c r="G991" s="89" t="s">
        <v>14</v>
      </c>
      <c r="H991" s="89" t="s">
        <v>21</v>
      </c>
      <c r="I991" s="89" t="s">
        <v>18</v>
      </c>
      <c r="J991" s="90">
        <v>298</v>
      </c>
      <c r="K991" s="91">
        <v>1.4898402719999999E-4</v>
      </c>
      <c r="L991" s="91">
        <v>1.9648224720000002E-4</v>
      </c>
      <c r="M991" s="91">
        <v>2.5634234159999998E-4</v>
      </c>
      <c r="N991" s="91">
        <v>2.6860551839999995E-4</v>
      </c>
      <c r="O991" s="91">
        <v>2.8592694720000001E-4</v>
      </c>
      <c r="P991" s="91">
        <v>2.570332248E-4</v>
      </c>
      <c r="Q991" s="91">
        <v>2.1903464879999998E-4</v>
      </c>
      <c r="R991" s="91">
        <v>3.0031212239999997E-4</v>
      </c>
      <c r="S991" s="91">
        <v>3.6138126240000003E-4</v>
      </c>
      <c r="T991" s="91">
        <v>6.6300112799999998E-5</v>
      </c>
      <c r="U991" s="91">
        <v>6.3314510399999999E-5</v>
      </c>
      <c r="V991" s="91">
        <v>1.70623476E-4</v>
      </c>
      <c r="W991" s="91">
        <v>1.9359534239999997E-4</v>
      </c>
      <c r="X991" s="91">
        <v>1.5006970079999997E-4</v>
      </c>
      <c r="Y991" s="91">
        <v>3.1255062479999997E-4</v>
      </c>
      <c r="Z991" s="91">
        <v>2.646082656E-4</v>
      </c>
      <c r="AA991" s="91">
        <v>1.597420656E-4</v>
      </c>
      <c r="AB991" s="91">
        <v>6.5757275999999996E-5</v>
      </c>
      <c r="AC991" s="91">
        <v>8.288130960000001E-5</v>
      </c>
      <c r="AD991" s="89" t="s">
        <v>477</v>
      </c>
    </row>
    <row r="992" spans="1:30" ht="14.4" x14ac:dyDescent="0.3">
      <c r="A992" s="84" t="s">
        <v>872</v>
      </c>
      <c r="B992" s="84" t="s">
        <v>59</v>
      </c>
      <c r="C992" s="84" t="s">
        <v>52</v>
      </c>
      <c r="D992" s="84" t="s">
        <v>1039</v>
      </c>
      <c r="E992" s="84" t="s">
        <v>12</v>
      </c>
      <c r="F992" s="84" t="s">
        <v>13</v>
      </c>
      <c r="G992" s="84" t="s">
        <v>14</v>
      </c>
      <c r="H992" s="84" t="s">
        <v>20</v>
      </c>
      <c r="I992" s="84" t="s">
        <v>16</v>
      </c>
      <c r="J992" s="85">
        <v>25</v>
      </c>
      <c r="K992" s="86">
        <v>6.7380006573671504E-3</v>
      </c>
      <c r="L992" s="86">
        <v>6.9865166402218399E-3</v>
      </c>
      <c r="M992" s="86">
        <v>6.033838361108183E-3</v>
      </c>
      <c r="N992" s="86">
        <v>7.1013077529364747E-3</v>
      </c>
      <c r="O992" s="86">
        <v>7.2168349226394389E-3</v>
      </c>
      <c r="P992" s="86">
        <v>6.7390675456107142E-3</v>
      </c>
      <c r="Q992" s="86">
        <v>5.9190381470725232E-3</v>
      </c>
      <c r="R992" s="86">
        <v>5.9166267495724791E-3</v>
      </c>
      <c r="S992" s="86">
        <v>6.2208074511689955E-3</v>
      </c>
      <c r="T992" s="86">
        <v>5.8548358386689989E-3</v>
      </c>
      <c r="U992" s="86">
        <v>5.3756415277129909E-3</v>
      </c>
      <c r="V992" s="86">
        <v>5.3393980152130378E-3</v>
      </c>
      <c r="W992" s="86">
        <v>5.3065094478750036E-3</v>
      </c>
      <c r="X992" s="86">
        <v>6.2173520837499989E-3</v>
      </c>
      <c r="Y992" s="86">
        <v>6.3982820749999992E-3</v>
      </c>
      <c r="Z992" s="86">
        <v>6.483497163249999E-3</v>
      </c>
      <c r="AA992" s="86">
        <v>5.7657555669500008E-3</v>
      </c>
      <c r="AB992" s="86">
        <v>5.6941521318682178E-3</v>
      </c>
      <c r="AC992" s="86">
        <v>5.8134269043000003E-3</v>
      </c>
      <c r="AD992" s="84" t="s">
        <v>475</v>
      </c>
    </row>
    <row r="993" spans="1:30" ht="14.4" x14ac:dyDescent="0.3">
      <c r="A993" s="89" t="s">
        <v>872</v>
      </c>
      <c r="B993" s="89" t="s">
        <v>59</v>
      </c>
      <c r="C993" s="89" t="s">
        <v>52</v>
      </c>
      <c r="D993" s="89" t="s">
        <v>1039</v>
      </c>
      <c r="E993" s="89" t="s">
        <v>12</v>
      </c>
      <c r="F993" s="89" t="s">
        <v>13</v>
      </c>
      <c r="G993" s="89" t="s">
        <v>14</v>
      </c>
      <c r="H993" s="89" t="s">
        <v>20</v>
      </c>
      <c r="I993" s="89" t="s">
        <v>17</v>
      </c>
      <c r="J993" s="90">
        <v>1</v>
      </c>
      <c r="K993" s="91">
        <v>14.289951794144251</v>
      </c>
      <c r="L993" s="91">
        <v>14.817004490582477</v>
      </c>
      <c r="M993" s="91">
        <v>12.796564396238235</v>
      </c>
      <c r="N993" s="91">
        <v>15.060453482427674</v>
      </c>
      <c r="O993" s="91">
        <v>15.305463503933723</v>
      </c>
      <c r="P993" s="91">
        <v>14.292214450731201</v>
      </c>
      <c r="Q993" s="91">
        <v>12.553096102311407</v>
      </c>
      <c r="R993" s="91">
        <v>12.547982010493312</v>
      </c>
      <c r="S993" s="91">
        <v>13.193088442439208</v>
      </c>
      <c r="T993" s="91">
        <v>12.416935846649213</v>
      </c>
      <c r="U993" s="91">
        <v>11.400660551973711</v>
      </c>
      <c r="V993" s="91">
        <v>11.323795310663808</v>
      </c>
      <c r="W993" s="91">
        <v>11.25404523705331</v>
      </c>
      <c r="X993" s="91">
        <v>13.185760299216998</v>
      </c>
      <c r="Y993" s="91">
        <v>13.569476624659998</v>
      </c>
      <c r="Z993" s="91">
        <v>13.750200783820597</v>
      </c>
      <c r="AA993" s="91">
        <v>12.228014406387562</v>
      </c>
      <c r="AB993" s="91">
        <v>12.076157841266115</v>
      </c>
      <c r="AC993" s="91">
        <v>12.329115778639439</v>
      </c>
      <c r="AD993" s="89" t="s">
        <v>475</v>
      </c>
    </row>
    <row r="994" spans="1:30" ht="14.4" x14ac:dyDescent="0.3">
      <c r="A994" s="84" t="s">
        <v>872</v>
      </c>
      <c r="B994" s="84" t="s">
        <v>59</v>
      </c>
      <c r="C994" s="84" t="s">
        <v>52</v>
      </c>
      <c r="D994" s="84" t="s">
        <v>1039</v>
      </c>
      <c r="E994" s="84" t="s">
        <v>12</v>
      </c>
      <c r="F994" s="84" t="s">
        <v>13</v>
      </c>
      <c r="G994" s="84" t="s">
        <v>14</v>
      </c>
      <c r="H994" s="84" t="s">
        <v>20</v>
      </c>
      <c r="I994" s="84" t="s">
        <v>18</v>
      </c>
      <c r="J994" s="85">
        <v>298</v>
      </c>
      <c r="K994" s="86">
        <v>8.0316967835816436E-3</v>
      </c>
      <c r="L994" s="86">
        <v>8.3279278351444334E-3</v>
      </c>
      <c r="M994" s="86">
        <v>7.1923353264409544E-3</v>
      </c>
      <c r="N994" s="86">
        <v>8.4647588415002768E-3</v>
      </c>
      <c r="O994" s="86">
        <v>8.6024672277862108E-3</v>
      </c>
      <c r="P994" s="86">
        <v>8.0329685143679698E-3</v>
      </c>
      <c r="Q994" s="86">
        <v>7.0554934713104476E-3</v>
      </c>
      <c r="R994" s="86">
        <v>7.0526190854903956E-3</v>
      </c>
      <c r="S994" s="86">
        <v>7.4152024817934438E-3</v>
      </c>
      <c r="T994" s="86">
        <v>6.978964319693446E-3</v>
      </c>
      <c r="U994" s="86">
        <v>6.4077647010338853E-3</v>
      </c>
      <c r="V994" s="86">
        <v>6.3645624341339396E-3</v>
      </c>
      <c r="W994" s="86">
        <v>6.3253592618670055E-3</v>
      </c>
      <c r="X994" s="86">
        <v>7.4110836838299993E-3</v>
      </c>
      <c r="Y994" s="86">
        <v>7.6267522333999986E-3</v>
      </c>
      <c r="Z994" s="86">
        <v>7.7283286185939985E-3</v>
      </c>
      <c r="AA994" s="86">
        <v>6.8727806358044015E-3</v>
      </c>
      <c r="AB994" s="86">
        <v>6.7874293411869149E-3</v>
      </c>
      <c r="AC994" s="86">
        <v>6.929604869925601E-3</v>
      </c>
      <c r="AD994" s="84" t="s">
        <v>475</v>
      </c>
    </row>
    <row r="995" spans="1:30" ht="14.4" x14ac:dyDescent="0.3">
      <c r="A995" s="89" t="s">
        <v>872</v>
      </c>
      <c r="B995" s="89" t="s">
        <v>59</v>
      </c>
      <c r="C995" s="89" t="s">
        <v>52</v>
      </c>
      <c r="D995" s="89" t="s">
        <v>1039</v>
      </c>
      <c r="E995" s="89" t="s">
        <v>12</v>
      </c>
      <c r="F995" s="89" t="s">
        <v>13</v>
      </c>
      <c r="G995" s="89" t="s">
        <v>14</v>
      </c>
      <c r="H995" s="89" t="s">
        <v>27</v>
      </c>
      <c r="I995" s="89" t="s">
        <v>16</v>
      </c>
      <c r="J995" s="90">
        <v>25</v>
      </c>
      <c r="K995" s="91"/>
      <c r="L995" s="91">
        <v>1.6684875E-4</v>
      </c>
      <c r="M995" s="91">
        <v>6.4743749999999998E-5</v>
      </c>
      <c r="N995" s="91">
        <v>7.8862499999999992E-6</v>
      </c>
      <c r="O995" s="91"/>
      <c r="P995" s="91"/>
      <c r="Q995" s="91"/>
      <c r="R995" s="91"/>
      <c r="S995" s="91">
        <v>1.6871624999999999E-4</v>
      </c>
      <c r="T995" s="91"/>
      <c r="U995" s="91"/>
      <c r="V995" s="91"/>
      <c r="W995" s="91"/>
      <c r="X995" s="91"/>
      <c r="Y995" s="91"/>
      <c r="Z995" s="91"/>
      <c r="AA995" s="91"/>
      <c r="AB995" s="91"/>
      <c r="AC995" s="91"/>
      <c r="AD995" s="89" t="s">
        <v>478</v>
      </c>
    </row>
    <row r="996" spans="1:30" ht="14.4" x14ac:dyDescent="0.3">
      <c r="A996" s="84" t="s">
        <v>872</v>
      </c>
      <c r="B996" s="84" t="s">
        <v>59</v>
      </c>
      <c r="C996" s="84" t="s">
        <v>52</v>
      </c>
      <c r="D996" s="84" t="s">
        <v>1039</v>
      </c>
      <c r="E996" s="84" t="s">
        <v>12</v>
      </c>
      <c r="F996" s="84" t="s">
        <v>13</v>
      </c>
      <c r="G996" s="84" t="s">
        <v>14</v>
      </c>
      <c r="H996" s="84" t="s">
        <v>27</v>
      </c>
      <c r="I996" s="84" t="s">
        <v>17</v>
      </c>
      <c r="J996" s="85">
        <v>1</v>
      </c>
      <c r="K996" s="86"/>
      <c r="L996" s="86">
        <v>0.167071215</v>
      </c>
      <c r="M996" s="86">
        <v>6.4830075000000001E-2</v>
      </c>
      <c r="N996" s="86">
        <v>7.896765E-3</v>
      </c>
      <c r="O996" s="86"/>
      <c r="P996" s="86"/>
      <c r="Q996" s="86"/>
      <c r="R996" s="86"/>
      <c r="S996" s="86">
        <v>0.16894120500000001</v>
      </c>
      <c r="T996" s="86"/>
      <c r="U996" s="86"/>
      <c r="V996" s="86"/>
      <c r="W996" s="86"/>
      <c r="X996" s="86"/>
      <c r="Y996" s="86"/>
      <c r="Z996" s="86"/>
      <c r="AA996" s="86"/>
      <c r="AB996" s="86"/>
      <c r="AC996" s="86"/>
      <c r="AD996" s="84" t="s">
        <v>478</v>
      </c>
    </row>
    <row r="997" spans="1:30" ht="14.4" x14ac:dyDescent="0.3">
      <c r="A997" s="89" t="s">
        <v>872</v>
      </c>
      <c r="B997" s="89" t="s">
        <v>59</v>
      </c>
      <c r="C997" s="89" t="s">
        <v>52</v>
      </c>
      <c r="D997" s="89" t="s">
        <v>1039</v>
      </c>
      <c r="E997" s="89" t="s">
        <v>12</v>
      </c>
      <c r="F997" s="89" t="s">
        <v>13</v>
      </c>
      <c r="G997" s="89" t="s">
        <v>14</v>
      </c>
      <c r="H997" s="89" t="s">
        <v>27</v>
      </c>
      <c r="I997" s="89" t="s">
        <v>18</v>
      </c>
      <c r="J997" s="90">
        <v>298</v>
      </c>
      <c r="K997" s="91"/>
      <c r="L997" s="91">
        <v>3.9776741999999999E-4</v>
      </c>
      <c r="M997" s="91">
        <v>1.543491E-4</v>
      </c>
      <c r="N997" s="91">
        <v>1.8800819999999999E-5</v>
      </c>
      <c r="O997" s="91"/>
      <c r="P997" s="91"/>
      <c r="Q997" s="91"/>
      <c r="R997" s="91"/>
      <c r="S997" s="91">
        <v>4.0221954E-4</v>
      </c>
      <c r="T997" s="91"/>
      <c r="U997" s="91"/>
      <c r="V997" s="91"/>
      <c r="W997" s="91"/>
      <c r="X997" s="91"/>
      <c r="Y997" s="91"/>
      <c r="Z997" s="91"/>
      <c r="AA997" s="91"/>
      <c r="AB997" s="91"/>
      <c r="AC997" s="91"/>
      <c r="AD997" s="89" t="s">
        <v>478</v>
      </c>
    </row>
    <row r="998" spans="1:30" ht="14.4" x14ac:dyDescent="0.3">
      <c r="A998" s="84" t="s">
        <v>872</v>
      </c>
      <c r="B998" s="84" t="s">
        <v>176</v>
      </c>
      <c r="C998" s="84" t="s">
        <v>52</v>
      </c>
      <c r="D998" s="84" t="s">
        <v>1039</v>
      </c>
      <c r="E998" s="84" t="s">
        <v>1029</v>
      </c>
      <c r="F998" s="84" t="s">
        <v>177</v>
      </c>
      <c r="G998" s="84" t="s">
        <v>178</v>
      </c>
      <c r="H998" s="84" t="s">
        <v>179</v>
      </c>
      <c r="I998" s="84" t="s">
        <v>16</v>
      </c>
      <c r="J998" s="85">
        <v>25</v>
      </c>
      <c r="K998" s="86">
        <v>0.13424030769995168</v>
      </c>
      <c r="L998" s="86">
        <v>0.13957635535297305</v>
      </c>
      <c r="M998" s="86">
        <v>0.14036044114163698</v>
      </c>
      <c r="N998" s="86">
        <v>0.14236953837492999</v>
      </c>
      <c r="O998" s="86">
        <v>0.14417921231624184</v>
      </c>
      <c r="P998" s="86">
        <v>0.14024589627497</v>
      </c>
      <c r="Q998" s="86">
        <v>0.15082210311189381</v>
      </c>
      <c r="R998" s="86">
        <v>0.15246211768358947</v>
      </c>
      <c r="S998" s="86">
        <v>0.15781143440563022</v>
      </c>
      <c r="T998" s="86">
        <v>0.15535523781970492</v>
      </c>
      <c r="U998" s="86">
        <v>0.1520263622891842</v>
      </c>
      <c r="V998" s="86">
        <v>0.152604241836822</v>
      </c>
      <c r="W998" s="86">
        <v>0.15189622459326416</v>
      </c>
      <c r="X998" s="86">
        <v>0.15668749767677884</v>
      </c>
      <c r="Y998" s="86">
        <v>0.15520808172029465</v>
      </c>
      <c r="Z998" s="86">
        <v>0.15394309776403381</v>
      </c>
      <c r="AA998" s="86">
        <v>0.15124590764257981</v>
      </c>
      <c r="AB998" s="86">
        <v>0.1519245223181038</v>
      </c>
      <c r="AC998" s="86">
        <v>0.14732933250303309</v>
      </c>
      <c r="AD998" s="84" t="s">
        <v>1030</v>
      </c>
    </row>
    <row r="999" spans="1:30" ht="14.4" x14ac:dyDescent="0.3">
      <c r="A999" s="89" t="s">
        <v>872</v>
      </c>
      <c r="B999" s="89" t="s">
        <v>176</v>
      </c>
      <c r="C999" s="89" t="s">
        <v>52</v>
      </c>
      <c r="D999" s="89" t="s">
        <v>1039</v>
      </c>
      <c r="E999" s="89" t="s">
        <v>1029</v>
      </c>
      <c r="F999" s="89" t="s">
        <v>177</v>
      </c>
      <c r="G999" s="89" t="s">
        <v>178</v>
      </c>
      <c r="H999" s="89" t="s">
        <v>179</v>
      </c>
      <c r="I999" s="89" t="s">
        <v>17</v>
      </c>
      <c r="J999" s="90">
        <v>1</v>
      </c>
      <c r="K999" s="91">
        <v>4.6638297264689141E-2</v>
      </c>
      <c r="L999" s="91">
        <v>4.7534328656147665E-2</v>
      </c>
      <c r="M999" s="91">
        <v>4.850367650795636E-2</v>
      </c>
      <c r="N999" s="91">
        <v>4.9403345152102658E-2</v>
      </c>
      <c r="O999" s="91">
        <v>5.0817224675748403E-2</v>
      </c>
      <c r="P999" s="91">
        <v>5.2581449883385596E-2</v>
      </c>
      <c r="Q999" s="91">
        <v>5.3921548184558313E-2</v>
      </c>
      <c r="R999" s="91">
        <v>5.6021000000000001E-2</v>
      </c>
      <c r="S999" s="91">
        <v>6.1002339384057275E-2</v>
      </c>
      <c r="T999" s="91">
        <v>6.2759223949117704E-2</v>
      </c>
      <c r="U999" s="91">
        <v>6.9378538240081097E-2</v>
      </c>
      <c r="V999" s="91">
        <v>8.0548518704155747E-2</v>
      </c>
      <c r="W999" s="91">
        <v>9.5469833858621289E-2</v>
      </c>
      <c r="X999" s="91">
        <v>0.11140171359989051</v>
      </c>
      <c r="Y999" s="91">
        <v>0.13117202079538179</v>
      </c>
      <c r="Z999" s="91">
        <v>0.14188686713708809</v>
      </c>
      <c r="AA999" s="91">
        <v>0.10488852617766356</v>
      </c>
      <c r="AB999" s="91">
        <v>0.10693596944525685</v>
      </c>
      <c r="AC999" s="91">
        <v>0.1764190419815215</v>
      </c>
      <c r="AD999" s="89" t="s">
        <v>1030</v>
      </c>
    </row>
    <row r="1000" spans="1:30" ht="14.4" x14ac:dyDescent="0.3">
      <c r="A1000" s="84" t="s">
        <v>872</v>
      </c>
      <c r="B1000" s="84" t="s">
        <v>176</v>
      </c>
      <c r="C1000" s="84" t="s">
        <v>52</v>
      </c>
      <c r="D1000" s="84" t="s">
        <v>1039</v>
      </c>
      <c r="E1000" s="84" t="s">
        <v>1031</v>
      </c>
      <c r="F1000" s="84" t="s">
        <v>177</v>
      </c>
      <c r="G1000" s="84" t="s">
        <v>178</v>
      </c>
      <c r="H1000" s="84" t="s">
        <v>179</v>
      </c>
      <c r="I1000" s="84" t="s">
        <v>16</v>
      </c>
      <c r="J1000" s="85">
        <v>25</v>
      </c>
      <c r="K1000" s="86">
        <v>1.1452238709353255</v>
      </c>
      <c r="L1000" s="86">
        <v>1.19074648074897</v>
      </c>
      <c r="M1000" s="86">
        <v>1.1974356322968509</v>
      </c>
      <c r="N1000" s="86">
        <v>1.2145755372182554</v>
      </c>
      <c r="O1000" s="86">
        <v>1.2300141326126601</v>
      </c>
      <c r="P1000" s="86">
        <v>1.1964584331392523</v>
      </c>
      <c r="Q1000" s="86">
        <v>1.2866856140890091</v>
      </c>
      <c r="R1000" s="86">
        <v>1.3006768203695078</v>
      </c>
      <c r="S1000" s="86">
        <v>1.3463126305686879</v>
      </c>
      <c r="T1000" s="86">
        <v>1.3253584551044992</v>
      </c>
      <c r="U1000" s="86">
        <v>1.296959326808057</v>
      </c>
      <c r="V1000" s="86">
        <v>1.3018893024898719</v>
      </c>
      <c r="W1000" s="86">
        <v>1.2958491029235197</v>
      </c>
      <c r="X1000" s="86">
        <v>1.3367241605081268</v>
      </c>
      <c r="Y1000" s="86">
        <v>1.3241030447088749</v>
      </c>
      <c r="Z1000" s="86">
        <v>1.313311279941036</v>
      </c>
      <c r="AA1000" s="86">
        <v>1.2903011530688289</v>
      </c>
      <c r="AB1000" s="86">
        <v>1.2960905149892006</v>
      </c>
      <c r="AC1000" s="86">
        <v>1.2568882726980073</v>
      </c>
      <c r="AD1000" s="84" t="s">
        <v>1032</v>
      </c>
    </row>
    <row r="1001" spans="1:30" ht="14.4" x14ac:dyDescent="0.3">
      <c r="A1001" s="89" t="s">
        <v>872</v>
      </c>
      <c r="B1001" s="89" t="s">
        <v>176</v>
      </c>
      <c r="C1001" s="89" t="s">
        <v>52</v>
      </c>
      <c r="D1001" s="89" t="s">
        <v>1039</v>
      </c>
      <c r="E1001" s="89" t="s">
        <v>1031</v>
      </c>
      <c r="F1001" s="89" t="s">
        <v>177</v>
      </c>
      <c r="G1001" s="89" t="s">
        <v>178</v>
      </c>
      <c r="H1001" s="89" t="s">
        <v>179</v>
      </c>
      <c r="I1001" s="89" t="s">
        <v>17</v>
      </c>
      <c r="J1001" s="90">
        <v>1</v>
      </c>
      <c r="K1001" s="91">
        <v>8.9347125882097214E-2</v>
      </c>
      <c r="L1001" s="91">
        <v>9.1063694329538564E-2</v>
      </c>
      <c r="M1001" s="91">
        <v>9.2920718483905901E-2</v>
      </c>
      <c r="N1001" s="91">
        <v>9.4644254983202045E-2</v>
      </c>
      <c r="O1001" s="91">
        <v>9.7352888856869213E-2</v>
      </c>
      <c r="P1001" s="91">
        <v>0.10073269603157226</v>
      </c>
      <c r="Q1001" s="91">
        <v>0.10329998383219091</v>
      </c>
      <c r="R1001" s="91">
        <v>0.107322</v>
      </c>
      <c r="S1001" s="91">
        <v>0.11686498040691516</v>
      </c>
      <c r="T1001" s="91">
        <v>0.12023072477583781</v>
      </c>
      <c r="U1001" s="91">
        <v>0.13291164886385431</v>
      </c>
      <c r="V1001" s="91">
        <v>0.15431049292885529</v>
      </c>
      <c r="W1001" s="91">
        <v>0.18289594097525849</v>
      </c>
      <c r="X1001" s="91">
        <v>0.21341737396632421</v>
      </c>
      <c r="Y1001" s="91">
        <v>0.25129225854236742</v>
      </c>
      <c r="Z1001" s="91">
        <v>0.27181918128713467</v>
      </c>
      <c r="AA1001" s="91">
        <v>0.20093976198995392</v>
      </c>
      <c r="AB1001" s="91">
        <v>0.2048621429964452</v>
      </c>
      <c r="AC1001" s="91">
        <v>0.33797405300763739</v>
      </c>
      <c r="AD1001" s="89" t="s">
        <v>1032</v>
      </c>
    </row>
    <row r="1002" spans="1:30" ht="14.4" x14ac:dyDescent="0.3">
      <c r="A1002" s="84" t="s">
        <v>872</v>
      </c>
      <c r="B1002" s="84" t="s">
        <v>176</v>
      </c>
      <c r="C1002" s="84" t="s">
        <v>52</v>
      </c>
      <c r="D1002" s="84" t="s">
        <v>1039</v>
      </c>
      <c r="E1002" s="84" t="s">
        <v>1027</v>
      </c>
      <c r="F1002" s="84" t="s">
        <v>177</v>
      </c>
      <c r="G1002" s="84" t="s">
        <v>178</v>
      </c>
      <c r="H1002" s="84" t="s">
        <v>179</v>
      </c>
      <c r="I1002" s="84" t="s">
        <v>16</v>
      </c>
      <c r="J1002" s="85">
        <v>25</v>
      </c>
      <c r="K1002" s="86">
        <v>0.13798143102929458</v>
      </c>
      <c r="L1002" s="86">
        <v>0.14346618820707224</v>
      </c>
      <c r="M1002" s="86">
        <v>0.1442721255668957</v>
      </c>
      <c r="N1002" s="86">
        <v>0.14633721403455918</v>
      </c>
      <c r="O1002" s="86">
        <v>0.14819732151194034</v>
      </c>
      <c r="P1002" s="86">
        <v>0.14415438846623962</v>
      </c>
      <c r="Q1002" s="86">
        <v>0.15502534205107768</v>
      </c>
      <c r="R1002" s="86">
        <v>0.1567110619469026</v>
      </c>
      <c r="S1002" s="86">
        <v>0.16220945798742645</v>
      </c>
      <c r="T1002" s="86">
        <v>0.15968481002123766</v>
      </c>
      <c r="U1002" s="86">
        <v>0.15626316254970243</v>
      </c>
      <c r="V1002" s="86">
        <v>0.15685714693719244</v>
      </c>
      <c r="W1002" s="86">
        <v>0.15612939806553544</v>
      </c>
      <c r="X1002" s="86">
        <v>0.16105419843170543</v>
      </c>
      <c r="Y1002" s="86">
        <v>0.15953355285020449</v>
      </c>
      <c r="Z1002" s="86">
        <v>0.15823331524270359</v>
      </c>
      <c r="AA1002" s="86">
        <v>0.15546095752770087</v>
      </c>
      <c r="AB1002" s="86">
        <v>0.1561584844154936</v>
      </c>
      <c r="AC1002" s="86">
        <v>0.15143523193344546</v>
      </c>
      <c r="AD1002" s="84" t="s">
        <v>1028</v>
      </c>
    </row>
    <row r="1003" spans="1:30" ht="14.4" x14ac:dyDescent="0.3">
      <c r="A1003" s="89" t="s">
        <v>872</v>
      </c>
      <c r="B1003" s="89" t="s">
        <v>317</v>
      </c>
      <c r="C1003" s="89" t="s">
        <v>52</v>
      </c>
      <c r="D1003" s="89" t="s">
        <v>1039</v>
      </c>
      <c r="E1003" s="89" t="s">
        <v>308</v>
      </c>
      <c r="F1003" s="89" t="s">
        <v>177</v>
      </c>
      <c r="G1003" s="89" t="s">
        <v>178</v>
      </c>
      <c r="H1003" s="89" t="s">
        <v>179</v>
      </c>
      <c r="I1003" s="89" t="s">
        <v>16</v>
      </c>
      <c r="J1003" s="90">
        <v>25</v>
      </c>
      <c r="K1003" s="91">
        <v>1.6279513487999999E-4</v>
      </c>
      <c r="L1003" s="91">
        <v>1.5497742960000001E-4</v>
      </c>
      <c r="M1003" s="91">
        <v>1.3443474228456913E-4</v>
      </c>
      <c r="N1003" s="91">
        <v>1.2764598840000002E-4</v>
      </c>
      <c r="O1003" s="91">
        <v>1.2296164730501001E-4</v>
      </c>
      <c r="P1003" s="91">
        <v>1.0970343023807617E-4</v>
      </c>
      <c r="Q1003" s="91">
        <v>1.1171469263807615E-4</v>
      </c>
      <c r="R1003" s="91">
        <v>1.169817561739479E-4</v>
      </c>
      <c r="S1003" s="91">
        <v>1.1560349257394791E-4</v>
      </c>
      <c r="T1003" s="91">
        <v>1.2408127657394789E-4</v>
      </c>
      <c r="U1003" s="91">
        <v>1.2574147358728933E-4</v>
      </c>
      <c r="V1003" s="91">
        <v>1.0216588850358324E-2</v>
      </c>
      <c r="W1003" s="91">
        <v>1.0111169787754698E-2</v>
      </c>
      <c r="X1003" s="91">
        <v>2.6467086113282466E-4</v>
      </c>
      <c r="Y1003" s="91">
        <v>9.8585914520842987E-3</v>
      </c>
      <c r="Z1003" s="91">
        <v>9.7207876982566329E-3</v>
      </c>
      <c r="AA1003" s="91">
        <v>9.2014594653885388E-3</v>
      </c>
      <c r="AB1003" s="91">
        <v>9.0587969303564369E-3</v>
      </c>
      <c r="AC1003" s="91">
        <v>8.9348165324959795E-3</v>
      </c>
      <c r="AD1003" s="89" t="s">
        <v>736</v>
      </c>
    </row>
    <row r="1004" spans="1:30" ht="14.4" x14ac:dyDescent="0.3">
      <c r="A1004" s="84" t="s">
        <v>872</v>
      </c>
      <c r="B1004" s="84" t="s">
        <v>176</v>
      </c>
      <c r="C1004" s="84" t="s">
        <v>52</v>
      </c>
      <c r="D1004" s="84" t="s">
        <v>183</v>
      </c>
      <c r="E1004" s="84" t="s">
        <v>182</v>
      </c>
      <c r="F1004" s="84" t="s">
        <v>177</v>
      </c>
      <c r="G1004" s="84" t="s">
        <v>178</v>
      </c>
      <c r="H1004" s="84" t="s">
        <v>179</v>
      </c>
      <c r="I1004" s="84" t="s">
        <v>16</v>
      </c>
      <c r="J1004" s="85">
        <v>25</v>
      </c>
      <c r="K1004" s="86">
        <v>4.1556864710521925E-3</v>
      </c>
      <c r="L1004" s="86">
        <v>3.9397926959999999E-3</v>
      </c>
      <c r="M1004" s="86">
        <v>3.0185959591304888E-3</v>
      </c>
      <c r="N1004" s="86">
        <v>2.73706624171527E-3</v>
      </c>
      <c r="O1004" s="86">
        <v>1.204298526717875E-3</v>
      </c>
      <c r="P1004" s="86">
        <v>5.6913532855072928E-3</v>
      </c>
      <c r="Q1004" s="86">
        <v>5.7485233162879795E-3</v>
      </c>
      <c r="R1004" s="86">
        <v>2.9629454608150812E-3</v>
      </c>
      <c r="S1004" s="86">
        <v>2.7952555826842923E-3</v>
      </c>
      <c r="T1004" s="86">
        <v>2.7809019731389567E-3</v>
      </c>
      <c r="U1004" s="86">
        <v>1.0665097575609725E-3</v>
      </c>
      <c r="V1004" s="86">
        <v>1.1358649424973951E-3</v>
      </c>
      <c r="W1004" s="86">
        <v>1.1998420396619283E-3</v>
      </c>
      <c r="X1004" s="86">
        <v>1.1674622565990066E-3</v>
      </c>
      <c r="Y1004" s="86">
        <v>1.3875457183954117E-3</v>
      </c>
      <c r="Z1004" s="86">
        <v>1.3529892411887356E-3</v>
      </c>
      <c r="AA1004" s="86">
        <v>5.3621712625804355E-3</v>
      </c>
      <c r="AB1004" s="86">
        <v>5.4315147702666605E-3</v>
      </c>
      <c r="AC1004" s="86">
        <v>1.5683220351374123E-3</v>
      </c>
      <c r="AD1004" s="84" t="s">
        <v>603</v>
      </c>
    </row>
    <row r="1005" spans="1:30" ht="14.4" x14ac:dyDescent="0.3">
      <c r="A1005" s="89" t="s">
        <v>872</v>
      </c>
      <c r="B1005" s="89" t="s">
        <v>176</v>
      </c>
      <c r="C1005" s="89" t="s">
        <v>52</v>
      </c>
      <c r="D1005" s="89" t="s">
        <v>183</v>
      </c>
      <c r="E1005" s="89" t="s">
        <v>180</v>
      </c>
      <c r="F1005" s="89" t="s">
        <v>177</v>
      </c>
      <c r="G1005" s="89" t="s">
        <v>178</v>
      </c>
      <c r="H1005" s="89" t="s">
        <v>179</v>
      </c>
      <c r="I1005" s="89" t="s">
        <v>16</v>
      </c>
      <c r="J1005" s="90">
        <v>25</v>
      </c>
      <c r="K1005" s="91">
        <v>8.1409967721135113E-3</v>
      </c>
      <c r="L1005" s="91">
        <v>5.0041257384430306E-3</v>
      </c>
      <c r="M1005" s="91">
        <v>2.4272948364456627E-3</v>
      </c>
      <c r="N1005" s="91">
        <v>2.3695551854488652E-3</v>
      </c>
      <c r="O1005" s="91">
        <v>2.4400786945823678E-3</v>
      </c>
      <c r="P1005" s="91">
        <v>2.50731055024064E-3</v>
      </c>
      <c r="Q1005" s="91">
        <v>2.4344524810797331E-3</v>
      </c>
      <c r="R1005" s="91">
        <v>2.4212485094951262E-3</v>
      </c>
      <c r="S1005" s="91">
        <v>2.5827666094720798E-3</v>
      </c>
      <c r="T1005" s="91">
        <v>2.4742856634153579E-3</v>
      </c>
      <c r="U1005" s="91">
        <v>1.4490758327394583E-3</v>
      </c>
      <c r="V1005" s="91">
        <v>1.557740801976892E-3</v>
      </c>
      <c r="W1005" s="91">
        <v>2.2046623731879346E-3</v>
      </c>
      <c r="X1005" s="91">
        <v>2.0446387674284625E-3</v>
      </c>
      <c r="Y1005" s="91">
        <v>2.1318256055986059E-3</v>
      </c>
      <c r="Z1005" s="91">
        <v>2.2325390906968228E-3</v>
      </c>
      <c r="AA1005" s="91">
        <v>8.6603292866187578E-3</v>
      </c>
      <c r="AB1005" s="91">
        <v>5.7485350024418557E-3</v>
      </c>
      <c r="AC1005" s="91">
        <v>2.4137787625395537E-3</v>
      </c>
      <c r="AD1005" s="89" t="s">
        <v>604</v>
      </c>
    </row>
    <row r="1006" spans="1:30" ht="14.4" x14ac:dyDescent="0.3">
      <c r="A1006" s="84" t="s">
        <v>872</v>
      </c>
      <c r="B1006" s="84" t="s">
        <v>317</v>
      </c>
      <c r="C1006" s="84" t="s">
        <v>52</v>
      </c>
      <c r="D1006" s="84" t="s">
        <v>183</v>
      </c>
      <c r="E1006" s="84" t="s">
        <v>308</v>
      </c>
      <c r="F1006" s="84" t="s">
        <v>177</v>
      </c>
      <c r="G1006" s="84" t="s">
        <v>178</v>
      </c>
      <c r="H1006" s="84" t="s">
        <v>179</v>
      </c>
      <c r="I1006" s="84" t="s">
        <v>16</v>
      </c>
      <c r="J1006" s="85">
        <v>25</v>
      </c>
      <c r="K1006" s="86">
        <v>5.510378160000001E-6</v>
      </c>
      <c r="L1006" s="86">
        <v>3.0255120000000003E-7</v>
      </c>
      <c r="M1006" s="86">
        <v>7.7892532199999994E-6</v>
      </c>
      <c r="N1006" s="86">
        <v>1.1287030860000001E-5</v>
      </c>
      <c r="O1006" s="86">
        <v>1.1287030860000001E-5</v>
      </c>
      <c r="P1006" s="86">
        <v>3.7957130796226417E-6</v>
      </c>
      <c r="Q1006" s="86">
        <v>4.1367291792452827E-6</v>
      </c>
      <c r="R1006" s="86">
        <v>6.6025449000000006E-6</v>
      </c>
      <c r="S1006" s="86">
        <v>6.4690277400000005E-6</v>
      </c>
      <c r="T1006" s="86">
        <v>4.1256348079245285E-6</v>
      </c>
      <c r="U1006" s="86">
        <v>5.5557139584905664E-7</v>
      </c>
      <c r="V1006" s="86">
        <v>4.3655578981132078E-7</v>
      </c>
      <c r="W1006" s="86">
        <v>4.6737348792452829E-7</v>
      </c>
      <c r="X1006" s="86">
        <v>5.0161015800000004E-6</v>
      </c>
      <c r="Y1006" s="86">
        <v>4.23061630570908E-6</v>
      </c>
      <c r="Z1006" s="86">
        <v>1.08435549695508E-5</v>
      </c>
      <c r="AA1006" s="86">
        <v>1.3030921531009359E-7</v>
      </c>
      <c r="AB1006" s="86">
        <v>3.0911190898644004E-7</v>
      </c>
      <c r="AC1006" s="86">
        <v>2.1255052303044001E-7</v>
      </c>
      <c r="AD1006" s="84" t="s">
        <v>737</v>
      </c>
    </row>
    <row r="1007" spans="1:30" ht="14.4" x14ac:dyDescent="0.3">
      <c r="A1007" s="89" t="s">
        <v>872</v>
      </c>
      <c r="B1007" s="89" t="s">
        <v>184</v>
      </c>
      <c r="C1007" s="89" t="s">
        <v>52</v>
      </c>
      <c r="D1007" s="89" t="s">
        <v>929</v>
      </c>
      <c r="E1007" s="89" t="s">
        <v>12</v>
      </c>
      <c r="F1007" s="89" t="s">
        <v>13</v>
      </c>
      <c r="G1007" s="89" t="s">
        <v>413</v>
      </c>
      <c r="H1007" s="89" t="s">
        <v>179</v>
      </c>
      <c r="I1007" s="89" t="s">
        <v>17</v>
      </c>
      <c r="J1007" s="90">
        <v>1</v>
      </c>
      <c r="K1007" s="91">
        <v>0.29421577619</v>
      </c>
      <c r="L1007" s="91">
        <v>0.30089728216</v>
      </c>
      <c r="M1007" s="91">
        <v>0.30291881378000002</v>
      </c>
      <c r="N1007" s="91">
        <v>0.30913823822999997</v>
      </c>
      <c r="O1007" s="91">
        <v>0.30050455662999997</v>
      </c>
      <c r="P1007" s="91">
        <v>0.31049203866000002</v>
      </c>
      <c r="Q1007" s="91">
        <v>0.31767510173000002</v>
      </c>
      <c r="R1007" s="91">
        <v>0.31475286848</v>
      </c>
      <c r="S1007" s="91">
        <v>0.31057857893000002</v>
      </c>
      <c r="T1007" s="91">
        <v>0.28838859425000002</v>
      </c>
      <c r="U1007" s="91">
        <v>0.36482694625000001</v>
      </c>
      <c r="V1007" s="91">
        <v>0.28673749474399396</v>
      </c>
      <c r="W1007" s="91">
        <v>0.27690153190543448</v>
      </c>
      <c r="X1007" s="91">
        <v>0.27555015419451595</v>
      </c>
      <c r="Y1007" s="91">
        <v>0.2958521268803288</v>
      </c>
      <c r="Z1007" s="91">
        <v>0.26826773273397875</v>
      </c>
      <c r="AA1007" s="91">
        <v>0.24176775961134675</v>
      </c>
      <c r="AB1007" s="91">
        <v>0.21724476528001602</v>
      </c>
      <c r="AC1007" s="91">
        <v>0.18700109747365115</v>
      </c>
      <c r="AD1007" s="89" t="s">
        <v>614</v>
      </c>
    </row>
    <row r="1008" spans="1:30" ht="14.4" x14ac:dyDescent="0.3">
      <c r="A1008" s="84" t="s">
        <v>872</v>
      </c>
      <c r="B1008" s="84" t="s">
        <v>609</v>
      </c>
      <c r="C1008" s="84" t="s">
        <v>52</v>
      </c>
      <c r="D1008" s="84" t="s">
        <v>929</v>
      </c>
      <c r="E1008" s="84" t="s">
        <v>12</v>
      </c>
      <c r="F1008" s="84" t="s">
        <v>13</v>
      </c>
      <c r="G1008" s="84" t="s">
        <v>610</v>
      </c>
      <c r="H1008" s="84" t="s">
        <v>179</v>
      </c>
      <c r="I1008" s="84" t="s">
        <v>16</v>
      </c>
      <c r="J1008" s="85">
        <v>25</v>
      </c>
      <c r="K1008" s="86">
        <v>1.9936028709249998E-3</v>
      </c>
      <c r="L1008" s="86">
        <v>2.03887668205E-3</v>
      </c>
      <c r="M1008" s="86">
        <v>2.052574558075E-3</v>
      </c>
      <c r="N1008" s="86">
        <v>2.0947173099E-3</v>
      </c>
      <c r="O1008" s="86">
        <v>2.0362155781750001E-3</v>
      </c>
      <c r="P1008" s="86">
        <v>2.1038906467500001E-3</v>
      </c>
      <c r="Q1008" s="86">
        <v>2.1525630033249997E-3</v>
      </c>
      <c r="R1008" s="86">
        <v>2.1327619828750001E-3</v>
      </c>
      <c r="S1008" s="86">
        <v>2.1044770427250002E-3</v>
      </c>
      <c r="T1008" s="86">
        <v>1.9541179500000001E-3</v>
      </c>
      <c r="U1008" s="86">
        <v>6.8794644999999998E-4</v>
      </c>
      <c r="V1008" s="86">
        <v>7.7368853810000004E-3</v>
      </c>
      <c r="W1008" s="86">
        <v>2.4862229675999999E-3</v>
      </c>
      <c r="X1008" s="86">
        <v>6.8225185817500002E-3</v>
      </c>
      <c r="Y1008" s="86">
        <v>6.3096681177499999E-3</v>
      </c>
      <c r="Z1008" s="86">
        <v>4.8720834914999997E-3</v>
      </c>
      <c r="AA1008" s="86">
        <v>4.82893076525E-3</v>
      </c>
      <c r="AB1008" s="86">
        <v>3.5999490465000003E-3</v>
      </c>
      <c r="AC1008" s="86">
        <v>3.3644694095E-3</v>
      </c>
      <c r="AD1008" s="84" t="s">
        <v>611</v>
      </c>
    </row>
    <row r="1009" spans="1:30" ht="14.4" x14ac:dyDescent="0.3">
      <c r="A1009" s="89" t="s">
        <v>872</v>
      </c>
      <c r="B1009" s="89" t="s">
        <v>609</v>
      </c>
      <c r="C1009" s="89" t="s">
        <v>52</v>
      </c>
      <c r="D1009" s="89" t="s">
        <v>929</v>
      </c>
      <c r="E1009" s="89" t="s">
        <v>12</v>
      </c>
      <c r="F1009" s="89" t="s">
        <v>13</v>
      </c>
      <c r="G1009" s="89" t="s">
        <v>610</v>
      </c>
      <c r="H1009" s="89" t="s">
        <v>179</v>
      </c>
      <c r="I1009" s="89" t="s">
        <v>17</v>
      </c>
      <c r="J1009" s="90">
        <v>1</v>
      </c>
      <c r="K1009" s="91">
        <v>4.9612937211999997E-2</v>
      </c>
      <c r="L1009" s="91">
        <v>5.0739624368000003E-2</v>
      </c>
      <c r="M1009" s="91">
        <v>5.1080510645999999E-2</v>
      </c>
      <c r="N1009" s="91">
        <v>5.2129278047000002E-2</v>
      </c>
      <c r="O1009" s="91">
        <v>5.0673399954999997E-2</v>
      </c>
      <c r="P1009" s="91">
        <v>5.2357566334000002E-2</v>
      </c>
      <c r="Q1009" s="91">
        <v>5.3568829924E-2</v>
      </c>
      <c r="R1009" s="91">
        <v>5.3076060377000002E-2</v>
      </c>
      <c r="S1009" s="91">
        <v>5.2372159424000003E-2</v>
      </c>
      <c r="T1009" s="91">
        <v>4.8630312772999999E-2</v>
      </c>
      <c r="U1009" s="91">
        <v>5.3782854694000001E-2</v>
      </c>
      <c r="V1009" s="91">
        <v>0.11509777426987831</v>
      </c>
      <c r="W1009" s="91">
        <v>0.12330634217716485</v>
      </c>
      <c r="X1009" s="91">
        <v>9.4076502351403163E-2</v>
      </c>
      <c r="Y1009" s="91">
        <v>8.3645399805457349E-2</v>
      </c>
      <c r="Z1009" s="91">
        <v>7.5614670515050442E-2</v>
      </c>
      <c r="AA1009" s="91">
        <v>6.695198832466065E-2</v>
      </c>
      <c r="AB1009" s="91">
        <v>4.7772971087949742E-2</v>
      </c>
      <c r="AC1009" s="91">
        <v>4.3556713573639487E-2</v>
      </c>
      <c r="AD1009" s="89" t="s">
        <v>611</v>
      </c>
    </row>
    <row r="1010" spans="1:30" ht="14.4" x14ac:dyDescent="0.3">
      <c r="A1010" s="84" t="s">
        <v>872</v>
      </c>
      <c r="B1010" s="84" t="s">
        <v>609</v>
      </c>
      <c r="C1010" s="84" t="s">
        <v>52</v>
      </c>
      <c r="D1010" s="84" t="s">
        <v>929</v>
      </c>
      <c r="E1010" s="84" t="s">
        <v>12</v>
      </c>
      <c r="F1010" s="84" t="s">
        <v>13</v>
      </c>
      <c r="G1010" s="84" t="s">
        <v>610</v>
      </c>
      <c r="H1010" s="84" t="s">
        <v>179</v>
      </c>
      <c r="I1010" s="84" t="s">
        <v>18</v>
      </c>
      <c r="J1010" s="85">
        <v>298</v>
      </c>
      <c r="K1010" s="86">
        <v>4.9644613493540005E-3</v>
      </c>
      <c r="L1010" s="86">
        <v>5.0772020002900001E-3</v>
      </c>
      <c r="M1010" s="86">
        <v>5.1113123926820004E-3</v>
      </c>
      <c r="N1010" s="86">
        <v>5.216256093244E-3</v>
      </c>
      <c r="O1010" s="86">
        <v>5.0705753307819998E-3</v>
      </c>
      <c r="P1010" s="86">
        <v>5.2390994975059996E-3</v>
      </c>
      <c r="Q1010" s="86">
        <v>5.3603031916940004E-3</v>
      </c>
      <c r="R1010" s="86">
        <v>5.3109947751640001E-3</v>
      </c>
      <c r="S1010" s="86">
        <v>5.240559738033999E-3</v>
      </c>
      <c r="T1010" s="86">
        <v>4.8661361680000003E-3</v>
      </c>
      <c r="U1010" s="86">
        <v>9.6588057999999997E-4</v>
      </c>
      <c r="V1010" s="86">
        <v>3.3596919418339997E-4</v>
      </c>
      <c r="W1010" s="86">
        <v>1.236521730887E-4</v>
      </c>
      <c r="X1010" s="86">
        <v>2.6890509832149998E-4</v>
      </c>
      <c r="Y1010" s="86">
        <v>2.2453663903801999E-4</v>
      </c>
      <c r="Z1010" s="86">
        <v>2.3563324033977999E-4</v>
      </c>
      <c r="AA1010" s="86">
        <v>2.0551698895430001E-4</v>
      </c>
      <c r="AB1010" s="86">
        <v>1.4202910561109998E-4</v>
      </c>
      <c r="AC1010" s="86">
        <v>1.2901509226653999E-4</v>
      </c>
      <c r="AD1010" s="84" t="s">
        <v>611</v>
      </c>
    </row>
    <row r="1011" spans="1:30" ht="14.4" x14ac:dyDescent="0.3">
      <c r="A1011" s="89" t="s">
        <v>872</v>
      </c>
      <c r="B1011" s="89" t="s">
        <v>55</v>
      </c>
      <c r="C1011" s="89" t="s">
        <v>52</v>
      </c>
      <c r="D1011" s="89" t="s">
        <v>929</v>
      </c>
      <c r="E1011" s="89" t="s">
        <v>12</v>
      </c>
      <c r="F1011" s="89" t="s">
        <v>13</v>
      </c>
      <c r="G1011" s="89" t="s">
        <v>14</v>
      </c>
      <c r="H1011" s="89" t="s">
        <v>60</v>
      </c>
      <c r="I1011" s="89" t="s">
        <v>16</v>
      </c>
      <c r="J1011" s="90">
        <v>25</v>
      </c>
      <c r="K1011" s="91"/>
      <c r="L1011" s="91"/>
      <c r="M1011" s="91"/>
      <c r="N1011" s="91"/>
      <c r="O1011" s="91"/>
      <c r="P1011" s="91"/>
      <c r="Q1011" s="91"/>
      <c r="R1011" s="91"/>
      <c r="S1011" s="91"/>
      <c r="T1011" s="91"/>
      <c r="U1011" s="91"/>
      <c r="V1011" s="91">
        <v>4.8749999999999999E-5</v>
      </c>
      <c r="W1011" s="91">
        <v>1.75E-6</v>
      </c>
      <c r="X1011" s="91">
        <v>1.9012647499999999E-6</v>
      </c>
      <c r="Y1011" s="91">
        <v>2.20331625E-6</v>
      </c>
      <c r="Z1011" s="91">
        <v>2.39879475E-6</v>
      </c>
      <c r="AA1011" s="91">
        <v>2.2261996045E-6</v>
      </c>
      <c r="AB1011" s="91">
        <v>2.2637975250000001E-6</v>
      </c>
      <c r="AC1011" s="91">
        <v>2.3839106700000001E-6</v>
      </c>
      <c r="AD1011" s="89" t="s">
        <v>819</v>
      </c>
    </row>
    <row r="1012" spans="1:30" ht="14.4" x14ac:dyDescent="0.3">
      <c r="A1012" s="84" t="s">
        <v>872</v>
      </c>
      <c r="B1012" s="84" t="s">
        <v>55</v>
      </c>
      <c r="C1012" s="84" t="s">
        <v>52</v>
      </c>
      <c r="D1012" s="84" t="s">
        <v>929</v>
      </c>
      <c r="E1012" s="84" t="s">
        <v>12</v>
      </c>
      <c r="F1012" s="84" t="s">
        <v>13</v>
      </c>
      <c r="G1012" s="84" t="s">
        <v>14</v>
      </c>
      <c r="H1012" s="84" t="s">
        <v>60</v>
      </c>
      <c r="I1012" s="84" t="s">
        <v>17</v>
      </c>
      <c r="J1012" s="85">
        <v>1</v>
      </c>
      <c r="K1012" s="86"/>
      <c r="L1012" s="86"/>
      <c r="M1012" s="86"/>
      <c r="N1012" s="86"/>
      <c r="O1012" s="86"/>
      <c r="P1012" s="86"/>
      <c r="Q1012" s="86"/>
      <c r="R1012" s="86"/>
      <c r="S1012" s="86"/>
      <c r="T1012" s="86"/>
      <c r="U1012" s="86"/>
      <c r="V1012" s="86">
        <v>4.3710099999999998E-3</v>
      </c>
      <c r="W1012" s="86">
        <v>4.516E-3</v>
      </c>
      <c r="X1012" s="86">
        <v>5.120104021028948E-3</v>
      </c>
      <c r="Y1012" s="86">
        <v>4.0087613334764882E-3</v>
      </c>
      <c r="Z1012" s="86">
        <v>6.2211144633673113E-3</v>
      </c>
      <c r="AA1012" s="86">
        <v>5.9019962185674884E-3</v>
      </c>
      <c r="AB1012" s="86">
        <v>6.007864993658461E-3</v>
      </c>
      <c r="AC1012" s="86">
        <v>6.4400128921294573E-3</v>
      </c>
      <c r="AD1012" s="84" t="s">
        <v>819</v>
      </c>
    </row>
    <row r="1013" spans="1:30" ht="14.4" x14ac:dyDescent="0.3">
      <c r="A1013" s="89" t="s">
        <v>872</v>
      </c>
      <c r="B1013" s="89" t="s">
        <v>55</v>
      </c>
      <c r="C1013" s="89" t="s">
        <v>52</v>
      </c>
      <c r="D1013" s="89" t="s">
        <v>929</v>
      </c>
      <c r="E1013" s="89" t="s">
        <v>12</v>
      </c>
      <c r="F1013" s="89" t="s">
        <v>13</v>
      </c>
      <c r="G1013" s="89" t="s">
        <v>14</v>
      </c>
      <c r="H1013" s="89" t="s">
        <v>60</v>
      </c>
      <c r="I1013" s="89" t="s">
        <v>18</v>
      </c>
      <c r="J1013" s="90">
        <v>298</v>
      </c>
      <c r="K1013" s="91"/>
      <c r="L1013" s="91"/>
      <c r="M1013" s="91"/>
      <c r="N1013" s="91"/>
      <c r="O1013" s="91"/>
      <c r="P1013" s="91"/>
      <c r="Q1013" s="91"/>
      <c r="R1013" s="91"/>
      <c r="S1013" s="91"/>
      <c r="T1013" s="91"/>
      <c r="U1013" s="91"/>
      <c r="V1013" s="91">
        <v>1.16518E-4</v>
      </c>
      <c r="W1013" s="91">
        <v>2.086E-6</v>
      </c>
      <c r="X1013" s="91">
        <v>2.266307582E-6</v>
      </c>
      <c r="Y1013" s="91">
        <v>2.6263529699999998E-6</v>
      </c>
      <c r="Z1013" s="91">
        <v>2.8593627459999999E-6</v>
      </c>
      <c r="AA1013" s="91">
        <v>2.6536299285639999E-6</v>
      </c>
      <c r="AB1013" s="91">
        <v>2.6984466497999997E-6</v>
      </c>
      <c r="AC1013" s="91">
        <v>2.8416215186400003E-6</v>
      </c>
      <c r="AD1013" s="89" t="s">
        <v>819</v>
      </c>
    </row>
    <row r="1014" spans="1:30" ht="14.4" x14ac:dyDescent="0.3">
      <c r="A1014" s="84" t="s">
        <v>872</v>
      </c>
      <c r="B1014" s="84" t="s">
        <v>55</v>
      </c>
      <c r="C1014" s="84" t="s">
        <v>52</v>
      </c>
      <c r="D1014" s="84" t="s">
        <v>929</v>
      </c>
      <c r="E1014" s="84" t="s">
        <v>12</v>
      </c>
      <c r="F1014" s="84" t="s">
        <v>13</v>
      </c>
      <c r="G1014" s="84" t="s">
        <v>14</v>
      </c>
      <c r="H1014" s="84" t="s">
        <v>58</v>
      </c>
      <c r="I1014" s="84" t="s">
        <v>16</v>
      </c>
      <c r="J1014" s="85">
        <v>25</v>
      </c>
      <c r="K1014" s="86">
        <v>1.4988112128000001E-2</v>
      </c>
      <c r="L1014" s="86">
        <v>1.4936432895999999E-2</v>
      </c>
      <c r="M1014" s="86">
        <v>1.5094104476E-2</v>
      </c>
      <c r="N1014" s="86">
        <v>1.5663982311999999E-2</v>
      </c>
      <c r="O1014" s="86">
        <v>1.5912867300000001E-2</v>
      </c>
      <c r="P1014" s="86">
        <v>1.5924259428E-2</v>
      </c>
      <c r="Q1014" s="86">
        <v>1.5964219171999999E-2</v>
      </c>
      <c r="R1014" s="86">
        <v>1.4803556108000002E-2</v>
      </c>
      <c r="S1014" s="86">
        <v>1.3318862568E-2</v>
      </c>
      <c r="T1014" s="86">
        <v>1.563687373E-2</v>
      </c>
      <c r="U1014" s="86">
        <v>1.4657954074500001E-2</v>
      </c>
      <c r="V1014" s="86">
        <v>4.4388633497500002E-3</v>
      </c>
      <c r="W1014" s="86">
        <v>4.24077080525E-3</v>
      </c>
      <c r="X1014" s="86">
        <v>4.0582905517499998E-3</v>
      </c>
      <c r="Y1014" s="86">
        <v>4.0261843457500002E-3</v>
      </c>
      <c r="Z1014" s="86">
        <v>3.4102092744999995E-3</v>
      </c>
      <c r="AA1014" s="86">
        <v>4.0145064612499993E-3</v>
      </c>
      <c r="AB1014" s="86">
        <v>4.1125557452500001E-3</v>
      </c>
      <c r="AC1014" s="86">
        <v>4.1389147329999997E-3</v>
      </c>
      <c r="AD1014" s="84" t="s">
        <v>858</v>
      </c>
    </row>
    <row r="1015" spans="1:30" ht="14.4" x14ac:dyDescent="0.3">
      <c r="A1015" s="89" t="s">
        <v>872</v>
      </c>
      <c r="B1015" s="89" t="s">
        <v>55</v>
      </c>
      <c r="C1015" s="89" t="s">
        <v>52</v>
      </c>
      <c r="D1015" s="89" t="s">
        <v>929</v>
      </c>
      <c r="E1015" s="89" t="s">
        <v>12</v>
      </c>
      <c r="F1015" s="89" t="s">
        <v>13</v>
      </c>
      <c r="G1015" s="89" t="s">
        <v>14</v>
      </c>
      <c r="H1015" s="89" t="s">
        <v>58</v>
      </c>
      <c r="I1015" s="89" t="s">
        <v>17</v>
      </c>
      <c r="J1015" s="90">
        <v>1</v>
      </c>
      <c r="K1015" s="91">
        <v>5.5614071328768002</v>
      </c>
      <c r="L1015" s="91">
        <v>5.5422313189376</v>
      </c>
      <c r="M1015" s="91">
        <v>5.6007360753855995</v>
      </c>
      <c r="N1015" s="91">
        <v>5.8121918367871999</v>
      </c>
      <c r="O1015" s="91">
        <v>5.9045417428800002</v>
      </c>
      <c r="P1015" s="91">
        <v>5.9087688437567998</v>
      </c>
      <c r="Q1015" s="91">
        <v>5.9235960884032002</v>
      </c>
      <c r="R1015" s="91">
        <v>5.4929267827647994</v>
      </c>
      <c r="S1015" s="91">
        <v>4.9420244961407995</v>
      </c>
      <c r="T1015" s="91">
        <v>5.8021330742170045</v>
      </c>
      <c r="U1015" s="91">
        <v>5.4389004864439787</v>
      </c>
      <c r="V1015" s="91">
        <v>6.1365882891819004</v>
      </c>
      <c r="W1015" s="91">
        <v>5.7909893708169102</v>
      </c>
      <c r="X1015" s="91">
        <v>5.5415365365716758</v>
      </c>
      <c r="Y1015" s="91">
        <v>5.4187925893643278</v>
      </c>
      <c r="Z1015" s="91">
        <v>4.6000496515660556</v>
      </c>
      <c r="AA1015" s="91">
        <v>5.4619908214051263</v>
      </c>
      <c r="AB1015" s="91">
        <v>5.5617664133634763</v>
      </c>
      <c r="AC1015" s="91">
        <v>5.5945899213587422</v>
      </c>
      <c r="AD1015" s="89" t="s">
        <v>858</v>
      </c>
    </row>
    <row r="1016" spans="1:30" ht="14.4" x14ac:dyDescent="0.3">
      <c r="A1016" s="84" t="s">
        <v>872</v>
      </c>
      <c r="B1016" s="84" t="s">
        <v>55</v>
      </c>
      <c r="C1016" s="84" t="s">
        <v>52</v>
      </c>
      <c r="D1016" s="84" t="s">
        <v>929</v>
      </c>
      <c r="E1016" s="84" t="s">
        <v>12</v>
      </c>
      <c r="F1016" s="84" t="s">
        <v>13</v>
      </c>
      <c r="G1016" s="84" t="s">
        <v>14</v>
      </c>
      <c r="H1016" s="84" t="s">
        <v>58</v>
      </c>
      <c r="I1016" s="84" t="s">
        <v>18</v>
      </c>
      <c r="J1016" s="85">
        <v>298</v>
      </c>
      <c r="K1016" s="86">
        <v>2.5986661318656002E-2</v>
      </c>
      <c r="L1016" s="86">
        <v>2.5897058926592002E-2</v>
      </c>
      <c r="M1016" s="86">
        <v>2.6170432778752004E-2</v>
      </c>
      <c r="N1016" s="86">
        <v>2.7158497332223999E-2</v>
      </c>
      <c r="O1016" s="86">
        <v>2.7590018649600003E-2</v>
      </c>
      <c r="P1016" s="86">
        <v>2.7609770528256E-2</v>
      </c>
      <c r="Q1016" s="86">
        <v>2.7679053458943999E-2</v>
      </c>
      <c r="R1016" s="86">
        <v>2.5666674735616003E-2</v>
      </c>
      <c r="S1016" s="86">
        <v>2.3092486081536003E-2</v>
      </c>
      <c r="T1016" s="86">
        <v>2.7111495979842002E-2</v>
      </c>
      <c r="U1016" s="86">
        <v>2.5414227282921999E-2</v>
      </c>
      <c r="V1016" s="86">
        <v>1.0599534225804001E-2</v>
      </c>
      <c r="W1016" s="86">
        <v>1.0110903519716E-2</v>
      </c>
      <c r="X1016" s="86">
        <v>9.6740706750740001E-3</v>
      </c>
      <c r="Y1016" s="86">
        <v>9.5984950005660007E-3</v>
      </c>
      <c r="Z1016" s="86">
        <v>8.1296409104079995E-3</v>
      </c>
      <c r="AA1016" s="86">
        <v>9.5711764239179986E-3</v>
      </c>
      <c r="AB1016" s="86">
        <v>9.8046010963780007E-3</v>
      </c>
      <c r="AC1016" s="86">
        <v>9.8671459034719994E-3</v>
      </c>
      <c r="AD1016" s="84" t="s">
        <v>858</v>
      </c>
    </row>
    <row r="1017" spans="1:30" ht="14.4" x14ac:dyDescent="0.3">
      <c r="A1017" s="89" t="s">
        <v>872</v>
      </c>
      <c r="B1017" s="89" t="s">
        <v>55</v>
      </c>
      <c r="C1017" s="89" t="s">
        <v>52</v>
      </c>
      <c r="D1017" s="89" t="s">
        <v>929</v>
      </c>
      <c r="E1017" s="89" t="s">
        <v>12</v>
      </c>
      <c r="F1017" s="89" t="s">
        <v>13</v>
      </c>
      <c r="G1017" s="89" t="s">
        <v>14</v>
      </c>
      <c r="H1017" s="89" t="s">
        <v>30</v>
      </c>
      <c r="I1017" s="89" t="s">
        <v>16</v>
      </c>
      <c r="J1017" s="90">
        <v>25</v>
      </c>
      <c r="K1017" s="91">
        <v>2.82875294525E-7</v>
      </c>
      <c r="L1017" s="91">
        <v>2.8929926332500003E-7</v>
      </c>
      <c r="M1017" s="91">
        <v>2.9124287544999997E-7</v>
      </c>
      <c r="N1017" s="91">
        <v>2.9722257357499998E-7</v>
      </c>
      <c r="O1017" s="91">
        <v>2.8892167530000002E-7</v>
      </c>
      <c r="P1017" s="91">
        <v>2.9852419205E-7</v>
      </c>
      <c r="Q1017" s="91">
        <v>3.0543038555000001E-7</v>
      </c>
      <c r="R1017" s="91">
        <v>3.0262078915E-7</v>
      </c>
      <c r="S1017" s="91">
        <v>2.9860739664999998E-7</v>
      </c>
      <c r="T1017" s="91">
        <v>2.7727271999999996E-7</v>
      </c>
      <c r="U1017" s="91">
        <v>1.29534888E-6</v>
      </c>
      <c r="V1017" s="91"/>
      <c r="W1017" s="91"/>
      <c r="X1017" s="91"/>
      <c r="Y1017" s="91"/>
      <c r="Z1017" s="91"/>
      <c r="AA1017" s="91"/>
      <c r="AB1017" s="91"/>
      <c r="AC1017" s="91"/>
      <c r="AD1017" s="89" t="s">
        <v>382</v>
      </c>
    </row>
    <row r="1018" spans="1:30" ht="14.4" x14ac:dyDescent="0.3">
      <c r="A1018" s="84" t="s">
        <v>872</v>
      </c>
      <c r="B1018" s="84" t="s">
        <v>55</v>
      </c>
      <c r="C1018" s="84" t="s">
        <v>52</v>
      </c>
      <c r="D1018" s="84" t="s">
        <v>929</v>
      </c>
      <c r="E1018" s="84" t="s">
        <v>12</v>
      </c>
      <c r="F1018" s="84" t="s">
        <v>13</v>
      </c>
      <c r="G1018" s="84" t="s">
        <v>14</v>
      </c>
      <c r="H1018" s="84" t="s">
        <v>30</v>
      </c>
      <c r="I1018" s="84" t="s">
        <v>18</v>
      </c>
      <c r="J1018" s="85">
        <v>298</v>
      </c>
      <c r="K1018" s="86">
        <v>6.6383759740140014E-7</v>
      </c>
      <c r="L1018" s="86">
        <v>6.7891304618279995E-7</v>
      </c>
      <c r="M1018" s="86">
        <v>6.8347421794179991E-7</v>
      </c>
      <c r="N1018" s="86">
        <v>6.9750707450639995E-7</v>
      </c>
      <c r="O1018" s="86">
        <v>6.7802694154379993E-7</v>
      </c>
      <c r="P1018" s="86">
        <v>7.0056164772499997E-7</v>
      </c>
      <c r="Q1018" s="86">
        <v>7.167687573174001E-7</v>
      </c>
      <c r="R1018" s="86">
        <v>7.1017533692099988E-7</v>
      </c>
      <c r="S1018" s="86">
        <v>7.007569081126E-7</v>
      </c>
      <c r="T1018" s="86">
        <v>6.5068975565999989E-7</v>
      </c>
      <c r="U1018" s="86">
        <v>3.0398599841399997E-6</v>
      </c>
      <c r="V1018" s="86"/>
      <c r="W1018" s="86"/>
      <c r="X1018" s="86"/>
      <c r="Y1018" s="86"/>
      <c r="Z1018" s="86"/>
      <c r="AA1018" s="86"/>
      <c r="AB1018" s="86"/>
      <c r="AC1018" s="86"/>
      <c r="AD1018" s="84" t="s">
        <v>382</v>
      </c>
    </row>
    <row r="1019" spans="1:30" ht="14.4" x14ac:dyDescent="0.3">
      <c r="A1019" s="89" t="s">
        <v>872</v>
      </c>
      <c r="B1019" s="89" t="s">
        <v>55</v>
      </c>
      <c r="C1019" s="89" t="s">
        <v>52</v>
      </c>
      <c r="D1019" s="89" t="s">
        <v>929</v>
      </c>
      <c r="E1019" s="89" t="s">
        <v>12</v>
      </c>
      <c r="F1019" s="89" t="s">
        <v>13</v>
      </c>
      <c r="G1019" s="89" t="s">
        <v>14</v>
      </c>
      <c r="H1019" s="89" t="s">
        <v>21</v>
      </c>
      <c r="I1019" s="89" t="s">
        <v>16</v>
      </c>
      <c r="J1019" s="90">
        <v>25</v>
      </c>
      <c r="K1019" s="91">
        <v>6.8726069999999992E-7</v>
      </c>
      <c r="L1019" s="91">
        <v>1.75657923E-5</v>
      </c>
      <c r="M1019" s="91">
        <v>1.0050264E-6</v>
      </c>
      <c r="N1019" s="91">
        <v>1.7057628E-6</v>
      </c>
      <c r="O1019" s="91">
        <v>1.6453395000000001E-6</v>
      </c>
      <c r="P1019" s="91">
        <v>6.7278519000000002E-5</v>
      </c>
      <c r="Q1019" s="91">
        <v>3.4010058600000003E-5</v>
      </c>
      <c r="R1019" s="91">
        <v>2.7363060899999997E-5</v>
      </c>
      <c r="S1019" s="91">
        <v>5.2322230800000007E-5</v>
      </c>
      <c r="T1019" s="91">
        <v>1.0361530121000001E-5</v>
      </c>
      <c r="U1019" s="91">
        <v>1.504746746125E-5</v>
      </c>
      <c r="V1019" s="91">
        <v>1.3096044493999999E-6</v>
      </c>
      <c r="W1019" s="91">
        <v>1.3991972331999998E-6</v>
      </c>
      <c r="X1019" s="91">
        <v>1.5078703932E-6</v>
      </c>
      <c r="Y1019" s="91">
        <v>1.4942299926E-6</v>
      </c>
      <c r="Z1019" s="91">
        <v>6.6362690415000003E-6</v>
      </c>
      <c r="AA1019" s="91">
        <v>9.874925116000001E-6</v>
      </c>
      <c r="AB1019" s="91">
        <v>3.6849922560000002E-6</v>
      </c>
      <c r="AC1019" s="91">
        <v>5.1036688945000001E-6</v>
      </c>
      <c r="AD1019" s="89" t="s">
        <v>470</v>
      </c>
    </row>
    <row r="1020" spans="1:30" ht="14.4" x14ac:dyDescent="0.3">
      <c r="A1020" s="84" t="s">
        <v>872</v>
      </c>
      <c r="B1020" s="84" t="s">
        <v>55</v>
      </c>
      <c r="C1020" s="84" t="s">
        <v>52</v>
      </c>
      <c r="D1020" s="84" t="s">
        <v>929</v>
      </c>
      <c r="E1020" s="84" t="s">
        <v>12</v>
      </c>
      <c r="F1020" s="84" t="s">
        <v>13</v>
      </c>
      <c r="G1020" s="84" t="s">
        <v>14</v>
      </c>
      <c r="H1020" s="84" t="s">
        <v>21</v>
      </c>
      <c r="I1020" s="84" t="s">
        <v>17</v>
      </c>
      <c r="J1020" s="85">
        <v>1</v>
      </c>
      <c r="K1020" s="86">
        <v>6.7773068496000005E-4</v>
      </c>
      <c r="L1020" s="86">
        <v>1.7322213313439999E-2</v>
      </c>
      <c r="M1020" s="86">
        <v>9.9109003391999986E-4</v>
      </c>
      <c r="N1020" s="86">
        <v>1.6821095558399999E-3</v>
      </c>
      <c r="O1020" s="86">
        <v>1.6225241256E-3</v>
      </c>
      <c r="P1020" s="86">
        <v>6.6345590203199994E-2</v>
      </c>
      <c r="Q1020" s="86">
        <v>3.3538452454079999E-2</v>
      </c>
      <c r="R1020" s="86">
        <v>2.698362645552E-2</v>
      </c>
      <c r="S1020" s="86">
        <v>5.1596695866240001E-2</v>
      </c>
      <c r="T1020" s="86">
        <v>1.0070328615999989E-2</v>
      </c>
      <c r="U1020" s="86">
        <v>1.4838809245886365E-2</v>
      </c>
      <c r="V1020" s="86">
        <v>1.3092152306883201E-3</v>
      </c>
      <c r="W1020" s="86">
        <v>1.39033141527296E-3</v>
      </c>
      <c r="X1020" s="86">
        <v>1.457058895851925E-3</v>
      </c>
      <c r="Y1020" s="86">
        <v>1.4819558985706023E-3</v>
      </c>
      <c r="Z1020" s="86">
        <v>6.5460826674631316E-3</v>
      </c>
      <c r="AA1020" s="86">
        <v>9.6457585999095204E-3</v>
      </c>
      <c r="AB1020" s="86">
        <v>3.6327796967167997E-3</v>
      </c>
      <c r="AC1020" s="86">
        <v>5.0335046858296E-3</v>
      </c>
      <c r="AD1020" s="84" t="s">
        <v>470</v>
      </c>
    </row>
    <row r="1021" spans="1:30" ht="14.4" x14ac:dyDescent="0.3">
      <c r="A1021" s="89" t="s">
        <v>872</v>
      </c>
      <c r="B1021" s="89" t="s">
        <v>55</v>
      </c>
      <c r="C1021" s="89" t="s">
        <v>52</v>
      </c>
      <c r="D1021" s="89" t="s">
        <v>929</v>
      </c>
      <c r="E1021" s="89" t="s">
        <v>12</v>
      </c>
      <c r="F1021" s="89" t="s">
        <v>13</v>
      </c>
      <c r="G1021" s="89" t="s">
        <v>14</v>
      </c>
      <c r="H1021" s="89" t="s">
        <v>21</v>
      </c>
      <c r="I1021" s="89" t="s">
        <v>18</v>
      </c>
      <c r="J1021" s="90">
        <v>298</v>
      </c>
      <c r="K1021" s="91">
        <v>1.6384295088000001E-6</v>
      </c>
      <c r="L1021" s="91">
        <v>4.1876848843200004E-5</v>
      </c>
      <c r="M1021" s="91">
        <v>2.3959829375999999E-6</v>
      </c>
      <c r="N1021" s="91">
        <v>4.0665385151999997E-6</v>
      </c>
      <c r="O1021" s="91">
        <v>3.9224893680000005E-6</v>
      </c>
      <c r="P1021" s="91">
        <v>1.6039198929600001E-4</v>
      </c>
      <c r="Q1021" s="91">
        <v>8.1079979702400004E-5</v>
      </c>
      <c r="R1021" s="91">
        <v>6.5233537185600002E-5</v>
      </c>
      <c r="S1021" s="91">
        <v>1.247361982272E-4</v>
      </c>
      <c r="T1021" s="91">
        <v>2.4701887808463999E-5</v>
      </c>
      <c r="U1021" s="91">
        <v>3.5873162427619999E-5</v>
      </c>
      <c r="V1021" s="91">
        <v>3.1209050073100002E-6</v>
      </c>
      <c r="W1021" s="91">
        <v>3.3020718040680001E-6</v>
      </c>
      <c r="X1021" s="91">
        <v>4.7764025280939999E-6</v>
      </c>
      <c r="Y1021" s="91">
        <v>3.4924584043499998E-6</v>
      </c>
      <c r="Z1021" s="91">
        <v>1.5771931581689999E-5</v>
      </c>
      <c r="AA1021" s="91">
        <v>2.3177894340246004E-5</v>
      </c>
      <c r="AB1021" s="91">
        <v>8.7284015383039989E-6</v>
      </c>
      <c r="AC1021" s="91">
        <v>1.2077746644488E-5</v>
      </c>
      <c r="AD1021" s="89" t="s">
        <v>470</v>
      </c>
    </row>
    <row r="1022" spans="1:30" ht="14.4" x14ac:dyDescent="0.3">
      <c r="A1022" s="84" t="s">
        <v>872</v>
      </c>
      <c r="B1022" s="84" t="s">
        <v>55</v>
      </c>
      <c r="C1022" s="84" t="s">
        <v>52</v>
      </c>
      <c r="D1022" s="84" t="s">
        <v>929</v>
      </c>
      <c r="E1022" s="84" t="s">
        <v>12</v>
      </c>
      <c r="F1022" s="84" t="s">
        <v>13</v>
      </c>
      <c r="G1022" s="84" t="s">
        <v>14</v>
      </c>
      <c r="H1022" s="84" t="s">
        <v>332</v>
      </c>
      <c r="I1022" s="84" t="s">
        <v>16</v>
      </c>
      <c r="J1022" s="85">
        <v>25</v>
      </c>
      <c r="K1022" s="86"/>
      <c r="L1022" s="86"/>
      <c r="M1022" s="86"/>
      <c r="N1022" s="86"/>
      <c r="O1022" s="86"/>
      <c r="P1022" s="86"/>
      <c r="Q1022" s="86"/>
      <c r="R1022" s="86"/>
      <c r="S1022" s="86"/>
      <c r="T1022" s="86"/>
      <c r="U1022" s="86"/>
      <c r="V1022" s="86"/>
      <c r="W1022" s="86">
        <v>3.7485E-7</v>
      </c>
      <c r="X1022" s="86"/>
      <c r="Y1022" s="86"/>
      <c r="Z1022" s="86"/>
      <c r="AA1022" s="86"/>
      <c r="AB1022" s="86"/>
      <c r="AC1022" s="86"/>
      <c r="AD1022" s="84" t="s">
        <v>821</v>
      </c>
    </row>
    <row r="1023" spans="1:30" ht="14.4" x14ac:dyDescent="0.3">
      <c r="A1023" s="89" t="s">
        <v>872</v>
      </c>
      <c r="B1023" s="89" t="s">
        <v>55</v>
      </c>
      <c r="C1023" s="89" t="s">
        <v>52</v>
      </c>
      <c r="D1023" s="89" t="s">
        <v>929</v>
      </c>
      <c r="E1023" s="89" t="s">
        <v>12</v>
      </c>
      <c r="F1023" s="89" t="s">
        <v>13</v>
      </c>
      <c r="G1023" s="89" t="s">
        <v>14</v>
      </c>
      <c r="H1023" s="89" t="s">
        <v>332</v>
      </c>
      <c r="I1023" s="89" t="s">
        <v>18</v>
      </c>
      <c r="J1023" s="90">
        <v>298</v>
      </c>
      <c r="K1023" s="91"/>
      <c r="L1023" s="91"/>
      <c r="M1023" s="91"/>
      <c r="N1023" s="91"/>
      <c r="O1023" s="91"/>
      <c r="P1023" s="91"/>
      <c r="Q1023" s="91"/>
      <c r="R1023" s="91"/>
      <c r="S1023" s="91"/>
      <c r="T1023" s="91"/>
      <c r="U1023" s="91"/>
      <c r="V1023" s="91"/>
      <c r="W1023" s="91">
        <v>8.9364239999999997E-7</v>
      </c>
      <c r="X1023" s="91"/>
      <c r="Y1023" s="91"/>
      <c r="Z1023" s="91"/>
      <c r="AA1023" s="91"/>
      <c r="AB1023" s="91"/>
      <c r="AC1023" s="91"/>
      <c r="AD1023" s="89" t="s">
        <v>821</v>
      </c>
    </row>
    <row r="1024" spans="1:30" ht="14.4" x14ac:dyDescent="0.3">
      <c r="A1024" s="84" t="s">
        <v>872</v>
      </c>
      <c r="B1024" s="84" t="s">
        <v>55</v>
      </c>
      <c r="C1024" s="84" t="s">
        <v>52</v>
      </c>
      <c r="D1024" s="84" t="s">
        <v>929</v>
      </c>
      <c r="E1024" s="84" t="s">
        <v>12</v>
      </c>
      <c r="F1024" s="84" t="s">
        <v>13</v>
      </c>
      <c r="G1024" s="84" t="s">
        <v>14</v>
      </c>
      <c r="H1024" s="84" t="s">
        <v>101</v>
      </c>
      <c r="I1024" s="84" t="s">
        <v>16</v>
      </c>
      <c r="J1024" s="85">
        <v>25</v>
      </c>
      <c r="K1024" s="86"/>
      <c r="L1024" s="86"/>
      <c r="M1024" s="86"/>
      <c r="N1024" s="86"/>
      <c r="O1024" s="86"/>
      <c r="P1024" s="86"/>
      <c r="Q1024" s="86"/>
      <c r="R1024" s="86"/>
      <c r="S1024" s="86"/>
      <c r="T1024" s="86"/>
      <c r="U1024" s="86"/>
      <c r="V1024" s="86">
        <v>1.3575378337500001E-6</v>
      </c>
      <c r="W1024" s="86">
        <v>1.0158846750000001E-6</v>
      </c>
      <c r="X1024" s="86">
        <v>1.0019292499999999E-6</v>
      </c>
      <c r="Y1024" s="86">
        <v>1.7229697312499999E-6</v>
      </c>
      <c r="Z1024" s="86">
        <v>1.9052758687500002E-6</v>
      </c>
      <c r="AA1024" s="86">
        <v>1.9146570374999997E-6</v>
      </c>
      <c r="AB1024" s="86">
        <v>1.3623006375000001E-6</v>
      </c>
      <c r="AC1024" s="86">
        <v>1.7851983937500001E-6</v>
      </c>
      <c r="AD1024" s="84" t="s">
        <v>820</v>
      </c>
    </row>
    <row r="1025" spans="1:30" ht="14.4" x14ac:dyDescent="0.3">
      <c r="A1025" s="89" t="s">
        <v>872</v>
      </c>
      <c r="B1025" s="89" t="s">
        <v>55</v>
      </c>
      <c r="C1025" s="89" t="s">
        <v>52</v>
      </c>
      <c r="D1025" s="89" t="s">
        <v>929</v>
      </c>
      <c r="E1025" s="89" t="s">
        <v>12</v>
      </c>
      <c r="F1025" s="89" t="s">
        <v>13</v>
      </c>
      <c r="G1025" s="89" t="s">
        <v>14</v>
      </c>
      <c r="H1025" s="89" t="s">
        <v>101</v>
      </c>
      <c r="I1025" s="89" t="s">
        <v>17</v>
      </c>
      <c r="J1025" s="90">
        <v>1</v>
      </c>
      <c r="K1025" s="91"/>
      <c r="L1025" s="91"/>
      <c r="M1025" s="91"/>
      <c r="N1025" s="91"/>
      <c r="O1025" s="91"/>
      <c r="P1025" s="91"/>
      <c r="Q1025" s="91"/>
      <c r="R1025" s="91"/>
      <c r="S1025" s="91"/>
      <c r="T1025" s="91"/>
      <c r="U1025" s="91"/>
      <c r="V1025" s="91">
        <v>1.2710228099789998E-3</v>
      </c>
      <c r="W1025" s="91">
        <v>1.0222217973799999E-3</v>
      </c>
      <c r="X1025" s="91">
        <v>1.0257635786400001E-3</v>
      </c>
      <c r="Y1025" s="91">
        <v>1.6131591270449998E-3</v>
      </c>
      <c r="Z1025" s="91">
        <v>1.7838462867150002E-3</v>
      </c>
      <c r="AA1025" s="91">
        <v>1.79262956231E-3</v>
      </c>
      <c r="AB1025" s="91">
        <v>1.2754766768699999E-3</v>
      </c>
      <c r="AC1025" s="91">
        <v>1.6714217494550002E-3</v>
      </c>
      <c r="AD1025" s="89" t="s">
        <v>820</v>
      </c>
    </row>
    <row r="1026" spans="1:30" ht="14.4" x14ac:dyDescent="0.3">
      <c r="A1026" s="84" t="s">
        <v>872</v>
      </c>
      <c r="B1026" s="84" t="s">
        <v>55</v>
      </c>
      <c r="C1026" s="84" t="s">
        <v>52</v>
      </c>
      <c r="D1026" s="84" t="s">
        <v>929</v>
      </c>
      <c r="E1026" s="84" t="s">
        <v>12</v>
      </c>
      <c r="F1026" s="84" t="s">
        <v>13</v>
      </c>
      <c r="G1026" s="84" t="s">
        <v>14</v>
      </c>
      <c r="H1026" s="84" t="s">
        <v>101</v>
      </c>
      <c r="I1026" s="84" t="s">
        <v>18</v>
      </c>
      <c r="J1026" s="85">
        <v>298</v>
      </c>
      <c r="K1026" s="86"/>
      <c r="L1026" s="86"/>
      <c r="M1026" s="86"/>
      <c r="N1026" s="86"/>
      <c r="O1026" s="86"/>
      <c r="P1026" s="86"/>
      <c r="Q1026" s="86"/>
      <c r="R1026" s="86"/>
      <c r="S1026" s="86"/>
      <c r="T1026" s="86"/>
      <c r="U1026" s="86"/>
      <c r="V1026" s="86">
        <v>3.2363701956599996E-6</v>
      </c>
      <c r="W1026" s="86">
        <v>2.6005558252E-6</v>
      </c>
      <c r="X1026" s="86">
        <v>2.388599332E-6</v>
      </c>
      <c r="Y1026" s="86">
        <v>4.1075598393000004E-6</v>
      </c>
      <c r="Z1026" s="86">
        <v>4.5421776711000002E-6</v>
      </c>
      <c r="AA1026" s="86">
        <v>4.5645423773999994E-6</v>
      </c>
      <c r="AB1026" s="86">
        <v>3.2477247198E-6</v>
      </c>
      <c r="AC1026" s="86">
        <v>4.2559129706999995E-6</v>
      </c>
      <c r="AD1026" s="84" t="s">
        <v>820</v>
      </c>
    </row>
    <row r="1027" spans="1:30" ht="14.4" x14ac:dyDescent="0.3">
      <c r="A1027" s="89" t="s">
        <v>872</v>
      </c>
      <c r="B1027" s="89" t="s">
        <v>55</v>
      </c>
      <c r="C1027" s="89" t="s">
        <v>52</v>
      </c>
      <c r="D1027" s="89" t="s">
        <v>929</v>
      </c>
      <c r="E1027" s="89" t="s">
        <v>12</v>
      </c>
      <c r="F1027" s="89" t="s">
        <v>13</v>
      </c>
      <c r="G1027" s="89" t="s">
        <v>14</v>
      </c>
      <c r="H1027" s="89" t="s">
        <v>57</v>
      </c>
      <c r="I1027" s="89" t="s">
        <v>16</v>
      </c>
      <c r="J1027" s="90">
        <v>25</v>
      </c>
      <c r="K1027" s="91">
        <v>6.0083886239999996E-4</v>
      </c>
      <c r="L1027" s="91">
        <v>8.1882439379999999E-4</v>
      </c>
      <c r="M1027" s="91">
        <v>3.2764150440000006E-4</v>
      </c>
      <c r="N1027" s="91">
        <v>6.1424066340000003E-4</v>
      </c>
      <c r="O1027" s="91">
        <v>4.7033670599999996E-4</v>
      </c>
      <c r="P1027" s="91">
        <v>4.9450080959999993E-4</v>
      </c>
      <c r="Q1027" s="91">
        <v>2.9404846800000001E-4</v>
      </c>
      <c r="R1027" s="91">
        <v>2.810955672E-4</v>
      </c>
      <c r="S1027" s="91">
        <v>2.9243138399999999E-4</v>
      </c>
      <c r="T1027" s="91">
        <v>1.9508994571500001E-7</v>
      </c>
      <c r="U1027" s="91">
        <v>2.1765993571499997E-7</v>
      </c>
      <c r="V1027" s="91">
        <v>2.0421126550750001E-7</v>
      </c>
      <c r="W1027" s="91">
        <v>2.2249999999999999E-6</v>
      </c>
      <c r="X1027" s="91">
        <v>1.433212599E-6</v>
      </c>
      <c r="Y1027" s="91">
        <v>1.278780486825E-6</v>
      </c>
      <c r="Z1027" s="91">
        <v>1.954814562E-6</v>
      </c>
      <c r="AA1027" s="91">
        <v>6.9420369000000011E-7</v>
      </c>
      <c r="AB1027" s="91">
        <v>6.1968294999999996E-7</v>
      </c>
      <c r="AC1027" s="91">
        <v>7.6667280000000001E-7</v>
      </c>
      <c r="AD1027" s="89" t="s">
        <v>471</v>
      </c>
    </row>
    <row r="1028" spans="1:30" ht="14.4" x14ac:dyDescent="0.3">
      <c r="A1028" s="84" t="s">
        <v>872</v>
      </c>
      <c r="B1028" s="84" t="s">
        <v>55</v>
      </c>
      <c r="C1028" s="84" t="s">
        <v>52</v>
      </c>
      <c r="D1028" s="84" t="s">
        <v>929</v>
      </c>
      <c r="E1028" s="84" t="s">
        <v>12</v>
      </c>
      <c r="F1028" s="84" t="s">
        <v>13</v>
      </c>
      <c r="G1028" s="84" t="s">
        <v>14</v>
      </c>
      <c r="H1028" s="84" t="s">
        <v>57</v>
      </c>
      <c r="I1028" s="84" t="s">
        <v>17</v>
      </c>
      <c r="J1028" s="85">
        <v>1</v>
      </c>
      <c r="K1028" s="86">
        <v>0.50454442071936001</v>
      </c>
      <c r="L1028" s="86">
        <v>0.68759413762031996</v>
      </c>
      <c r="M1028" s="86">
        <v>0.27513149262815995</v>
      </c>
      <c r="N1028" s="86">
        <v>0.51579835974576005</v>
      </c>
      <c r="O1028" s="86">
        <v>0.3949574099184</v>
      </c>
      <c r="P1028" s="86">
        <v>0.41524881318144002</v>
      </c>
      <c r="Q1028" s="86">
        <v>0.24692230019520001</v>
      </c>
      <c r="R1028" s="86">
        <v>0.23604531763007999</v>
      </c>
      <c r="S1028" s="86">
        <v>0.24556438085760002</v>
      </c>
      <c r="T1028" s="86">
        <v>1.6337928599999987E-4</v>
      </c>
      <c r="U1028" s="86">
        <v>1.8277630335047619E-4</v>
      </c>
      <c r="V1028" s="86">
        <v>3.3934432504090521E-4</v>
      </c>
      <c r="W1028" s="86">
        <v>1.9255600000000002E-3</v>
      </c>
      <c r="X1028" s="86">
        <v>1.1744699511271998E-3</v>
      </c>
      <c r="Y1028" s="86">
        <v>1.0482673162720993E-3</v>
      </c>
      <c r="Z1028" s="86">
        <v>1.6018594477979179E-3</v>
      </c>
      <c r="AA1028" s="86">
        <v>5.68572783832E-4</v>
      </c>
      <c r="AB1028" s="86">
        <v>4.9034285476000003E-4</v>
      </c>
      <c r="AC1028" s="86">
        <v>6.3342443747199998E-4</v>
      </c>
      <c r="AD1028" s="84" t="s">
        <v>471</v>
      </c>
    </row>
    <row r="1029" spans="1:30" ht="14.4" x14ac:dyDescent="0.3">
      <c r="A1029" s="89" t="s">
        <v>872</v>
      </c>
      <c r="B1029" s="89" t="s">
        <v>55</v>
      </c>
      <c r="C1029" s="89" t="s">
        <v>52</v>
      </c>
      <c r="D1029" s="89" t="s">
        <v>929</v>
      </c>
      <c r="E1029" s="89" t="s">
        <v>12</v>
      </c>
      <c r="F1029" s="89" t="s">
        <v>13</v>
      </c>
      <c r="G1029" s="89" t="s">
        <v>14</v>
      </c>
      <c r="H1029" s="89" t="s">
        <v>57</v>
      </c>
      <c r="I1029" s="89" t="s">
        <v>18</v>
      </c>
      <c r="J1029" s="90">
        <v>298</v>
      </c>
      <c r="K1029" s="91">
        <v>1.4323998479616E-3</v>
      </c>
      <c r="L1029" s="91">
        <v>1.9520773548191998E-3</v>
      </c>
      <c r="M1029" s="91">
        <v>7.8109734648959994E-4</v>
      </c>
      <c r="N1029" s="91">
        <v>1.4643497415455999E-3</v>
      </c>
      <c r="O1029" s="91">
        <v>1.1212827071040001E-3</v>
      </c>
      <c r="P1029" s="91">
        <v>1.1788899300864001E-3</v>
      </c>
      <c r="Q1029" s="91">
        <v>7.0101154771199997E-4</v>
      </c>
      <c r="R1029" s="91">
        <v>6.701318322048E-4</v>
      </c>
      <c r="S1029" s="91">
        <v>6.9715641945600009E-4</v>
      </c>
      <c r="T1029" s="91">
        <v>4.6509443057859997E-7</v>
      </c>
      <c r="U1029" s="91">
        <v>5.1890128673859995E-7</v>
      </c>
      <c r="V1029" s="91">
        <v>4.8683965698180003E-7</v>
      </c>
      <c r="W1029" s="91">
        <v>5.6620000000000002E-6</v>
      </c>
      <c r="X1029" s="91">
        <v>3.416778836016E-6</v>
      </c>
      <c r="Y1029" s="91">
        <v>3.0366926807100002E-6</v>
      </c>
      <c r="Z1029" s="91">
        <v>4.6721979158080001E-6</v>
      </c>
      <c r="AA1029" s="91">
        <v>1.6430615969600003E-6</v>
      </c>
      <c r="AB1029" s="91">
        <v>8.8132415280000005E-7</v>
      </c>
      <c r="AC1029" s="91">
        <v>1.8277479552000002E-6</v>
      </c>
      <c r="AD1029" s="89" t="s">
        <v>471</v>
      </c>
    </row>
    <row r="1030" spans="1:30" ht="14.4" x14ac:dyDescent="0.3">
      <c r="A1030" s="84" t="s">
        <v>872</v>
      </c>
      <c r="B1030" s="84" t="s">
        <v>55</v>
      </c>
      <c r="C1030" s="84" t="s">
        <v>52</v>
      </c>
      <c r="D1030" s="84" t="s">
        <v>929</v>
      </c>
      <c r="E1030" s="84" t="s">
        <v>12</v>
      </c>
      <c r="F1030" s="84" t="s">
        <v>13</v>
      </c>
      <c r="G1030" s="84" t="s">
        <v>14</v>
      </c>
      <c r="H1030" s="84" t="s">
        <v>20</v>
      </c>
      <c r="I1030" s="84" t="s">
        <v>16</v>
      </c>
      <c r="J1030" s="85">
        <v>25</v>
      </c>
      <c r="K1030" s="86">
        <v>1.3866496356500001E-3</v>
      </c>
      <c r="L1030" s="86">
        <v>1.346768856125E-3</v>
      </c>
      <c r="M1030" s="86">
        <v>1.4889018263499999E-3</v>
      </c>
      <c r="N1030" s="86">
        <v>1.4998004762000001E-3</v>
      </c>
      <c r="O1030" s="86">
        <v>1.5148644035750001E-3</v>
      </c>
      <c r="P1030" s="86">
        <v>1.5498139284999999E-3</v>
      </c>
      <c r="Q1030" s="86">
        <v>1.5896731589500001E-3</v>
      </c>
      <c r="R1030" s="86">
        <v>1.6604022417249999E-3</v>
      </c>
      <c r="S1030" s="86">
        <v>1.6921270402249998E-3</v>
      </c>
      <c r="T1030" s="86">
        <v>1.7033514177499998E-3</v>
      </c>
      <c r="U1030" s="86">
        <v>1.8755372972249999E-3</v>
      </c>
      <c r="V1030" s="86">
        <v>6.5321858085000005E-4</v>
      </c>
      <c r="W1030" s="86">
        <v>5.9357028060000002E-4</v>
      </c>
      <c r="X1030" s="86">
        <v>8.8281697092499993E-4</v>
      </c>
      <c r="Y1030" s="86">
        <v>9.3605425779999995E-4</v>
      </c>
      <c r="Z1030" s="86">
        <v>9.6173152322499985E-4</v>
      </c>
      <c r="AA1030" s="86">
        <v>9.3531386909999987E-4</v>
      </c>
      <c r="AB1030" s="86">
        <v>9.905703733249999E-4</v>
      </c>
      <c r="AC1030" s="86">
        <v>9.3719794574999998E-4</v>
      </c>
      <c r="AD1030" s="84" t="s">
        <v>467</v>
      </c>
    </row>
    <row r="1031" spans="1:30" ht="14.4" x14ac:dyDescent="0.3">
      <c r="A1031" s="89" t="s">
        <v>872</v>
      </c>
      <c r="B1031" s="89" t="s">
        <v>55</v>
      </c>
      <c r="C1031" s="89" t="s">
        <v>52</v>
      </c>
      <c r="D1031" s="89" t="s">
        <v>929</v>
      </c>
      <c r="E1031" s="89" t="s">
        <v>12</v>
      </c>
      <c r="F1031" s="89" t="s">
        <v>13</v>
      </c>
      <c r="G1031" s="89" t="s">
        <v>14</v>
      </c>
      <c r="H1031" s="89" t="s">
        <v>20</v>
      </c>
      <c r="I1031" s="89" t="s">
        <v>17</v>
      </c>
      <c r="J1031" s="90">
        <v>1</v>
      </c>
      <c r="K1031" s="91">
        <v>2.9408065472772726</v>
      </c>
      <c r="L1031" s="91">
        <v>2.8562273900523953</v>
      </c>
      <c r="M1031" s="91">
        <v>3.1576629933491436</v>
      </c>
      <c r="N1031" s="91">
        <v>3.1807768499181521</v>
      </c>
      <c r="O1031" s="91">
        <v>3.212724427105758</v>
      </c>
      <c r="P1031" s="91">
        <v>3.286845379544034</v>
      </c>
      <c r="Q1031" s="91">
        <v>3.3713788354873651</v>
      </c>
      <c r="R1031" s="91">
        <v>3.5213810742615883</v>
      </c>
      <c r="S1031" s="91">
        <v>3.5886630268829216</v>
      </c>
      <c r="T1031" s="91">
        <v>3.7805665899976364</v>
      </c>
      <c r="U1031" s="91">
        <v>3.8170621378596219</v>
      </c>
      <c r="V1031" s="91">
        <v>2.3328770765025499</v>
      </c>
      <c r="W1031" s="91">
        <v>2.4656728102590471</v>
      </c>
      <c r="X1031" s="91">
        <v>2.7604101114707986</v>
      </c>
      <c r="Y1031" s="91">
        <v>2.7841790766874817</v>
      </c>
      <c r="Z1031" s="91">
        <v>2.8517674091315941</v>
      </c>
      <c r="AA1031" s="91">
        <v>2.9618581031549471</v>
      </c>
      <c r="AB1031" s="91">
        <v>2.9788041603534157</v>
      </c>
      <c r="AC1031" s="91">
        <v>2.8712032752266605</v>
      </c>
      <c r="AD1031" s="89" t="s">
        <v>467</v>
      </c>
    </row>
    <row r="1032" spans="1:30" ht="14.4" x14ac:dyDescent="0.3">
      <c r="A1032" s="84" t="s">
        <v>872</v>
      </c>
      <c r="B1032" s="84" t="s">
        <v>55</v>
      </c>
      <c r="C1032" s="84" t="s">
        <v>52</v>
      </c>
      <c r="D1032" s="84" t="s">
        <v>929</v>
      </c>
      <c r="E1032" s="84" t="s">
        <v>12</v>
      </c>
      <c r="F1032" s="84" t="s">
        <v>13</v>
      </c>
      <c r="G1032" s="84" t="s">
        <v>14</v>
      </c>
      <c r="H1032" s="84" t="s">
        <v>20</v>
      </c>
      <c r="I1032" s="84" t="s">
        <v>18</v>
      </c>
      <c r="J1032" s="85">
        <v>298</v>
      </c>
      <c r="K1032" s="86">
        <v>1.6528863656948001E-3</v>
      </c>
      <c r="L1032" s="86">
        <v>1.6053484765009998E-3</v>
      </c>
      <c r="M1032" s="86">
        <v>1.7747709770092001E-3</v>
      </c>
      <c r="N1032" s="86">
        <v>1.7877621676304E-3</v>
      </c>
      <c r="O1032" s="86">
        <v>1.8057183690613999E-3</v>
      </c>
      <c r="P1032" s="86">
        <v>1.8473782027719999E-3</v>
      </c>
      <c r="Q1032" s="86">
        <v>1.8948904054683999E-3</v>
      </c>
      <c r="R1032" s="86">
        <v>1.9791994721362E-3</v>
      </c>
      <c r="S1032" s="86">
        <v>2.0170154319481999E-3</v>
      </c>
      <c r="T1032" s="86">
        <v>2.0303948899580001E-3</v>
      </c>
      <c r="U1032" s="86">
        <v>2.2356404582921999E-3</v>
      </c>
      <c r="V1032" s="86">
        <v>7.7875791513119992E-4</v>
      </c>
      <c r="W1032" s="86">
        <v>7.0751402345519993E-4</v>
      </c>
      <c r="X1032" s="86">
        <v>1.0463661486086E-3</v>
      </c>
      <c r="Y1032" s="86">
        <v>1.1113811210616E-3</v>
      </c>
      <c r="Z1032" s="86">
        <v>1.1523586506643998E-3</v>
      </c>
      <c r="AA1032" s="86">
        <v>1.1182127943354001E-3</v>
      </c>
      <c r="AB1032" s="86">
        <v>1.1859286565614E-3</v>
      </c>
      <c r="AC1032" s="86">
        <v>1.122782837018E-3</v>
      </c>
      <c r="AD1032" s="84" t="s">
        <v>467</v>
      </c>
    </row>
    <row r="1033" spans="1:30" ht="14.4" x14ac:dyDescent="0.3">
      <c r="A1033" s="89" t="s">
        <v>872</v>
      </c>
      <c r="B1033" s="89" t="s">
        <v>55</v>
      </c>
      <c r="C1033" s="89" t="s">
        <v>52</v>
      </c>
      <c r="D1033" s="89" t="s">
        <v>929</v>
      </c>
      <c r="E1033" s="89" t="s">
        <v>12</v>
      </c>
      <c r="F1033" s="89" t="s">
        <v>13</v>
      </c>
      <c r="G1033" s="89" t="s">
        <v>14</v>
      </c>
      <c r="H1033" s="89" t="s">
        <v>24</v>
      </c>
      <c r="I1033" s="89" t="s">
        <v>16</v>
      </c>
      <c r="J1033" s="90">
        <v>25</v>
      </c>
      <c r="K1033" s="91">
        <v>5.0996299307500003E-4</v>
      </c>
      <c r="L1033" s="91">
        <v>5.0996299307500003E-4</v>
      </c>
      <c r="M1033" s="91">
        <v>5.0996299307500003E-4</v>
      </c>
      <c r="N1033" s="91">
        <v>5.0996299307500003E-4</v>
      </c>
      <c r="O1033" s="91">
        <v>5.0996299307500003E-4</v>
      </c>
      <c r="P1033" s="91">
        <v>5.0996299307500003E-4</v>
      </c>
      <c r="Q1033" s="91">
        <v>5.0996299307500003E-4</v>
      </c>
      <c r="R1033" s="91">
        <v>5.0996299307500003E-4</v>
      </c>
      <c r="S1033" s="91">
        <v>5.0996299307500003E-4</v>
      </c>
      <c r="T1033" s="91">
        <v>5.9802258917500005E-4</v>
      </c>
      <c r="U1033" s="91">
        <v>3.9194972337499998E-4</v>
      </c>
      <c r="V1033" s="91">
        <v>8.7949192882499988E-8</v>
      </c>
      <c r="W1033" s="91">
        <v>2.6450552802499997E-4</v>
      </c>
      <c r="X1033" s="91">
        <v>2.8530147610000004E-4</v>
      </c>
      <c r="Y1033" s="91">
        <v>3.2140931135000002E-4</v>
      </c>
      <c r="Z1033" s="91">
        <v>2.84610280325E-4</v>
      </c>
      <c r="AA1033" s="91">
        <v>2.6809243050000001E-4</v>
      </c>
      <c r="AB1033" s="91">
        <v>2.2584791177999999E-4</v>
      </c>
      <c r="AC1033" s="91">
        <v>3.3163906142500002E-4</v>
      </c>
      <c r="AD1033" s="89" t="s">
        <v>472</v>
      </c>
    </row>
    <row r="1034" spans="1:30" ht="14.4" x14ac:dyDescent="0.3">
      <c r="A1034" s="84" t="s">
        <v>872</v>
      </c>
      <c r="B1034" s="84" t="s">
        <v>55</v>
      </c>
      <c r="C1034" s="84" t="s">
        <v>52</v>
      </c>
      <c r="D1034" s="84" t="s">
        <v>929</v>
      </c>
      <c r="E1034" s="84" t="s">
        <v>12</v>
      </c>
      <c r="F1034" s="84" t="s">
        <v>13</v>
      </c>
      <c r="G1034" s="84" t="s">
        <v>14</v>
      </c>
      <c r="H1034" s="84" t="s">
        <v>24</v>
      </c>
      <c r="I1034" s="84" t="s">
        <v>17</v>
      </c>
      <c r="J1034" s="85">
        <v>1</v>
      </c>
      <c r="K1034" s="86">
        <v>0.18922408659335344</v>
      </c>
      <c r="L1034" s="86">
        <v>0.18922408659335344</v>
      </c>
      <c r="M1034" s="86">
        <v>0.18922408659335344</v>
      </c>
      <c r="N1034" s="86">
        <v>0.18922408659335344</v>
      </c>
      <c r="O1034" s="86">
        <v>0.18922408659335344</v>
      </c>
      <c r="P1034" s="86">
        <v>0.18922408659335344</v>
      </c>
      <c r="Q1034" s="86">
        <v>0.18922408659335344</v>
      </c>
      <c r="R1034" s="86">
        <v>0.18922408659335344</v>
      </c>
      <c r="S1034" s="86">
        <v>0.18922408659335344</v>
      </c>
      <c r="T1034" s="86">
        <v>0.2218990000000001</v>
      </c>
      <c r="U1034" s="86">
        <v>0.14543472644672678</v>
      </c>
      <c r="V1034" s="86">
        <v>6.4377623943330295E-5</v>
      </c>
      <c r="W1034" s="86">
        <v>0.3612961605071045</v>
      </c>
      <c r="X1034" s="86">
        <v>0.3895442389787343</v>
      </c>
      <c r="Y1034" s="86">
        <v>0.41887632139965614</v>
      </c>
      <c r="Z1034" s="86">
        <v>0.36878947838359188</v>
      </c>
      <c r="AA1034" s="86">
        <v>0.3660712774275432</v>
      </c>
      <c r="AB1034" s="86">
        <v>0.3083877159059954</v>
      </c>
      <c r="AC1034" s="86">
        <v>0.45287500338690945</v>
      </c>
      <c r="AD1034" s="84" t="s">
        <v>472</v>
      </c>
    </row>
    <row r="1035" spans="1:30" ht="14.4" x14ac:dyDescent="0.3">
      <c r="A1035" s="89" t="s">
        <v>872</v>
      </c>
      <c r="B1035" s="89" t="s">
        <v>55</v>
      </c>
      <c r="C1035" s="89" t="s">
        <v>52</v>
      </c>
      <c r="D1035" s="89" t="s">
        <v>929</v>
      </c>
      <c r="E1035" s="89" t="s">
        <v>12</v>
      </c>
      <c r="F1035" s="89" t="s">
        <v>13</v>
      </c>
      <c r="G1035" s="89" t="s">
        <v>14</v>
      </c>
      <c r="H1035" s="89" t="s">
        <v>24</v>
      </c>
      <c r="I1035" s="89" t="s">
        <v>18</v>
      </c>
      <c r="J1035" s="90">
        <v>298</v>
      </c>
      <c r="K1035" s="91">
        <v>8.8418310943159993E-4</v>
      </c>
      <c r="L1035" s="91">
        <v>8.8418310943159993E-4</v>
      </c>
      <c r="M1035" s="91">
        <v>8.8418310943159993E-4</v>
      </c>
      <c r="N1035" s="91">
        <v>8.8418310943159993E-4</v>
      </c>
      <c r="O1035" s="91">
        <v>8.8418310943159993E-4</v>
      </c>
      <c r="P1035" s="91">
        <v>8.8418310943159993E-4</v>
      </c>
      <c r="Q1035" s="91">
        <v>8.8418310943159993E-4</v>
      </c>
      <c r="R1035" s="91">
        <v>8.8418310943159993E-4</v>
      </c>
      <c r="S1035" s="91">
        <v>8.8418310943159993E-4</v>
      </c>
      <c r="T1035" s="91">
        <v>1.0368624382496E-3</v>
      </c>
      <c r="U1035" s="91">
        <v>6.7956955675159989E-4</v>
      </c>
      <c r="V1035" s="91">
        <v>1.7255843006312E-7</v>
      </c>
      <c r="W1035" s="91">
        <v>6.3087917881159996E-4</v>
      </c>
      <c r="X1035" s="91">
        <v>6.7986071899259995E-4</v>
      </c>
      <c r="Y1035" s="91">
        <v>7.6504779828820001E-4</v>
      </c>
      <c r="Z1035" s="91">
        <v>6.7851090829480006E-4</v>
      </c>
      <c r="AA1035" s="91">
        <v>6.3913235431200003E-4</v>
      </c>
      <c r="AB1035" s="91">
        <v>5.3842142167159995E-4</v>
      </c>
      <c r="AC1035" s="91">
        <v>7.906249007226001E-4</v>
      </c>
      <c r="AD1035" s="89" t="s">
        <v>472</v>
      </c>
    </row>
    <row r="1036" spans="1:30" ht="14.4" x14ac:dyDescent="0.3">
      <c r="A1036" s="84" t="s">
        <v>872</v>
      </c>
      <c r="B1036" s="84" t="s">
        <v>55</v>
      </c>
      <c r="C1036" s="84" t="s">
        <v>52</v>
      </c>
      <c r="D1036" s="84" t="s">
        <v>929</v>
      </c>
      <c r="E1036" s="84" t="s">
        <v>12</v>
      </c>
      <c r="F1036" s="84" t="s">
        <v>13</v>
      </c>
      <c r="G1036" s="84" t="s">
        <v>14</v>
      </c>
      <c r="H1036" s="84" t="s">
        <v>468</v>
      </c>
      <c r="I1036" s="84" t="s">
        <v>16</v>
      </c>
      <c r="J1036" s="85">
        <v>25</v>
      </c>
      <c r="K1036" s="86">
        <v>1.4161079577749999E-3</v>
      </c>
      <c r="L1036" s="86">
        <v>1.4482671230499999E-3</v>
      </c>
      <c r="M1036" s="86">
        <v>1.457997080575E-3</v>
      </c>
      <c r="N1036" s="86">
        <v>1.4879321730249999E-3</v>
      </c>
      <c r="O1036" s="86">
        <v>1.4463768717750001E-3</v>
      </c>
      <c r="P1036" s="86">
        <v>1.4944482327249999E-3</v>
      </c>
      <c r="Q1036" s="86">
        <v>1.529021473175E-3</v>
      </c>
      <c r="R1036" s="86">
        <v>1.5149562934999999E-3</v>
      </c>
      <c r="S1036" s="86">
        <v>1.494864765025E-3</v>
      </c>
      <c r="T1036" s="86">
        <v>1.38806079175E-3</v>
      </c>
      <c r="U1036" s="86">
        <v>5.0296791025000005E-4</v>
      </c>
      <c r="V1036" s="86">
        <v>1.7205737061250001E-4</v>
      </c>
      <c r="W1036" s="86">
        <v>4.4674887780000002E-4</v>
      </c>
      <c r="X1036" s="86">
        <v>8.4854226350000001E-4</v>
      </c>
      <c r="Y1036" s="86">
        <v>8.3341794445000001E-4</v>
      </c>
      <c r="Z1036" s="86">
        <v>9.1091078432500004E-4</v>
      </c>
      <c r="AA1036" s="86">
        <v>8.2005084000000002E-4</v>
      </c>
      <c r="AB1036" s="86">
        <v>1.2412451637000001E-3</v>
      </c>
      <c r="AC1036" s="86">
        <v>1.2198751447750002E-3</v>
      </c>
      <c r="AD1036" s="84" t="s">
        <v>469</v>
      </c>
    </row>
    <row r="1037" spans="1:30" ht="14.4" x14ac:dyDescent="0.3">
      <c r="A1037" s="89" t="s">
        <v>872</v>
      </c>
      <c r="B1037" s="89" t="s">
        <v>55</v>
      </c>
      <c r="C1037" s="89" t="s">
        <v>52</v>
      </c>
      <c r="D1037" s="89" t="s">
        <v>929</v>
      </c>
      <c r="E1037" s="89" t="s">
        <v>12</v>
      </c>
      <c r="F1037" s="89" t="s">
        <v>13</v>
      </c>
      <c r="G1037" s="89" t="s">
        <v>14</v>
      </c>
      <c r="H1037" s="89" t="s">
        <v>468</v>
      </c>
      <c r="I1037" s="89" t="s">
        <v>17</v>
      </c>
      <c r="J1037" s="90">
        <v>1</v>
      </c>
      <c r="K1037" s="91">
        <v>0.33489353577190084</v>
      </c>
      <c r="L1037" s="91">
        <v>0.34249881509127023</v>
      </c>
      <c r="M1037" s="91">
        <v>0.34479984013624621</v>
      </c>
      <c r="N1037" s="91">
        <v>0.35187915135459613</v>
      </c>
      <c r="O1037" s="91">
        <v>0.34205179201592556</v>
      </c>
      <c r="P1037" s="91">
        <v>0.35342012586741939</v>
      </c>
      <c r="Q1037" s="91">
        <v>0.36159630670103754</v>
      </c>
      <c r="R1037" s="91">
        <v>0.3582700505835279</v>
      </c>
      <c r="S1037" s="91">
        <v>0.35351863105164588</v>
      </c>
      <c r="T1037" s="91">
        <v>0.32826069782376005</v>
      </c>
      <c r="U1037" s="91">
        <v>0.3119122621317772</v>
      </c>
      <c r="V1037" s="91">
        <v>0.18349162811135183</v>
      </c>
      <c r="W1037" s="91">
        <v>0.96291564629629112</v>
      </c>
      <c r="X1037" s="91">
        <v>1.0587698117044635</v>
      </c>
      <c r="Y1037" s="91">
        <v>1.0379028188117931</v>
      </c>
      <c r="Z1037" s="91">
        <v>1.0371155241959307</v>
      </c>
      <c r="AA1037" s="91">
        <v>0.86040535245439387</v>
      </c>
      <c r="AB1037" s="91">
        <v>1.0084676103807959</v>
      </c>
      <c r="AC1037" s="91">
        <v>1.0035270987183946</v>
      </c>
      <c r="AD1037" s="89" t="s">
        <v>469</v>
      </c>
    </row>
    <row r="1038" spans="1:30" ht="14.4" x14ac:dyDescent="0.3">
      <c r="A1038" s="84" t="s">
        <v>872</v>
      </c>
      <c r="B1038" s="84" t="s">
        <v>55</v>
      </c>
      <c r="C1038" s="84" t="s">
        <v>52</v>
      </c>
      <c r="D1038" s="84" t="s">
        <v>929</v>
      </c>
      <c r="E1038" s="84" t="s">
        <v>12</v>
      </c>
      <c r="F1038" s="84" t="s">
        <v>13</v>
      </c>
      <c r="G1038" s="84" t="s">
        <v>14</v>
      </c>
      <c r="H1038" s="84" t="s">
        <v>468</v>
      </c>
      <c r="I1038" s="84" t="s">
        <v>18</v>
      </c>
      <c r="J1038" s="85">
        <v>298</v>
      </c>
      <c r="K1038" s="86">
        <v>3.376001371276E-3</v>
      </c>
      <c r="L1038" s="86">
        <v>3.4526688212319998E-3</v>
      </c>
      <c r="M1038" s="86">
        <v>3.4758650402100001E-3</v>
      </c>
      <c r="N1038" s="86">
        <v>3.5472303004319998E-3</v>
      </c>
      <c r="O1038" s="86">
        <v>3.448162462252E-3</v>
      </c>
      <c r="P1038" s="86">
        <v>3.562764586876E-3</v>
      </c>
      <c r="Q1038" s="86">
        <v>3.6451871919299999E-3</v>
      </c>
      <c r="R1038" s="86">
        <v>3.6116558037040001E-3</v>
      </c>
      <c r="S1038" s="86">
        <v>3.5637575997599998E-3</v>
      </c>
      <c r="T1038" s="86">
        <v>3.3091369275320003E-3</v>
      </c>
      <c r="U1038" s="86">
        <v>1.199075498036E-3</v>
      </c>
      <c r="V1038" s="86">
        <v>2.2696418958348001E-4</v>
      </c>
      <c r="W1038" s="86">
        <v>9.021915644772E-4</v>
      </c>
      <c r="X1038" s="86">
        <v>1.8688039837542003E-3</v>
      </c>
      <c r="Y1038" s="86">
        <v>1.8360993534374001E-3</v>
      </c>
      <c r="Z1038" s="86">
        <v>2.2884522704299999E-3</v>
      </c>
      <c r="AA1038" s="86">
        <v>2.1147065600729997E-3</v>
      </c>
      <c r="AB1038" s="86">
        <v>3.0937950252979997E-3</v>
      </c>
      <c r="AC1038" s="86">
        <v>3.0414120414480003E-3</v>
      </c>
      <c r="AD1038" s="84" t="s">
        <v>469</v>
      </c>
    </row>
    <row r="1039" spans="1:30" ht="14.4" x14ac:dyDescent="0.3">
      <c r="A1039" s="89" t="s">
        <v>872</v>
      </c>
      <c r="B1039" s="89" t="s">
        <v>55</v>
      </c>
      <c r="C1039" s="89" t="s">
        <v>52</v>
      </c>
      <c r="D1039" s="89" t="s">
        <v>929</v>
      </c>
      <c r="E1039" s="89" t="s">
        <v>12</v>
      </c>
      <c r="F1039" s="89" t="s">
        <v>13</v>
      </c>
      <c r="G1039" s="89" t="s">
        <v>14</v>
      </c>
      <c r="H1039" s="89" t="s">
        <v>26</v>
      </c>
      <c r="I1039" s="89" t="s">
        <v>16</v>
      </c>
      <c r="J1039" s="90">
        <v>25</v>
      </c>
      <c r="K1039" s="91">
        <v>1.9088691255000002E-2</v>
      </c>
      <c r="L1039" s="91">
        <v>1.9672523143000002E-2</v>
      </c>
      <c r="M1039" s="91">
        <v>1.9885224388750001E-2</v>
      </c>
      <c r="N1039" s="91">
        <v>2.0161701830499999E-2</v>
      </c>
      <c r="O1039" s="91">
        <v>1.9251706305500001E-2</v>
      </c>
      <c r="P1039" s="91">
        <v>1.9816216065250001E-2</v>
      </c>
      <c r="Q1039" s="91">
        <v>1.9483928699500001E-2</v>
      </c>
      <c r="R1039" s="91">
        <v>1.9217004577250001E-2</v>
      </c>
      <c r="S1039" s="91">
        <v>1.8805438922000001E-2</v>
      </c>
      <c r="T1039" s="91">
        <v>1.7797624384E-2</v>
      </c>
      <c r="U1039" s="91">
        <v>2.2558006241999998E-2</v>
      </c>
      <c r="V1039" s="91">
        <v>1.6988721489250003E-2</v>
      </c>
      <c r="W1039" s="91">
        <v>1.4187263448500001E-2</v>
      </c>
      <c r="X1039" s="91">
        <v>1.7394998887499999E-2</v>
      </c>
      <c r="Y1039" s="91">
        <v>1.7832638769249998E-2</v>
      </c>
      <c r="Z1039" s="91">
        <v>1.7686871828500001E-2</v>
      </c>
      <c r="AA1039" s="91">
        <v>1.8167404803249999E-2</v>
      </c>
      <c r="AB1039" s="91">
        <v>1.7799657981999999E-2</v>
      </c>
      <c r="AC1039" s="91">
        <v>1.7764285722499999E-2</v>
      </c>
      <c r="AD1039" s="89" t="s">
        <v>473</v>
      </c>
    </row>
    <row r="1040" spans="1:30" ht="14.4" x14ac:dyDescent="0.3">
      <c r="A1040" s="84" t="s">
        <v>872</v>
      </c>
      <c r="B1040" s="84" t="s">
        <v>55</v>
      </c>
      <c r="C1040" s="84" t="s">
        <v>52</v>
      </c>
      <c r="D1040" s="84" t="s">
        <v>929</v>
      </c>
      <c r="E1040" s="84" t="s">
        <v>12</v>
      </c>
      <c r="F1040" s="84" t="s">
        <v>13</v>
      </c>
      <c r="G1040" s="84" t="s">
        <v>14</v>
      </c>
      <c r="H1040" s="84" t="s">
        <v>26</v>
      </c>
      <c r="I1040" s="84" t="s">
        <v>17</v>
      </c>
      <c r="J1040" s="85">
        <v>1</v>
      </c>
      <c r="K1040" s="86">
        <v>15.016437120557256</v>
      </c>
      <c r="L1040" s="86">
        <v>15.475718205863075</v>
      </c>
      <c r="M1040" s="86">
        <v>15.643043185835889</v>
      </c>
      <c r="N1040" s="86">
        <v>15.860538773244027</v>
      </c>
      <c r="O1040" s="86">
        <v>15.14467562689965</v>
      </c>
      <c r="P1040" s="86">
        <v>15.588756637900513</v>
      </c>
      <c r="Q1040" s="86">
        <v>15.327357243527302</v>
      </c>
      <c r="R1040" s="86">
        <v>15.117376934036551</v>
      </c>
      <c r="S1040" s="86">
        <v>14.793611951922953</v>
      </c>
      <c r="T1040" s="86">
        <v>14.330410840245522</v>
      </c>
      <c r="U1040" s="86">
        <v>16.692353136913784</v>
      </c>
      <c r="V1040" s="86">
        <v>14.443974275062375</v>
      </c>
      <c r="W1040" s="86">
        <v>13.522788563009573</v>
      </c>
      <c r="X1040" s="86">
        <v>13.303834403445416</v>
      </c>
      <c r="Y1040" s="86">
        <v>13.575903678081207</v>
      </c>
      <c r="Z1040" s="86">
        <v>13.483033366600948</v>
      </c>
      <c r="AA1040" s="86">
        <v>13.836390794239351</v>
      </c>
      <c r="AB1040" s="86">
        <v>13.856402869447505</v>
      </c>
      <c r="AC1040" s="86">
        <v>13.681574873089838</v>
      </c>
      <c r="AD1040" s="84" t="s">
        <v>473</v>
      </c>
    </row>
    <row r="1041" spans="1:30" ht="14.4" x14ac:dyDescent="0.3">
      <c r="A1041" s="89" t="s">
        <v>872</v>
      </c>
      <c r="B1041" s="89" t="s">
        <v>55</v>
      </c>
      <c r="C1041" s="89" t="s">
        <v>52</v>
      </c>
      <c r="D1041" s="89" t="s">
        <v>929</v>
      </c>
      <c r="E1041" s="89" t="s">
        <v>12</v>
      </c>
      <c r="F1041" s="89" t="s">
        <v>13</v>
      </c>
      <c r="G1041" s="89" t="s">
        <v>14</v>
      </c>
      <c r="H1041" s="89" t="s">
        <v>26</v>
      </c>
      <c r="I1041" s="89" t="s">
        <v>18</v>
      </c>
      <c r="J1041" s="90">
        <v>298</v>
      </c>
      <c r="K1041" s="91">
        <v>4.5507439951919998E-2</v>
      </c>
      <c r="L1041" s="91">
        <v>4.6899295171719993E-2</v>
      </c>
      <c r="M1041" s="91">
        <v>4.7406374942780008E-2</v>
      </c>
      <c r="N1041" s="91">
        <v>4.8065497162719996E-2</v>
      </c>
      <c r="O1041" s="91">
        <v>4.5896067831120005E-2</v>
      </c>
      <c r="P1041" s="91">
        <v>4.7241859098960004E-2</v>
      </c>
      <c r="Q1041" s="91">
        <v>4.6449686020799998E-2</v>
      </c>
      <c r="R1041" s="91">
        <v>4.5813338912760002E-2</v>
      </c>
      <c r="S1041" s="91">
        <v>4.4832166391239998E-2</v>
      </c>
      <c r="T1041" s="91">
        <v>4.2429536530859999E-2</v>
      </c>
      <c r="U1041" s="91">
        <v>5.3778286882120004E-2</v>
      </c>
      <c r="V1041" s="91">
        <v>3.8299110555559998E-2</v>
      </c>
      <c r="W1041" s="91">
        <v>3.3760851381820001E-2</v>
      </c>
      <c r="X1041" s="91">
        <v>4.1455415067799997E-2</v>
      </c>
      <c r="Y1041" s="91">
        <v>4.2586086372780003E-2</v>
      </c>
      <c r="Z1041" s="91">
        <v>4.2292188193780007E-2</v>
      </c>
      <c r="AA1041" s="91">
        <v>4.336231925214E-2</v>
      </c>
      <c r="AB1041" s="91">
        <v>4.2429604710280004E-2</v>
      </c>
      <c r="AC1041" s="91">
        <v>4.2353049082440003E-2</v>
      </c>
      <c r="AD1041" s="89" t="s">
        <v>473</v>
      </c>
    </row>
    <row r="1042" spans="1:30" ht="14.4" x14ac:dyDescent="0.3">
      <c r="A1042" s="84" t="s">
        <v>872</v>
      </c>
      <c r="B1042" s="84" t="s">
        <v>55</v>
      </c>
      <c r="C1042" s="84" t="s">
        <v>52</v>
      </c>
      <c r="D1042" s="84" t="s">
        <v>929</v>
      </c>
      <c r="E1042" s="84" t="s">
        <v>12</v>
      </c>
      <c r="F1042" s="84" t="s">
        <v>13</v>
      </c>
      <c r="G1042" s="84" t="s">
        <v>14</v>
      </c>
      <c r="H1042" s="84" t="s">
        <v>27</v>
      </c>
      <c r="I1042" s="84" t="s">
        <v>16</v>
      </c>
      <c r="J1042" s="85">
        <v>25</v>
      </c>
      <c r="K1042" s="86">
        <v>1.80495E-6</v>
      </c>
      <c r="L1042" s="86"/>
      <c r="M1042" s="86"/>
      <c r="N1042" s="86"/>
      <c r="O1042" s="86"/>
      <c r="P1042" s="86"/>
      <c r="Q1042" s="86"/>
      <c r="R1042" s="86"/>
      <c r="S1042" s="86"/>
      <c r="T1042" s="86"/>
      <c r="U1042" s="86"/>
      <c r="V1042" s="86"/>
      <c r="W1042" s="86"/>
      <c r="X1042" s="86"/>
      <c r="Y1042" s="86"/>
      <c r="Z1042" s="86"/>
      <c r="AA1042" s="86"/>
      <c r="AB1042" s="86"/>
      <c r="AC1042" s="86">
        <v>1.6500000000000001E-5</v>
      </c>
      <c r="AD1042" s="84" t="s">
        <v>474</v>
      </c>
    </row>
    <row r="1043" spans="1:30" ht="14.4" x14ac:dyDescent="0.3">
      <c r="A1043" s="89" t="s">
        <v>872</v>
      </c>
      <c r="B1043" s="89" t="s">
        <v>55</v>
      </c>
      <c r="C1043" s="89" t="s">
        <v>52</v>
      </c>
      <c r="D1043" s="89" t="s">
        <v>929</v>
      </c>
      <c r="E1043" s="89" t="s">
        <v>12</v>
      </c>
      <c r="F1043" s="89" t="s">
        <v>13</v>
      </c>
      <c r="G1043" s="89" t="s">
        <v>14</v>
      </c>
      <c r="H1043" s="89" t="s">
        <v>27</v>
      </c>
      <c r="I1043" s="89" t="s">
        <v>17</v>
      </c>
      <c r="J1043" s="90">
        <v>1</v>
      </c>
      <c r="K1043" s="91">
        <v>1.8073566E-3</v>
      </c>
      <c r="L1043" s="91"/>
      <c r="M1043" s="91"/>
      <c r="N1043" s="91"/>
      <c r="O1043" s="91"/>
      <c r="P1043" s="91"/>
      <c r="Q1043" s="91"/>
      <c r="R1043" s="91"/>
      <c r="S1043" s="91"/>
      <c r="T1043" s="91"/>
      <c r="U1043" s="91"/>
      <c r="V1043" s="91"/>
      <c r="W1043" s="91"/>
      <c r="X1043" s="91"/>
      <c r="Y1043" s="91"/>
      <c r="Z1043" s="91"/>
      <c r="AA1043" s="91"/>
      <c r="AB1043" s="91"/>
      <c r="AC1043" s="91">
        <v>1.9930000000000001E-5</v>
      </c>
      <c r="AD1043" s="89" t="s">
        <v>474</v>
      </c>
    </row>
    <row r="1044" spans="1:30" ht="14.4" x14ac:dyDescent="0.3">
      <c r="A1044" s="84" t="s">
        <v>872</v>
      </c>
      <c r="B1044" s="84" t="s">
        <v>55</v>
      </c>
      <c r="C1044" s="84" t="s">
        <v>52</v>
      </c>
      <c r="D1044" s="84" t="s">
        <v>929</v>
      </c>
      <c r="E1044" s="84" t="s">
        <v>12</v>
      </c>
      <c r="F1044" s="84" t="s">
        <v>13</v>
      </c>
      <c r="G1044" s="84" t="s">
        <v>14</v>
      </c>
      <c r="H1044" s="84" t="s">
        <v>27</v>
      </c>
      <c r="I1044" s="84" t="s">
        <v>18</v>
      </c>
      <c r="J1044" s="85">
        <v>298</v>
      </c>
      <c r="K1044" s="86">
        <v>4.3030007999999997E-6</v>
      </c>
      <c r="L1044" s="86"/>
      <c r="M1044" s="86"/>
      <c r="N1044" s="86"/>
      <c r="O1044" s="86"/>
      <c r="P1044" s="86"/>
      <c r="Q1044" s="86"/>
      <c r="R1044" s="86"/>
      <c r="S1044" s="86"/>
      <c r="T1044" s="86"/>
      <c r="U1044" s="86"/>
      <c r="V1044" s="86"/>
      <c r="W1044" s="86"/>
      <c r="X1044" s="86"/>
      <c r="Y1044" s="86"/>
      <c r="Z1044" s="86"/>
      <c r="AA1044" s="86"/>
      <c r="AB1044" s="86"/>
      <c r="AC1044" s="86">
        <v>2.4734000000000001E-5</v>
      </c>
      <c r="AD1044" s="84" t="s">
        <v>474</v>
      </c>
    </row>
    <row r="1045" spans="1:30" ht="14.4" x14ac:dyDescent="0.3">
      <c r="A1045" s="89" t="s">
        <v>872</v>
      </c>
      <c r="B1045" s="89" t="s">
        <v>606</v>
      </c>
      <c r="C1045" s="89" t="s">
        <v>52</v>
      </c>
      <c r="D1045" s="89" t="s">
        <v>929</v>
      </c>
      <c r="E1045" s="89" t="s">
        <v>12</v>
      </c>
      <c r="F1045" s="89" t="s">
        <v>13</v>
      </c>
      <c r="G1045" s="89" t="s">
        <v>607</v>
      </c>
      <c r="H1045" s="89" t="s">
        <v>179</v>
      </c>
      <c r="I1045" s="89" t="s">
        <v>16</v>
      </c>
      <c r="J1045" s="90">
        <v>25</v>
      </c>
      <c r="K1045" s="91">
        <v>2.5735022992499999E-2</v>
      </c>
      <c r="L1045" s="91">
        <v>2.6319453614999998E-2</v>
      </c>
      <c r="M1045" s="91">
        <v>2.6496276772500001E-2</v>
      </c>
      <c r="N1045" s="91">
        <v>2.7040289174999999E-2</v>
      </c>
      <c r="O1045" s="91">
        <v>2.6285101955000001E-2</v>
      </c>
      <c r="P1045" s="91">
        <v>2.7158705957500001E-2</v>
      </c>
      <c r="Q1045" s="91">
        <v>2.7787007727499997E-2</v>
      </c>
      <c r="R1045" s="91">
        <v>2.7531400292500001E-2</v>
      </c>
      <c r="S1045" s="91">
        <v>2.7166275625E-2</v>
      </c>
      <c r="T1045" s="91">
        <v>2.5225319999999999E-2</v>
      </c>
      <c r="U1045" s="91">
        <v>2.4649246074999999E-2</v>
      </c>
      <c r="V1045" s="91">
        <v>3.8494944939999999E-3</v>
      </c>
      <c r="W1045" s="91">
        <v>2.8011768597500002E-3</v>
      </c>
      <c r="X1045" s="91">
        <v>1.2609971682749999E-3</v>
      </c>
      <c r="Y1045" s="91">
        <v>1.1929881800249998E-3</v>
      </c>
      <c r="Z1045" s="91">
        <v>1.0316888234249998E-3</v>
      </c>
      <c r="AA1045" s="91">
        <v>9.7467873602499993E-4</v>
      </c>
      <c r="AB1045" s="91">
        <v>1.009383224925E-3</v>
      </c>
      <c r="AC1045" s="91">
        <v>1.167590804425E-3</v>
      </c>
      <c r="AD1045" s="89" t="s">
        <v>608</v>
      </c>
    </row>
    <row r="1046" spans="1:30" ht="14.4" x14ac:dyDescent="0.3">
      <c r="A1046" s="84" t="s">
        <v>872</v>
      </c>
      <c r="B1046" s="84" t="s">
        <v>606</v>
      </c>
      <c r="C1046" s="84" t="s">
        <v>52</v>
      </c>
      <c r="D1046" s="84" t="s">
        <v>929</v>
      </c>
      <c r="E1046" s="84" t="s">
        <v>12</v>
      </c>
      <c r="F1046" s="84" t="s">
        <v>13</v>
      </c>
      <c r="G1046" s="84" t="s">
        <v>607</v>
      </c>
      <c r="H1046" s="84" t="s">
        <v>179</v>
      </c>
      <c r="I1046" s="84" t="s">
        <v>17</v>
      </c>
      <c r="J1046" s="85">
        <v>1</v>
      </c>
      <c r="K1046" s="86">
        <v>4.1648727045E-2</v>
      </c>
      <c r="L1046" s="86">
        <v>4.2594550623000001E-2</v>
      </c>
      <c r="M1046" s="86">
        <v>4.2880715489999999E-2</v>
      </c>
      <c r="N1046" s="86">
        <v>4.3761127529E-2</v>
      </c>
      <c r="O1046" s="86">
        <v>4.2538957008999997E-2</v>
      </c>
      <c r="P1046" s="86">
        <v>4.3952769409000003E-2</v>
      </c>
      <c r="Q1046" s="86">
        <v>4.4969592629999999E-2</v>
      </c>
      <c r="R1046" s="86">
        <v>4.4555925842000001E-2</v>
      </c>
      <c r="S1046" s="86">
        <v>4.3965019915999999E-2</v>
      </c>
      <c r="T1046" s="86">
        <v>4.0823840244000001E-2</v>
      </c>
      <c r="U1046" s="86">
        <v>2.8426369055000001E-2</v>
      </c>
      <c r="V1046" s="86">
        <v>0.26829993080467057</v>
      </c>
      <c r="W1046" s="86">
        <v>0.26510497764072649</v>
      </c>
      <c r="X1046" s="86">
        <v>0.1903715130305963</v>
      </c>
      <c r="Y1046" s="86">
        <v>0.21242454546500036</v>
      </c>
      <c r="Z1046" s="86">
        <v>0.14711320271302844</v>
      </c>
      <c r="AA1046" s="86">
        <v>0.15069990968077765</v>
      </c>
      <c r="AB1046" s="86">
        <v>0.15058314337400111</v>
      </c>
      <c r="AC1046" s="86">
        <v>0.20552654957063568</v>
      </c>
      <c r="AD1046" s="84" t="s">
        <v>608</v>
      </c>
    </row>
    <row r="1047" spans="1:30" ht="14.4" x14ac:dyDescent="0.3">
      <c r="A1047" s="89" t="s">
        <v>872</v>
      </c>
      <c r="B1047" s="89" t="s">
        <v>606</v>
      </c>
      <c r="C1047" s="89" t="s">
        <v>52</v>
      </c>
      <c r="D1047" s="89" t="s">
        <v>929</v>
      </c>
      <c r="E1047" s="89" t="s">
        <v>12</v>
      </c>
      <c r="F1047" s="89" t="s">
        <v>13</v>
      </c>
      <c r="G1047" s="89" t="s">
        <v>607</v>
      </c>
      <c r="H1047" s="89" t="s">
        <v>179</v>
      </c>
      <c r="I1047" s="89" t="s">
        <v>18</v>
      </c>
      <c r="J1047" s="90">
        <v>298</v>
      </c>
      <c r="K1047" s="91"/>
      <c r="L1047" s="91"/>
      <c r="M1047" s="91"/>
      <c r="N1047" s="91"/>
      <c r="O1047" s="91"/>
      <c r="P1047" s="91"/>
      <c r="Q1047" s="91"/>
      <c r="R1047" s="91"/>
      <c r="S1047" s="91"/>
      <c r="T1047" s="91"/>
      <c r="U1047" s="91"/>
      <c r="V1047" s="91">
        <v>3.9497672491719995E-4</v>
      </c>
      <c r="W1047" s="91"/>
      <c r="X1047" s="91">
        <v>2.6532970217678001E-4</v>
      </c>
      <c r="Y1047" s="91">
        <v>3.5976299160780001E-4</v>
      </c>
      <c r="Z1047" s="91">
        <v>2.4616767073564003E-4</v>
      </c>
      <c r="AA1047" s="91">
        <v>2.5038684605178002E-4</v>
      </c>
      <c r="AB1047" s="91">
        <v>2.5132180250426003E-4</v>
      </c>
      <c r="AC1047" s="91">
        <v>3.5026159688759999E-4</v>
      </c>
      <c r="AD1047" s="89" t="s">
        <v>608</v>
      </c>
    </row>
    <row r="1048" spans="1:30" ht="14.4" x14ac:dyDescent="0.3">
      <c r="A1048" s="84" t="s">
        <v>872</v>
      </c>
      <c r="B1048" s="84" t="s">
        <v>184</v>
      </c>
      <c r="C1048" s="84" t="s">
        <v>52</v>
      </c>
      <c r="D1048" s="84" t="s">
        <v>929</v>
      </c>
      <c r="E1048" s="84" t="s">
        <v>182</v>
      </c>
      <c r="F1048" s="84" t="s">
        <v>177</v>
      </c>
      <c r="G1048" s="84" t="s">
        <v>178</v>
      </c>
      <c r="H1048" s="84" t="s">
        <v>179</v>
      </c>
      <c r="I1048" s="84" t="s">
        <v>16</v>
      </c>
      <c r="J1048" s="85">
        <v>25</v>
      </c>
      <c r="K1048" s="86">
        <v>4.5232040474999999E-2</v>
      </c>
      <c r="L1048" s="86">
        <v>2.0762200655250002E-2</v>
      </c>
      <c r="M1048" s="86">
        <v>1.9246996146250001E-2</v>
      </c>
      <c r="N1048" s="86">
        <v>1.515453931475E-2</v>
      </c>
      <c r="O1048" s="86">
        <v>1.18517235155E-2</v>
      </c>
      <c r="P1048" s="86">
        <v>2.0217489580000001E-2</v>
      </c>
      <c r="Q1048" s="86">
        <v>2.0255361983999999E-2</v>
      </c>
      <c r="R1048" s="86">
        <v>2.0574533218499998E-2</v>
      </c>
      <c r="S1048" s="86">
        <v>1.6645071157499997E-2</v>
      </c>
      <c r="T1048" s="86">
        <v>8.0668612499999997E-3</v>
      </c>
      <c r="U1048" s="86">
        <v>7.9292867750000006E-3</v>
      </c>
      <c r="V1048" s="86">
        <v>0.1061701662025</v>
      </c>
      <c r="W1048" s="86">
        <v>7.4376729392499993E-2</v>
      </c>
      <c r="X1048" s="86">
        <v>3.2494066110000004E-2</v>
      </c>
      <c r="Y1048" s="86">
        <v>2.4461409472000002E-2</v>
      </c>
      <c r="Z1048" s="86">
        <v>3.4927615522499997E-2</v>
      </c>
      <c r="AA1048" s="86">
        <v>3.3184281699999998E-2</v>
      </c>
      <c r="AB1048" s="86">
        <v>4.9314495749999999E-2</v>
      </c>
      <c r="AC1048" s="86">
        <v>2.7238467999999998E-2</v>
      </c>
      <c r="AD1048" s="84" t="s">
        <v>612</v>
      </c>
    </row>
    <row r="1049" spans="1:30" ht="14.4" x14ac:dyDescent="0.3">
      <c r="A1049" s="89" t="s">
        <v>872</v>
      </c>
      <c r="B1049" s="89" t="s">
        <v>184</v>
      </c>
      <c r="C1049" s="89" t="s">
        <v>52</v>
      </c>
      <c r="D1049" s="89" t="s">
        <v>929</v>
      </c>
      <c r="E1049" s="89" t="s">
        <v>182</v>
      </c>
      <c r="F1049" s="89" t="s">
        <v>177</v>
      </c>
      <c r="G1049" s="89" t="s">
        <v>178</v>
      </c>
      <c r="H1049" s="89" t="s">
        <v>179</v>
      </c>
      <c r="I1049" s="89" t="s">
        <v>17</v>
      </c>
      <c r="J1049" s="90">
        <v>1</v>
      </c>
      <c r="K1049" s="91"/>
      <c r="L1049" s="91"/>
      <c r="M1049" s="91"/>
      <c r="N1049" s="91"/>
      <c r="O1049" s="91"/>
      <c r="P1049" s="91"/>
      <c r="Q1049" s="91"/>
      <c r="R1049" s="91"/>
      <c r="S1049" s="91"/>
      <c r="T1049" s="91"/>
      <c r="U1049" s="91"/>
      <c r="V1049" s="91">
        <v>2.2387487844920557E-4</v>
      </c>
      <c r="W1049" s="91">
        <v>5.5450246339659994E-5</v>
      </c>
      <c r="X1049" s="91">
        <v>1.2044618477801898E-4</v>
      </c>
      <c r="Y1049" s="91">
        <v>1.2069243352559098E-4</v>
      </c>
      <c r="Z1049" s="91">
        <v>3.5903787692511795E-4</v>
      </c>
      <c r="AA1049" s="91">
        <v>7.8158745935E-5</v>
      </c>
      <c r="AB1049" s="91">
        <v>1.96949E-4</v>
      </c>
      <c r="AC1049" s="91">
        <v>2.7079999999999999E-3</v>
      </c>
      <c r="AD1049" s="89" t="s">
        <v>612</v>
      </c>
    </row>
    <row r="1050" spans="1:30" ht="14.4" x14ac:dyDescent="0.3">
      <c r="A1050" s="84" t="s">
        <v>872</v>
      </c>
      <c r="B1050" s="84" t="s">
        <v>184</v>
      </c>
      <c r="C1050" s="84" t="s">
        <v>52</v>
      </c>
      <c r="D1050" s="84" t="s">
        <v>929</v>
      </c>
      <c r="E1050" s="84" t="s">
        <v>182</v>
      </c>
      <c r="F1050" s="84" t="s">
        <v>177</v>
      </c>
      <c r="G1050" s="84" t="s">
        <v>178</v>
      </c>
      <c r="H1050" s="84" t="s">
        <v>179</v>
      </c>
      <c r="I1050" s="84" t="s">
        <v>18</v>
      </c>
      <c r="J1050" s="85">
        <v>298</v>
      </c>
      <c r="K1050" s="86"/>
      <c r="L1050" s="86"/>
      <c r="M1050" s="86"/>
      <c r="N1050" s="86"/>
      <c r="O1050" s="86"/>
      <c r="P1050" s="86"/>
      <c r="Q1050" s="86"/>
      <c r="R1050" s="86"/>
      <c r="S1050" s="86"/>
      <c r="T1050" s="86"/>
      <c r="U1050" s="86"/>
      <c r="V1050" s="86">
        <v>1.4779289092618001E-3</v>
      </c>
      <c r="W1050" s="86">
        <v>6.0795645246260004E-4</v>
      </c>
      <c r="X1050" s="86">
        <v>1.0389559904933999E-4</v>
      </c>
      <c r="Y1050" s="86">
        <v>1.45549503296E-7</v>
      </c>
      <c r="Z1050" s="86">
        <v>1.191945615E-7</v>
      </c>
      <c r="AA1050" s="86">
        <v>4.0436216000000002E-8</v>
      </c>
      <c r="AB1050" s="86">
        <v>5.7663000000000002E-6</v>
      </c>
      <c r="AC1050" s="86">
        <v>2.4882999999999999E-5</v>
      </c>
      <c r="AD1050" s="84" t="s">
        <v>612</v>
      </c>
    </row>
    <row r="1051" spans="1:30" ht="14.4" x14ac:dyDescent="0.3">
      <c r="A1051" s="89" t="s">
        <v>872</v>
      </c>
      <c r="B1051" s="89" t="s">
        <v>184</v>
      </c>
      <c r="C1051" s="89" t="s">
        <v>52</v>
      </c>
      <c r="D1051" s="89" t="s">
        <v>929</v>
      </c>
      <c r="E1051" s="89" t="s">
        <v>180</v>
      </c>
      <c r="F1051" s="89" t="s">
        <v>177</v>
      </c>
      <c r="G1051" s="89" t="s">
        <v>178</v>
      </c>
      <c r="H1051" s="89" t="s">
        <v>179</v>
      </c>
      <c r="I1051" s="89" t="s">
        <v>16</v>
      </c>
      <c r="J1051" s="90">
        <v>25</v>
      </c>
      <c r="K1051" s="91">
        <v>1.8382495435750001E-2</v>
      </c>
      <c r="L1051" s="91">
        <v>9.1034202142500006E-3</v>
      </c>
      <c r="M1051" s="91">
        <v>1.536718770375E-2</v>
      </c>
      <c r="N1051" s="91">
        <v>5.6927063697500002E-3</v>
      </c>
      <c r="O1051" s="91">
        <v>2.5248782557500001E-3</v>
      </c>
      <c r="P1051" s="91">
        <v>3.0287832222499998E-3</v>
      </c>
      <c r="Q1051" s="91">
        <v>3.2489255905000002E-3</v>
      </c>
      <c r="R1051" s="91">
        <v>2.8582525800000002E-3</v>
      </c>
      <c r="S1051" s="91">
        <v>2.710412357E-3</v>
      </c>
      <c r="T1051" s="91">
        <v>2.7540160849999998E-2</v>
      </c>
      <c r="U1051" s="91">
        <v>4.45933545E-3</v>
      </c>
      <c r="V1051" s="91">
        <v>1.207681663125E-3</v>
      </c>
      <c r="W1051" s="91">
        <v>5.1195849139999998E-4</v>
      </c>
      <c r="X1051" s="91">
        <v>1.427707269875E-3</v>
      </c>
      <c r="Y1051" s="91">
        <v>1.3472644297250001E-3</v>
      </c>
      <c r="Z1051" s="91">
        <v>1.3446342216499999E-3</v>
      </c>
      <c r="AA1051" s="91">
        <v>1.347028467825E-3</v>
      </c>
      <c r="AB1051" s="91">
        <v>1.4272842501749999E-3</v>
      </c>
      <c r="AC1051" s="91">
        <v>1.4926565333249998E-3</v>
      </c>
      <c r="AD1051" s="89" t="s">
        <v>613</v>
      </c>
    </row>
    <row r="1052" spans="1:30" ht="14.4" x14ac:dyDescent="0.3">
      <c r="A1052" s="84" t="s">
        <v>872</v>
      </c>
      <c r="B1052" s="84" t="s">
        <v>224</v>
      </c>
      <c r="C1052" s="84" t="s">
        <v>52</v>
      </c>
      <c r="D1052" s="84" t="s">
        <v>929</v>
      </c>
      <c r="E1052" s="84" t="s">
        <v>225</v>
      </c>
      <c r="F1052" s="84" t="s">
        <v>13</v>
      </c>
      <c r="G1052" s="84" t="s">
        <v>199</v>
      </c>
      <c r="H1052" s="84" t="s">
        <v>20</v>
      </c>
      <c r="I1052" s="84" t="s">
        <v>17</v>
      </c>
      <c r="J1052" s="85">
        <v>1</v>
      </c>
      <c r="K1052" s="86">
        <v>1.7118017704861901</v>
      </c>
      <c r="L1052" s="86">
        <v>1.7817505197223216</v>
      </c>
      <c r="M1052" s="86">
        <v>1.807662006952893</v>
      </c>
      <c r="N1052" s="86">
        <v>1.7755232429823542</v>
      </c>
      <c r="O1052" s="86">
        <v>1.7664497850753087</v>
      </c>
      <c r="P1052" s="86">
        <v>1.7851488958101287</v>
      </c>
      <c r="Q1052" s="86">
        <v>1.9134356031888544</v>
      </c>
      <c r="R1052" s="86">
        <v>1.9653929900687019</v>
      </c>
      <c r="S1052" s="86">
        <v>1.9652211398977812</v>
      </c>
      <c r="T1052" s="86">
        <v>1.8940797056715899</v>
      </c>
      <c r="U1052" s="86">
        <v>1.1847413546806405</v>
      </c>
      <c r="V1052" s="86">
        <v>2.1938092606445494</v>
      </c>
      <c r="W1052" s="86">
        <v>2.2500318197900482</v>
      </c>
      <c r="X1052" s="86">
        <v>2.3080486546705932</v>
      </c>
      <c r="Y1052" s="86">
        <v>2.2702796908747516</v>
      </c>
      <c r="Z1052" s="86">
        <v>2.225023208517682</v>
      </c>
      <c r="AA1052" s="86">
        <v>2.332893934196075</v>
      </c>
      <c r="AB1052" s="86">
        <v>2.3844278680459015</v>
      </c>
      <c r="AC1052" s="86">
        <v>2.397605791226459</v>
      </c>
      <c r="AD1052" s="84" t="s">
        <v>629</v>
      </c>
    </row>
    <row r="1053" spans="1:30" ht="14.4" x14ac:dyDescent="0.3">
      <c r="A1053" s="89" t="s">
        <v>872</v>
      </c>
      <c r="B1053" s="89" t="s">
        <v>224</v>
      </c>
      <c r="C1053" s="89" t="s">
        <v>52</v>
      </c>
      <c r="D1053" s="89" t="s">
        <v>929</v>
      </c>
      <c r="E1053" s="89" t="s">
        <v>225</v>
      </c>
      <c r="F1053" s="89" t="s">
        <v>13</v>
      </c>
      <c r="G1053" s="89" t="s">
        <v>199</v>
      </c>
      <c r="H1053" s="89" t="s">
        <v>630</v>
      </c>
      <c r="I1053" s="89" t="s">
        <v>17</v>
      </c>
      <c r="J1053" s="90">
        <v>1</v>
      </c>
      <c r="K1053" s="91">
        <v>2.0388389837656621E-3</v>
      </c>
      <c r="L1053" s="91">
        <v>2.0851400863623904E-3</v>
      </c>
      <c r="M1053" s="91">
        <v>2.0991487758807055E-3</v>
      </c>
      <c r="N1053" s="91">
        <v>2.1422477734678396E-3</v>
      </c>
      <c r="O1053" s="91">
        <v>2.082418600351757E-3</v>
      </c>
      <c r="P1053" s="91">
        <v>2.1516292591465432E-3</v>
      </c>
      <c r="Q1053" s="91">
        <v>2.2014060223303272E-3</v>
      </c>
      <c r="R1053" s="91">
        <v>2.1811557041904526E-3</v>
      </c>
      <c r="S1053" s="91">
        <v>2.1522289608076708E-3</v>
      </c>
      <c r="T1053" s="91">
        <v>1.9984581249637748E-3</v>
      </c>
      <c r="U1053" s="91"/>
      <c r="V1053" s="91"/>
      <c r="W1053" s="91"/>
      <c r="X1053" s="91"/>
      <c r="Y1053" s="91"/>
      <c r="Z1053" s="91"/>
      <c r="AA1053" s="91"/>
      <c r="AB1053" s="91"/>
      <c r="AC1053" s="91"/>
      <c r="AD1053" s="89" t="s">
        <v>631</v>
      </c>
    </row>
    <row r="1054" spans="1:30" ht="14.4" x14ac:dyDescent="0.3">
      <c r="A1054" s="84" t="s">
        <v>872</v>
      </c>
      <c r="B1054" s="84" t="s">
        <v>224</v>
      </c>
      <c r="C1054" s="84" t="s">
        <v>52</v>
      </c>
      <c r="D1054" s="84" t="s">
        <v>929</v>
      </c>
      <c r="E1054" s="84" t="s">
        <v>225</v>
      </c>
      <c r="F1054" s="84" t="s">
        <v>13</v>
      </c>
      <c r="G1054" s="84" t="s">
        <v>199</v>
      </c>
      <c r="H1054" s="84" t="s">
        <v>26</v>
      </c>
      <c r="I1054" s="84" t="s">
        <v>17</v>
      </c>
      <c r="J1054" s="85">
        <v>1</v>
      </c>
      <c r="K1054" s="86">
        <v>1.5944932746580622</v>
      </c>
      <c r="L1054" s="86">
        <v>1.5629767586620882</v>
      </c>
      <c r="M1054" s="86">
        <v>1.5798259729830086</v>
      </c>
      <c r="N1054" s="86">
        <v>1.5507338043713388</v>
      </c>
      <c r="O1054" s="86">
        <v>1.5427334580031364</v>
      </c>
      <c r="P1054" s="86">
        <v>1.554249108078589</v>
      </c>
      <c r="Q1054" s="86">
        <v>1.666496391971956</v>
      </c>
      <c r="R1054" s="86">
        <v>1.700922124829094</v>
      </c>
      <c r="S1054" s="86">
        <v>1.700922124829094</v>
      </c>
      <c r="T1054" s="86">
        <v>1.3773166055352426</v>
      </c>
      <c r="U1054" s="86">
        <v>2.1762397779272535</v>
      </c>
      <c r="V1054" s="86">
        <v>3.8516991092484001</v>
      </c>
      <c r="W1054" s="86">
        <v>3.6010838609751303</v>
      </c>
      <c r="X1054" s="86">
        <v>3.3071164687673824</v>
      </c>
      <c r="Y1054" s="86">
        <v>3.4929284531938447</v>
      </c>
      <c r="Z1054" s="86">
        <v>3.090341067326297</v>
      </c>
      <c r="AA1054" s="86">
        <v>3.2859735182135812</v>
      </c>
      <c r="AB1054" s="86">
        <v>3.3181182965534863</v>
      </c>
      <c r="AC1054" s="86">
        <v>3.427993183736628</v>
      </c>
      <c r="AD1054" s="84" t="s">
        <v>632</v>
      </c>
    </row>
    <row r="1055" spans="1:30" ht="14.4" x14ac:dyDescent="0.3">
      <c r="A1055" s="89" t="s">
        <v>872</v>
      </c>
      <c r="B1055" s="89" t="s">
        <v>725</v>
      </c>
      <c r="C1055" s="89" t="s">
        <v>52</v>
      </c>
      <c r="D1055" s="89" t="s">
        <v>726</v>
      </c>
      <c r="E1055" s="89" t="s">
        <v>727</v>
      </c>
      <c r="F1055" s="89" t="s">
        <v>13</v>
      </c>
      <c r="G1055" s="89" t="s">
        <v>728</v>
      </c>
      <c r="H1055" s="89" t="s">
        <v>179</v>
      </c>
      <c r="I1055" s="89" t="s">
        <v>16</v>
      </c>
      <c r="J1055" s="90">
        <v>25</v>
      </c>
      <c r="K1055" s="91">
        <v>9.0811475499862057E-2</v>
      </c>
      <c r="L1055" s="91">
        <v>9.9665994493801577E-2</v>
      </c>
      <c r="M1055" s="91">
        <v>0.10852051348774376</v>
      </c>
      <c r="N1055" s="91">
        <v>0.11737503248168325</v>
      </c>
      <c r="O1055" s="91">
        <v>0.12622955147562276</v>
      </c>
      <c r="P1055" s="91">
        <v>0.13508407046956494</v>
      </c>
      <c r="Q1055" s="91">
        <v>0.14393858946350446</v>
      </c>
      <c r="R1055" s="91">
        <v>0.15279310845744398</v>
      </c>
      <c r="S1055" s="91">
        <v>0.16164762745138347</v>
      </c>
      <c r="T1055" s="91">
        <v>0.17050214644532563</v>
      </c>
      <c r="U1055" s="91">
        <v>0.17935666543926518</v>
      </c>
      <c r="V1055" s="91">
        <v>0.18821118443320473</v>
      </c>
      <c r="W1055" s="91">
        <v>0.19706570342714685</v>
      </c>
      <c r="X1055" s="91">
        <v>0.20592022242108637</v>
      </c>
      <c r="Y1055" s="91">
        <v>0.21477474141502584</v>
      </c>
      <c r="Z1055" s="91">
        <v>0.22362926040896539</v>
      </c>
      <c r="AA1055" s="91">
        <v>0.23248377940290757</v>
      </c>
      <c r="AB1055" s="91">
        <v>0.24133829839684703</v>
      </c>
      <c r="AC1055" s="91">
        <v>0.25019281739078658</v>
      </c>
      <c r="AD1055" s="89" t="s">
        <v>729</v>
      </c>
    </row>
    <row r="1056" spans="1:30" ht="14.4" x14ac:dyDescent="0.3">
      <c r="A1056" s="84" t="s">
        <v>872</v>
      </c>
      <c r="B1056" s="84" t="s">
        <v>725</v>
      </c>
      <c r="C1056" s="84" t="s">
        <v>52</v>
      </c>
      <c r="D1056" s="84" t="s">
        <v>726</v>
      </c>
      <c r="E1056" s="84" t="s">
        <v>727</v>
      </c>
      <c r="F1056" s="84" t="s">
        <v>13</v>
      </c>
      <c r="G1056" s="84" t="s">
        <v>728</v>
      </c>
      <c r="H1056" s="84" t="s">
        <v>179</v>
      </c>
      <c r="I1056" s="84" t="s">
        <v>18</v>
      </c>
      <c r="J1056" s="85">
        <v>298</v>
      </c>
      <c r="K1056" s="86">
        <v>4.1421152600447292E-2</v>
      </c>
      <c r="L1056" s="86">
        <v>4.5459897488499296E-2</v>
      </c>
      <c r="M1056" s="86">
        <v>4.9498642376552507E-2</v>
      </c>
      <c r="N1056" s="86">
        <v>5.3537387264604497E-2</v>
      </c>
      <c r="O1056" s="86">
        <v>5.7576132152656515E-2</v>
      </c>
      <c r="P1056" s="86">
        <v>6.1614877040709726E-2</v>
      </c>
      <c r="Q1056" s="86">
        <v>6.565362192876173E-2</v>
      </c>
      <c r="R1056" s="86">
        <v>6.9692366816813719E-2</v>
      </c>
      <c r="S1056" s="86">
        <v>7.3731111704865737E-2</v>
      </c>
      <c r="T1056" s="86">
        <v>7.7769856592918934E-2</v>
      </c>
      <c r="U1056" s="86">
        <v>8.1808601480970938E-2</v>
      </c>
      <c r="V1056" s="86">
        <v>8.584734636902297E-2</v>
      </c>
      <c r="W1056" s="86">
        <v>8.9886091257076167E-2</v>
      </c>
      <c r="X1056" s="86">
        <v>9.3924836145128157E-2</v>
      </c>
      <c r="Y1056" s="86">
        <v>9.7963581033180161E-2</v>
      </c>
      <c r="Z1056" s="86">
        <v>0.10200232592123219</v>
      </c>
      <c r="AA1056" s="86">
        <v>0.1060410708092854</v>
      </c>
      <c r="AB1056" s="86">
        <v>0.11007981569733739</v>
      </c>
      <c r="AC1056" s="86">
        <v>0.11411856058538938</v>
      </c>
      <c r="AD1056" s="84" t="s">
        <v>729</v>
      </c>
    </row>
    <row r="1057" spans="1:30" ht="14.4" x14ac:dyDescent="0.3">
      <c r="A1057" s="89" t="s">
        <v>872</v>
      </c>
      <c r="B1057" s="89" t="s">
        <v>201</v>
      </c>
      <c r="C1057" s="89" t="s">
        <v>52</v>
      </c>
      <c r="D1057" s="89" t="s">
        <v>202</v>
      </c>
      <c r="E1057" s="89" t="s">
        <v>203</v>
      </c>
      <c r="F1057" s="89" t="s">
        <v>177</v>
      </c>
      <c r="G1057" s="89" t="s">
        <v>178</v>
      </c>
      <c r="H1057" s="89" t="s">
        <v>179</v>
      </c>
      <c r="I1057" s="89" t="s">
        <v>17</v>
      </c>
      <c r="J1057" s="90">
        <v>1</v>
      </c>
      <c r="K1057" s="91">
        <v>0.36813319324163796</v>
      </c>
      <c r="L1057" s="91">
        <v>0.34644826385572997</v>
      </c>
      <c r="M1057" s="91">
        <v>0.30223449877617092</v>
      </c>
      <c r="N1057" s="91">
        <v>0.31421222717081565</v>
      </c>
      <c r="O1057" s="91">
        <v>0.28119243075740319</v>
      </c>
      <c r="P1057" s="91">
        <v>0.27766885014105264</v>
      </c>
      <c r="Q1057" s="91">
        <v>0.27617931287485081</v>
      </c>
      <c r="R1057" s="91">
        <v>0.27609646889257616</v>
      </c>
      <c r="S1057" s="91">
        <v>0.27144914234794115</v>
      </c>
      <c r="T1057" s="91">
        <v>0.25943705140695561</v>
      </c>
      <c r="U1057" s="91">
        <v>0.26564618229844333</v>
      </c>
      <c r="V1057" s="91">
        <v>0.24788923452608971</v>
      </c>
      <c r="W1057" s="91">
        <v>0.24119360602079273</v>
      </c>
      <c r="X1057" s="91">
        <v>0.24628070517320327</v>
      </c>
      <c r="Y1057" s="91">
        <v>0.24041564174523133</v>
      </c>
      <c r="Z1057" s="91">
        <v>0.24340134513600753</v>
      </c>
      <c r="AA1057" s="91">
        <v>0.24161173422813759</v>
      </c>
      <c r="AB1057" s="91">
        <v>0.24401025969221254</v>
      </c>
      <c r="AC1057" s="91">
        <v>0.24538446660357882</v>
      </c>
      <c r="AD1057" s="89" t="s">
        <v>1334</v>
      </c>
    </row>
    <row r="1058" spans="1:30" ht="14.4" x14ac:dyDescent="0.3">
      <c r="A1058" s="84" t="s">
        <v>872</v>
      </c>
      <c r="B1058" s="84" t="s">
        <v>185</v>
      </c>
      <c r="C1058" s="84" t="s">
        <v>52</v>
      </c>
      <c r="D1058" s="84" t="s">
        <v>217</v>
      </c>
      <c r="E1058" s="84" t="s">
        <v>186</v>
      </c>
      <c r="F1058" s="84" t="s">
        <v>1033</v>
      </c>
      <c r="G1058" s="84" t="s">
        <v>178</v>
      </c>
      <c r="H1058" s="84" t="s">
        <v>179</v>
      </c>
      <c r="I1058" s="84" t="s">
        <v>16</v>
      </c>
      <c r="J1058" s="85">
        <v>25</v>
      </c>
      <c r="K1058" s="86">
        <v>0.11736690253642536</v>
      </c>
      <c r="L1058" s="86">
        <v>0.11920533794868549</v>
      </c>
      <c r="M1058" s="86">
        <v>0.12992669062274129</v>
      </c>
      <c r="N1058" s="86">
        <v>0.12192605953547611</v>
      </c>
      <c r="O1058" s="86">
        <v>0.12423744414438574</v>
      </c>
      <c r="P1058" s="86">
        <v>0.12551454156944741</v>
      </c>
      <c r="Q1058" s="86">
        <v>0.13014957576639527</v>
      </c>
      <c r="R1058" s="86">
        <v>0.12902366073164309</v>
      </c>
      <c r="S1058" s="86">
        <v>0.13154389325075538</v>
      </c>
      <c r="T1058" s="86">
        <v>0.13284351931122237</v>
      </c>
      <c r="U1058" s="86">
        <v>0.13149750625924195</v>
      </c>
      <c r="V1058" s="86">
        <v>0.14802215384134659</v>
      </c>
      <c r="W1058" s="86">
        <v>9.9614927351065322E-2</v>
      </c>
      <c r="X1058" s="86">
        <v>0.16260588152506142</v>
      </c>
      <c r="Y1058" s="86">
        <v>0.12473381880284864</v>
      </c>
      <c r="Z1058" s="86">
        <v>0.11298595210228145</v>
      </c>
      <c r="AA1058" s="86">
        <v>6.789515248640586E-2</v>
      </c>
      <c r="AB1058" s="86">
        <v>8.20095816122247E-2</v>
      </c>
      <c r="AC1058" s="86">
        <v>8.1164330269798357E-2</v>
      </c>
      <c r="AD1058" s="84" t="s">
        <v>1034</v>
      </c>
    </row>
    <row r="1059" spans="1:30" ht="14.4" x14ac:dyDescent="0.3">
      <c r="A1059" s="89" t="s">
        <v>872</v>
      </c>
      <c r="B1059" s="89" t="s">
        <v>185</v>
      </c>
      <c r="C1059" s="89" t="s">
        <v>52</v>
      </c>
      <c r="D1059" s="89" t="s">
        <v>217</v>
      </c>
      <c r="E1059" s="89" t="s">
        <v>186</v>
      </c>
      <c r="F1059" s="89" t="s">
        <v>1033</v>
      </c>
      <c r="G1059" s="89" t="s">
        <v>178</v>
      </c>
      <c r="H1059" s="89" t="s">
        <v>179</v>
      </c>
      <c r="I1059" s="89" t="s">
        <v>17</v>
      </c>
      <c r="J1059" s="90">
        <v>1</v>
      </c>
      <c r="K1059" s="91">
        <v>1.3012895512424635E-3</v>
      </c>
      <c r="L1059" s="91">
        <v>1.321672953555273E-3</v>
      </c>
      <c r="M1059" s="91">
        <v>1.4405444915138073E-3</v>
      </c>
      <c r="N1059" s="91">
        <v>1.3518385836964594E-3</v>
      </c>
      <c r="O1059" s="91">
        <v>1.3774657458305477E-3</v>
      </c>
      <c r="P1059" s="91">
        <v>1.3916253896418484E-3</v>
      </c>
      <c r="Q1059" s="91">
        <v>1.4430157001961194E-3</v>
      </c>
      <c r="R1059" s="91">
        <v>1.430532270552442E-3</v>
      </c>
      <c r="S1059" s="91">
        <v>1.4584750054542554E-3</v>
      </c>
      <c r="T1059" s="91">
        <v>1.4728844324431224E-3</v>
      </c>
      <c r="U1059" s="91">
        <v>1.4579606960018845E-3</v>
      </c>
      <c r="V1059" s="91">
        <v>1.6321244741760257E-4</v>
      </c>
      <c r="W1059" s="91">
        <v>1.1617749888705636E-4</v>
      </c>
      <c r="X1059" s="91">
        <v>1.6515354312736166E-3</v>
      </c>
      <c r="Y1059" s="91">
        <v>5.0560654275794809E-4</v>
      </c>
      <c r="Z1059" s="91">
        <v>1.935351665800772E-3</v>
      </c>
      <c r="AA1059" s="91">
        <v>2.2797411844564263E-3</v>
      </c>
      <c r="AB1059" s="91">
        <v>2.7317561401522866E-3</v>
      </c>
      <c r="AC1059" s="91">
        <v>2.7849969598953733E-3</v>
      </c>
      <c r="AD1059" s="89" t="s">
        <v>1034</v>
      </c>
    </row>
    <row r="1060" spans="1:30" ht="14.4" x14ac:dyDescent="0.3">
      <c r="A1060" s="84" t="s">
        <v>872</v>
      </c>
      <c r="B1060" s="84" t="s">
        <v>185</v>
      </c>
      <c r="C1060" s="84" t="s">
        <v>52</v>
      </c>
      <c r="D1060" s="84" t="s">
        <v>217</v>
      </c>
      <c r="E1060" s="84" t="s">
        <v>61</v>
      </c>
      <c r="F1060" s="84" t="s">
        <v>177</v>
      </c>
      <c r="G1060" s="84" t="s">
        <v>178</v>
      </c>
      <c r="H1060" s="84" t="s">
        <v>179</v>
      </c>
      <c r="I1060" s="84" t="s">
        <v>16</v>
      </c>
      <c r="J1060" s="85">
        <v>25</v>
      </c>
      <c r="K1060" s="86">
        <v>3.5170412525915555</v>
      </c>
      <c r="L1060" s="86">
        <v>3.5721321942915569</v>
      </c>
      <c r="M1060" s="86">
        <v>3.8934105003841508</v>
      </c>
      <c r="N1060" s="86">
        <v>3.6536619088087257</v>
      </c>
      <c r="O1060" s="86">
        <v>3.7229253454715225</v>
      </c>
      <c r="P1060" s="86">
        <v>3.7611951151463789</v>
      </c>
      <c r="Q1060" s="86">
        <v>3.9000895234126176</v>
      </c>
      <c r="R1060" s="86">
        <v>3.8663501169994059</v>
      </c>
      <c r="S1060" s="86">
        <v>3.9418719340047552</v>
      </c>
      <c r="T1060" s="86">
        <v>3.9808168014999747</v>
      </c>
      <c r="U1060" s="86">
        <v>3.9404818916741609</v>
      </c>
      <c r="V1060" s="86">
        <v>3.9187893651137045</v>
      </c>
      <c r="W1060" s="86">
        <v>3.8722015893141126</v>
      </c>
      <c r="X1060" s="86">
        <v>3.8124422739441095</v>
      </c>
      <c r="Y1060" s="86">
        <v>3.8673532871168397</v>
      </c>
      <c r="Z1060" s="86">
        <v>3.9386962148332265</v>
      </c>
      <c r="AA1060" s="86">
        <v>3.9910330650561523</v>
      </c>
      <c r="AB1060" s="86">
        <v>4.01136150817422</v>
      </c>
      <c r="AC1060" s="86">
        <v>4.0028949166372882</v>
      </c>
      <c r="AD1060" s="84" t="s">
        <v>1037</v>
      </c>
    </row>
    <row r="1061" spans="1:30" ht="14.4" x14ac:dyDescent="0.3">
      <c r="A1061" s="89" t="s">
        <v>872</v>
      </c>
      <c r="B1061" s="89" t="s">
        <v>185</v>
      </c>
      <c r="C1061" s="89" t="s">
        <v>52</v>
      </c>
      <c r="D1061" s="89" t="s">
        <v>217</v>
      </c>
      <c r="E1061" s="89" t="s">
        <v>61</v>
      </c>
      <c r="F1061" s="89" t="s">
        <v>177</v>
      </c>
      <c r="G1061" s="89" t="s">
        <v>178</v>
      </c>
      <c r="H1061" s="89" t="s">
        <v>179</v>
      </c>
      <c r="I1061" s="89" t="s">
        <v>17</v>
      </c>
      <c r="J1061" s="90">
        <v>1</v>
      </c>
      <c r="K1061" s="91">
        <v>2.9069725231162511E-3</v>
      </c>
      <c r="L1061" s="91">
        <v>2.9525073469334291E-3</v>
      </c>
      <c r="M1061" s="91">
        <v>3.2180564664941722E-3</v>
      </c>
      <c r="N1061" s="91">
        <v>3.0198948533336693E-3</v>
      </c>
      <c r="O1061" s="91">
        <v>3.077143800040504E-3</v>
      </c>
      <c r="P1061" s="91">
        <v>3.1087752655027923E-3</v>
      </c>
      <c r="Q1061" s="91">
        <v>3.2235769409585274E-3</v>
      </c>
      <c r="R1061" s="91">
        <v>3.1956899983992984E-3</v>
      </c>
      <c r="S1061" s="91">
        <v>3.2581117418942307E-3</v>
      </c>
      <c r="T1061" s="91">
        <v>3.2903012021803691E-3</v>
      </c>
      <c r="U1061" s="91">
        <v>3.2569628173946875E-3</v>
      </c>
      <c r="V1061" s="91">
        <v>4.5457272061092983E-3</v>
      </c>
      <c r="W1061" s="91">
        <v>4.482767941462097E-3</v>
      </c>
      <c r="X1061" s="91">
        <v>2.9511519066380549E-3</v>
      </c>
      <c r="Y1061" s="91">
        <v>4.1168101062016918E-3</v>
      </c>
      <c r="Z1061" s="91">
        <v>2.7560697906508693E-3</v>
      </c>
      <c r="AA1061" s="91">
        <v>2.42007043585601E-3</v>
      </c>
      <c r="AB1061" s="91">
        <v>2.0079367006530704E-3</v>
      </c>
      <c r="AC1061" s="91">
        <v>1.9439137470496741E-3</v>
      </c>
      <c r="AD1061" s="89" t="s">
        <v>1037</v>
      </c>
    </row>
    <row r="1062" spans="1:30" ht="14.4" x14ac:dyDescent="0.3">
      <c r="A1062" s="84" t="s">
        <v>872</v>
      </c>
      <c r="B1062" s="84" t="s">
        <v>59</v>
      </c>
      <c r="C1062" s="84" t="s">
        <v>52</v>
      </c>
      <c r="D1062" s="84" t="s">
        <v>217</v>
      </c>
      <c r="E1062" s="84" t="s">
        <v>61</v>
      </c>
      <c r="F1062" s="84" t="s">
        <v>13</v>
      </c>
      <c r="G1062" s="84" t="s">
        <v>14</v>
      </c>
      <c r="H1062" s="84" t="s">
        <v>20</v>
      </c>
      <c r="I1062" s="84" t="s">
        <v>16</v>
      </c>
      <c r="J1062" s="85">
        <v>25</v>
      </c>
      <c r="K1062" s="86">
        <v>2.4923859999999998E-4</v>
      </c>
      <c r="L1062" s="86">
        <v>2.804641E-4</v>
      </c>
      <c r="M1062" s="86">
        <v>2.46977E-4</v>
      </c>
      <c r="N1062" s="86">
        <v>2.22819E-4</v>
      </c>
      <c r="O1062" s="86">
        <v>3.3330330000000001E-4</v>
      </c>
      <c r="P1062" s="86">
        <v>2.7691750000000001E-4</v>
      </c>
      <c r="Q1062" s="86">
        <v>1.804911E-4</v>
      </c>
      <c r="R1062" s="86">
        <v>2.3114580000000001E-4</v>
      </c>
      <c r="S1062" s="86">
        <v>1.990208E-4</v>
      </c>
      <c r="T1062" s="86">
        <v>1.6412020000000001E-4</v>
      </c>
      <c r="U1062" s="86">
        <v>2.5034370000000001E-4</v>
      </c>
      <c r="V1062" s="86">
        <v>2.6409319999999998E-4</v>
      </c>
      <c r="W1062" s="86">
        <v>3.3168420000000002E-4</v>
      </c>
      <c r="X1062" s="86">
        <v>2.6910470000000001E-4</v>
      </c>
      <c r="Y1062" s="86">
        <v>5.9644560000000001E-4</v>
      </c>
      <c r="Z1062" s="86">
        <v>4.444815E-4</v>
      </c>
      <c r="AA1062" s="86">
        <v>5.682784E-4</v>
      </c>
      <c r="AB1062" s="86">
        <v>4.95496E-4</v>
      </c>
      <c r="AC1062" s="86">
        <v>4.8485619999999999E-4</v>
      </c>
      <c r="AD1062" s="84" t="s">
        <v>1025</v>
      </c>
    </row>
    <row r="1063" spans="1:30" ht="14.4" x14ac:dyDescent="0.3">
      <c r="A1063" s="89" t="s">
        <v>872</v>
      </c>
      <c r="B1063" s="89" t="s">
        <v>59</v>
      </c>
      <c r="C1063" s="89" t="s">
        <v>52</v>
      </c>
      <c r="D1063" s="89" t="s">
        <v>217</v>
      </c>
      <c r="E1063" s="89" t="s">
        <v>61</v>
      </c>
      <c r="F1063" s="89" t="s">
        <v>13</v>
      </c>
      <c r="G1063" s="89" t="s">
        <v>14</v>
      </c>
      <c r="H1063" s="89" t="s">
        <v>20</v>
      </c>
      <c r="I1063" s="89" t="s">
        <v>17</v>
      </c>
      <c r="J1063" s="90">
        <v>1</v>
      </c>
      <c r="K1063" s="91">
        <v>0.52858522287999998</v>
      </c>
      <c r="L1063" s="91">
        <v>0.59480826328000003</v>
      </c>
      <c r="M1063" s="91">
        <v>0.52378882159999995</v>
      </c>
      <c r="N1063" s="91">
        <v>0.47255453520000001</v>
      </c>
      <c r="O1063" s="91">
        <v>0.70686963863999996</v>
      </c>
      <c r="P1063" s="91">
        <v>0.58728663400000003</v>
      </c>
      <c r="Q1063" s="91">
        <v>0.38278552488000001</v>
      </c>
      <c r="R1063" s="91">
        <v>0.49021401263999997</v>
      </c>
      <c r="S1063" s="91">
        <v>0.42208331263999999</v>
      </c>
      <c r="T1063" s="91">
        <v>0.34806612015999999</v>
      </c>
      <c r="U1063" s="91">
        <v>0.53092891896000005</v>
      </c>
      <c r="V1063" s="91">
        <v>0.56008885856000001</v>
      </c>
      <c r="W1063" s="91">
        <v>0.70343585135999998</v>
      </c>
      <c r="X1063" s="91">
        <v>0.57071724775999999</v>
      </c>
      <c r="Y1063" s="91">
        <v>1.26494182848</v>
      </c>
      <c r="Z1063" s="91">
        <v>0.94265636519999996</v>
      </c>
      <c r="AA1063" s="91">
        <v>1.2052048307200001</v>
      </c>
      <c r="AB1063" s="91">
        <v>1.0508479168</v>
      </c>
      <c r="AC1063" s="91">
        <v>1.02828302896</v>
      </c>
      <c r="AD1063" s="89" t="s">
        <v>1025</v>
      </c>
    </row>
    <row r="1064" spans="1:30" ht="14.4" x14ac:dyDescent="0.3">
      <c r="A1064" s="84" t="s">
        <v>872</v>
      </c>
      <c r="B1064" s="84" t="s">
        <v>59</v>
      </c>
      <c r="C1064" s="84" t="s">
        <v>52</v>
      </c>
      <c r="D1064" s="84" t="s">
        <v>217</v>
      </c>
      <c r="E1064" s="84" t="s">
        <v>61</v>
      </c>
      <c r="F1064" s="84" t="s">
        <v>13</v>
      </c>
      <c r="G1064" s="84" t="s">
        <v>14</v>
      </c>
      <c r="H1064" s="84" t="s">
        <v>20</v>
      </c>
      <c r="I1064" s="84" t="s">
        <v>18</v>
      </c>
      <c r="J1064" s="85">
        <v>298</v>
      </c>
      <c r="K1064" s="86">
        <v>2.9709241119999999E-4</v>
      </c>
      <c r="L1064" s="86">
        <v>3.3431320720000003E-4</v>
      </c>
      <c r="M1064" s="86">
        <v>2.9439658399999999E-4</v>
      </c>
      <c r="N1064" s="86">
        <v>2.6560024799999999E-4</v>
      </c>
      <c r="O1064" s="86">
        <v>3.9729753360000008E-4</v>
      </c>
      <c r="P1064" s="86">
        <v>3.3008566E-4</v>
      </c>
      <c r="Q1064" s="86">
        <v>2.1514539120000002E-4</v>
      </c>
      <c r="R1064" s="86">
        <v>2.7552579360000005E-4</v>
      </c>
      <c r="S1064" s="86">
        <v>2.3723279360000001E-4</v>
      </c>
      <c r="T1064" s="86">
        <v>1.956312784E-4</v>
      </c>
      <c r="U1064" s="86">
        <v>2.9840969040000005E-4</v>
      </c>
      <c r="V1064" s="86">
        <v>3.1479909440000002E-4</v>
      </c>
      <c r="W1064" s="86">
        <v>3.9536756640000002E-4</v>
      </c>
      <c r="X1064" s="86">
        <v>3.2077280240000005E-4</v>
      </c>
      <c r="Y1064" s="86">
        <v>7.1096315519999988E-4</v>
      </c>
      <c r="Z1064" s="86">
        <v>5.2982194799999999E-4</v>
      </c>
      <c r="AA1064" s="86">
        <v>6.773878528000001E-4</v>
      </c>
      <c r="AB1064" s="86">
        <v>5.9063123200000004E-4</v>
      </c>
      <c r="AC1064" s="86">
        <v>5.7794859039999994E-4</v>
      </c>
      <c r="AD1064" s="84" t="s">
        <v>1025</v>
      </c>
    </row>
    <row r="1065" spans="1:30" ht="14.4" x14ac:dyDescent="0.3">
      <c r="A1065" s="89" t="s">
        <v>872</v>
      </c>
      <c r="B1065" s="89" t="s">
        <v>59</v>
      </c>
      <c r="C1065" s="89" t="s">
        <v>52</v>
      </c>
      <c r="D1065" s="89" t="s">
        <v>217</v>
      </c>
      <c r="E1065" s="89" t="s">
        <v>62</v>
      </c>
      <c r="F1065" s="89" t="s">
        <v>13</v>
      </c>
      <c r="G1065" s="89" t="s">
        <v>14</v>
      </c>
      <c r="H1065" s="89" t="s">
        <v>20</v>
      </c>
      <c r="I1065" s="89" t="s">
        <v>16</v>
      </c>
      <c r="J1065" s="90">
        <v>25</v>
      </c>
      <c r="K1065" s="91">
        <v>3.0934337100980369E-5</v>
      </c>
      <c r="L1065" s="91">
        <v>3.6798782522767981E-5</v>
      </c>
      <c r="M1065" s="91">
        <v>3.8456592199521638E-5</v>
      </c>
      <c r="N1065" s="91">
        <v>2.1228072041145209E-5</v>
      </c>
      <c r="O1065" s="91">
        <v>2.9976529178689531E-5</v>
      </c>
      <c r="P1065" s="91">
        <v>3.3990505492758713E-5</v>
      </c>
      <c r="Q1065" s="91">
        <v>2.6561358023757859E-5</v>
      </c>
      <c r="R1065" s="91">
        <v>3.6724154831470842E-5</v>
      </c>
      <c r="S1065" s="91">
        <v>4.1634867499999896E-5</v>
      </c>
      <c r="T1065" s="91">
        <v>3.7828845000000084E-5</v>
      </c>
      <c r="U1065" s="91">
        <v>3.6389915000000023E-5</v>
      </c>
      <c r="V1065" s="91">
        <v>3.5851917500000501E-5</v>
      </c>
      <c r="W1065" s="91">
        <v>3.4063647500000132E-5</v>
      </c>
      <c r="X1065" s="91">
        <v>3.2621097499999995E-5</v>
      </c>
      <c r="Y1065" s="91">
        <v>2.8907817499999999E-5</v>
      </c>
      <c r="Z1065" s="91">
        <v>2.8309285000000002E-5</v>
      </c>
      <c r="AA1065" s="91">
        <v>2.9376644999999999E-5</v>
      </c>
      <c r="AB1065" s="91">
        <v>3.2648779999999997E-5</v>
      </c>
      <c r="AC1065" s="91">
        <v>3.0923502500000007E-5</v>
      </c>
      <c r="AD1065" s="89" t="s">
        <v>1026</v>
      </c>
    </row>
    <row r="1066" spans="1:30" ht="14.4" x14ac:dyDescent="0.3">
      <c r="A1066" s="84" t="s">
        <v>872</v>
      </c>
      <c r="B1066" s="84" t="s">
        <v>59</v>
      </c>
      <c r="C1066" s="84" t="s">
        <v>52</v>
      </c>
      <c r="D1066" s="84" t="s">
        <v>217</v>
      </c>
      <c r="E1066" s="84" t="s">
        <v>62</v>
      </c>
      <c r="F1066" s="84" t="s">
        <v>13</v>
      </c>
      <c r="G1066" s="84" t="s">
        <v>14</v>
      </c>
      <c r="H1066" s="84" t="s">
        <v>20</v>
      </c>
      <c r="I1066" s="84" t="s">
        <v>17</v>
      </c>
      <c r="J1066" s="85">
        <v>1</v>
      </c>
      <c r="K1066" s="86">
        <v>6.5605542123759159E-2</v>
      </c>
      <c r="L1066" s="86">
        <v>7.8042857974286325E-2</v>
      </c>
      <c r="M1066" s="86">
        <v>8.1558740736745489E-2</v>
      </c>
      <c r="N1066" s="86">
        <v>4.5020495184860759E-2</v>
      </c>
      <c r="O1066" s="86">
        <v>6.3574223082164746E-2</v>
      </c>
      <c r="P1066" s="86">
        <v>7.2087064049042665E-2</v>
      </c>
      <c r="Q1066" s="86">
        <v>5.633132809678567E-2</v>
      </c>
      <c r="R1066" s="86">
        <v>7.7884587566583355E-2</v>
      </c>
      <c r="S1066" s="86">
        <v>8.8299226993999766E-2</v>
      </c>
      <c r="T1066" s="86">
        <v>8.0227414476000181E-2</v>
      </c>
      <c r="U1066" s="86">
        <v>7.7175731732000027E-2</v>
      </c>
      <c r="V1066" s="86">
        <v>7.6034746634001046E-2</v>
      </c>
      <c r="W1066" s="86">
        <v>7.2242183618000305E-2</v>
      </c>
      <c r="X1066" s="86">
        <v>6.9182823577999999E-2</v>
      </c>
      <c r="Y1066" s="86">
        <v>6.1307699354000003E-2</v>
      </c>
      <c r="Z1066" s="86">
        <v>6.0038331628000007E-2</v>
      </c>
      <c r="AA1066" s="86">
        <v>6.2301988715999998E-2</v>
      </c>
      <c r="AB1066" s="86">
        <v>6.9241532623999999E-2</v>
      </c>
      <c r="AC1066" s="86">
        <v>6.5582564102000002E-2</v>
      </c>
      <c r="AD1066" s="84" t="s">
        <v>1026</v>
      </c>
    </row>
    <row r="1067" spans="1:30" ht="14.4" x14ac:dyDescent="0.3">
      <c r="A1067" s="89" t="s">
        <v>872</v>
      </c>
      <c r="B1067" s="89" t="s">
        <v>59</v>
      </c>
      <c r="C1067" s="89" t="s">
        <v>52</v>
      </c>
      <c r="D1067" s="89" t="s">
        <v>217</v>
      </c>
      <c r="E1067" s="89" t="s">
        <v>62</v>
      </c>
      <c r="F1067" s="89" t="s">
        <v>13</v>
      </c>
      <c r="G1067" s="89" t="s">
        <v>14</v>
      </c>
      <c r="H1067" s="89" t="s">
        <v>20</v>
      </c>
      <c r="I1067" s="89" t="s">
        <v>18</v>
      </c>
      <c r="J1067" s="90">
        <v>298</v>
      </c>
      <c r="K1067" s="91">
        <v>3.68737298243686E-5</v>
      </c>
      <c r="L1067" s="91">
        <v>4.3864148767139441E-5</v>
      </c>
      <c r="M1067" s="91">
        <v>4.5840257901829797E-5</v>
      </c>
      <c r="N1067" s="91">
        <v>2.5303861873045092E-5</v>
      </c>
      <c r="O1067" s="91">
        <v>3.5732022780997923E-5</v>
      </c>
      <c r="P1067" s="91">
        <v>4.0516682547368386E-5</v>
      </c>
      <c r="Q1067" s="91">
        <v>3.1661138764319378E-5</v>
      </c>
      <c r="R1067" s="91">
        <v>4.377519255911324E-5</v>
      </c>
      <c r="S1067" s="91">
        <v>4.9628762059999875E-5</v>
      </c>
      <c r="T1067" s="91">
        <v>4.5091983240000106E-5</v>
      </c>
      <c r="U1067" s="91">
        <v>4.337677868000003E-5</v>
      </c>
      <c r="V1067" s="91">
        <v>4.2735485660000595E-5</v>
      </c>
      <c r="W1067" s="91">
        <v>4.0603867820000171E-5</v>
      </c>
      <c r="X1067" s="91">
        <v>3.8884348219999997E-5</v>
      </c>
      <c r="Y1067" s="91">
        <v>3.4458118460000003E-5</v>
      </c>
      <c r="Z1067" s="91">
        <v>3.3744667720000006E-5</v>
      </c>
      <c r="AA1067" s="91">
        <v>3.5016960840000003E-5</v>
      </c>
      <c r="AB1067" s="91">
        <v>3.8917345759999998E-5</v>
      </c>
      <c r="AC1067" s="91">
        <v>3.6860814980000006E-5</v>
      </c>
      <c r="AD1067" s="89" t="s">
        <v>1026</v>
      </c>
    </row>
    <row r="1068" spans="1:30" ht="14.4" x14ac:dyDescent="0.3">
      <c r="A1068" s="84" t="s">
        <v>872</v>
      </c>
      <c r="B1068" s="84" t="s">
        <v>307</v>
      </c>
      <c r="C1068" s="84" t="s">
        <v>52</v>
      </c>
      <c r="D1068" s="84" t="s">
        <v>308</v>
      </c>
      <c r="E1068" s="84" t="s">
        <v>309</v>
      </c>
      <c r="F1068" s="84" t="s">
        <v>313</v>
      </c>
      <c r="G1068" s="84" t="s">
        <v>314</v>
      </c>
      <c r="H1068" s="84" t="s">
        <v>179</v>
      </c>
      <c r="I1068" s="84" t="s">
        <v>16</v>
      </c>
      <c r="J1068" s="85">
        <v>25</v>
      </c>
      <c r="K1068" s="86">
        <v>2.598494765648714E-2</v>
      </c>
      <c r="L1068" s="86">
        <v>2.5959005945016492E-2</v>
      </c>
      <c r="M1068" s="86">
        <v>2.5934505439738513E-2</v>
      </c>
      <c r="N1068" s="86">
        <v>2.5910004934460652E-2</v>
      </c>
      <c r="O1068" s="86">
        <v>2.588406322299E-2</v>
      </c>
      <c r="P1068" s="86">
        <v>2.6116097420033509E-2</v>
      </c>
      <c r="Q1068" s="86">
        <v>2.6133391894347237E-2</v>
      </c>
      <c r="R1068" s="86">
        <v>2.6150686368661077E-2</v>
      </c>
      <c r="S1068" s="86">
        <v>2.6166539636782022E-2</v>
      </c>
      <c r="T1068" s="86">
        <v>2.6183834111095865E-2</v>
      </c>
      <c r="U1068" s="86">
        <v>2.6201128585409704E-2</v>
      </c>
      <c r="V1068" s="86">
        <v>2.6216981853530646E-2</v>
      </c>
      <c r="W1068" s="86">
        <v>2.6234276327844488E-2</v>
      </c>
      <c r="X1068" s="86">
        <v>2.6251570802158213E-2</v>
      </c>
      <c r="Y1068" s="86">
        <v>2.6268061125190544E-2</v>
      </c>
      <c r="Z1068" s="86">
        <v>2.6284973366695826E-2</v>
      </c>
      <c r="AA1068" s="86">
        <v>2.6301830921986825E-2</v>
      </c>
      <c r="AB1068" s="86">
        <v>2.6348213999999998E-2</v>
      </c>
      <c r="AC1068" s="86">
        <v>2.6348213999999998E-2</v>
      </c>
      <c r="AD1068" s="84" t="s">
        <v>732</v>
      </c>
    </row>
    <row r="1069" spans="1:30" ht="14.4" x14ac:dyDescent="0.3">
      <c r="A1069" s="89" t="s">
        <v>872</v>
      </c>
      <c r="B1069" s="89" t="s">
        <v>307</v>
      </c>
      <c r="C1069" s="89" t="s">
        <v>52</v>
      </c>
      <c r="D1069" s="89" t="s">
        <v>308</v>
      </c>
      <c r="E1069" s="89" t="s">
        <v>309</v>
      </c>
      <c r="F1069" s="89" t="s">
        <v>312</v>
      </c>
      <c r="G1069" s="89" t="s">
        <v>311</v>
      </c>
      <c r="H1069" s="89" t="s">
        <v>179</v>
      </c>
      <c r="I1069" s="89" t="s">
        <v>16</v>
      </c>
      <c r="J1069" s="90">
        <v>25</v>
      </c>
      <c r="K1069" s="91">
        <v>0.57376701466037816</v>
      </c>
      <c r="L1069" s="91">
        <v>0.55993918501517947</v>
      </c>
      <c r="M1069" s="91">
        <v>0.54475399510007749</v>
      </c>
      <c r="N1069" s="91">
        <v>0.52845278203045165</v>
      </c>
      <c r="O1069" s="91">
        <v>0.51121462365495363</v>
      </c>
      <c r="P1069" s="91">
        <v>0.50881411314197622</v>
      </c>
      <c r="Q1069" s="91">
        <v>0.49180682765276662</v>
      </c>
      <c r="R1069" s="91">
        <v>0.48562235361756934</v>
      </c>
      <c r="S1069" s="91">
        <v>0.46862926433689411</v>
      </c>
      <c r="T1069" s="91">
        <v>0.45048621753901769</v>
      </c>
      <c r="U1069" s="91">
        <v>0.44287142730460005</v>
      </c>
      <c r="V1069" s="91">
        <v>0.42564518671939239</v>
      </c>
      <c r="W1069" s="91">
        <v>0.40813788461703826</v>
      </c>
      <c r="X1069" s="91">
        <v>0.40085495901115564</v>
      </c>
      <c r="Y1069" s="91">
        <v>0.38264773403412305</v>
      </c>
      <c r="Z1069" s="91">
        <v>0.3637587756500143</v>
      </c>
      <c r="AA1069" s="91">
        <v>0.35487367149079796</v>
      </c>
      <c r="AB1069" s="91">
        <v>0.33793334267500003</v>
      </c>
      <c r="AC1069" s="91">
        <v>0.35483000999999997</v>
      </c>
      <c r="AD1069" s="89" t="s">
        <v>731</v>
      </c>
    </row>
    <row r="1070" spans="1:30" ht="14.4" x14ac:dyDescent="0.3">
      <c r="A1070" s="84" t="s">
        <v>872</v>
      </c>
      <c r="B1070" s="84" t="s">
        <v>307</v>
      </c>
      <c r="C1070" s="84" t="s">
        <v>52</v>
      </c>
      <c r="D1070" s="84" t="s">
        <v>308</v>
      </c>
      <c r="E1070" s="84" t="s">
        <v>309</v>
      </c>
      <c r="F1070" s="84" t="s">
        <v>316</v>
      </c>
      <c r="G1070" s="84" t="s">
        <v>311</v>
      </c>
      <c r="H1070" s="84" t="s">
        <v>179</v>
      </c>
      <c r="I1070" s="84" t="s">
        <v>18</v>
      </c>
      <c r="J1070" s="85">
        <v>298</v>
      </c>
      <c r="K1070" s="86">
        <v>0.63387465168679991</v>
      </c>
      <c r="L1070" s="86">
        <v>0.63048799233420005</v>
      </c>
      <c r="M1070" s="86">
        <v>0.64569641342399997</v>
      </c>
      <c r="N1070" s="86">
        <v>0.65443183225199997</v>
      </c>
      <c r="O1070" s="86">
        <v>0.66864689847299996</v>
      </c>
      <c r="P1070" s="86">
        <v>0.65706529138960001</v>
      </c>
      <c r="Q1070" s="86">
        <v>0.67552585031099999</v>
      </c>
      <c r="R1070" s="86">
        <v>0.68347844042299999</v>
      </c>
      <c r="S1070" s="86">
        <v>0.68878629340859998</v>
      </c>
      <c r="T1070" s="86">
        <v>0.6950365981844</v>
      </c>
      <c r="U1070" s="86">
        <v>0.75278436380759994</v>
      </c>
      <c r="V1070" s="86">
        <v>0.7522691381976</v>
      </c>
      <c r="W1070" s="86">
        <v>0.75958854568739997</v>
      </c>
      <c r="X1070" s="86">
        <v>0.76584741990020011</v>
      </c>
      <c r="Y1070" s="86">
        <v>0.80327864079260003</v>
      </c>
      <c r="Z1070" s="86">
        <v>0.80717221900520009</v>
      </c>
      <c r="AA1070" s="86">
        <v>0.81208158478159997</v>
      </c>
      <c r="AB1070" s="86">
        <v>0.82634426165800001</v>
      </c>
      <c r="AC1070" s="86">
        <v>0.86766147500000002</v>
      </c>
      <c r="AD1070" s="84" t="s">
        <v>734</v>
      </c>
    </row>
    <row r="1071" spans="1:30" ht="14.4" x14ac:dyDescent="0.3">
      <c r="A1071" s="89" t="s">
        <v>872</v>
      </c>
      <c r="B1071" s="89" t="s">
        <v>307</v>
      </c>
      <c r="C1071" s="89" t="s">
        <v>52</v>
      </c>
      <c r="D1071" s="89" t="s">
        <v>308</v>
      </c>
      <c r="E1071" s="89" t="s">
        <v>309</v>
      </c>
      <c r="F1071" s="89" t="s">
        <v>315</v>
      </c>
      <c r="G1071" s="89" t="s">
        <v>311</v>
      </c>
      <c r="H1071" s="89" t="s">
        <v>179</v>
      </c>
      <c r="I1071" s="89" t="s">
        <v>18</v>
      </c>
      <c r="J1071" s="90">
        <v>298</v>
      </c>
      <c r="K1071" s="91">
        <v>3.6919574768999999E-2</v>
      </c>
      <c r="L1071" s="91">
        <v>3.7470992166099996E-2</v>
      </c>
      <c r="M1071" s="91">
        <v>3.7911655136500001E-2</v>
      </c>
      <c r="N1071" s="91">
        <v>3.8396917084899999E-2</v>
      </c>
      <c r="O1071" s="91">
        <v>3.8770378566999997E-2</v>
      </c>
      <c r="P1071" s="91">
        <v>3.9070726121600001E-2</v>
      </c>
      <c r="Q1071" s="91">
        <v>3.9367060227100001E-2</v>
      </c>
      <c r="R1071" s="91">
        <v>3.9694487637700004E-2</v>
      </c>
      <c r="S1071" s="91">
        <v>4.0036874901599996E-2</v>
      </c>
      <c r="T1071" s="91">
        <v>4.0272560032200005E-2</v>
      </c>
      <c r="U1071" s="91">
        <v>4.05636594399E-2</v>
      </c>
      <c r="V1071" s="91">
        <v>4.0930307703299994E-2</v>
      </c>
      <c r="W1071" s="91">
        <v>4.1323973391700006E-2</v>
      </c>
      <c r="X1071" s="91">
        <v>4.1699545995200003E-2</v>
      </c>
      <c r="Y1071" s="91">
        <v>4.2096567327500001E-2</v>
      </c>
      <c r="Z1071" s="91">
        <v>4.2445834636599997E-2</v>
      </c>
      <c r="AA1071" s="91">
        <v>4.2724369783200003E-2</v>
      </c>
      <c r="AB1071" s="91">
        <v>4.3152862433599996E-2</v>
      </c>
      <c r="AC1071" s="91">
        <v>4.5310505567200003E-2</v>
      </c>
      <c r="AD1071" s="89" t="s">
        <v>733</v>
      </c>
    </row>
    <row r="1072" spans="1:30" ht="14.4" x14ac:dyDescent="0.3">
      <c r="A1072" s="84" t="s">
        <v>872</v>
      </c>
      <c r="B1072" s="84" t="s">
        <v>307</v>
      </c>
      <c r="C1072" s="84" t="s">
        <v>52</v>
      </c>
      <c r="D1072" s="84" t="s">
        <v>308</v>
      </c>
      <c r="E1072" s="84" t="s">
        <v>309</v>
      </c>
      <c r="F1072" s="84" t="s">
        <v>310</v>
      </c>
      <c r="G1072" s="84" t="s">
        <v>311</v>
      </c>
      <c r="H1072" s="84" t="s">
        <v>179</v>
      </c>
      <c r="I1072" s="84" t="s">
        <v>16</v>
      </c>
      <c r="J1072" s="85">
        <v>25</v>
      </c>
      <c r="K1072" s="86">
        <v>0.33219621189779058</v>
      </c>
      <c r="L1072" s="86">
        <v>0.33719766454576122</v>
      </c>
      <c r="M1072" s="86">
        <v>0.3413553693074437</v>
      </c>
      <c r="N1072" s="86">
        <v>0.34575820931231999</v>
      </c>
      <c r="O1072" s="86">
        <v>0.34931298298620933</v>
      </c>
      <c r="P1072" s="86">
        <v>0.35158766022473625</v>
      </c>
      <c r="Q1072" s="86">
        <v>0.35414003690596124</v>
      </c>
      <c r="R1072" s="86">
        <v>0.35712686671030691</v>
      </c>
      <c r="S1072" s="86">
        <v>0.36009401925758622</v>
      </c>
      <c r="T1072" s="86">
        <v>0.3622530657426975</v>
      </c>
      <c r="U1072" s="86">
        <v>0.36475794930247313</v>
      </c>
      <c r="V1072" s="86">
        <v>0.36809856915429939</v>
      </c>
      <c r="W1072" s="86">
        <v>0.37168681565972261</v>
      </c>
      <c r="X1072" s="86">
        <v>0.37492066636297877</v>
      </c>
      <c r="Y1072" s="86">
        <v>0.37849702249012501</v>
      </c>
      <c r="Z1072" s="86">
        <v>0.38161980514058624</v>
      </c>
      <c r="AA1072" s="86">
        <v>0.38408978941424438</v>
      </c>
      <c r="AB1072" s="86">
        <v>0.38793125952500002</v>
      </c>
      <c r="AC1072" s="86">
        <v>0.40732782299999998</v>
      </c>
      <c r="AD1072" s="84" t="s">
        <v>730</v>
      </c>
    </row>
    <row r="1073" spans="1:30" ht="14.4" x14ac:dyDescent="0.3">
      <c r="A1073" s="89" t="s">
        <v>872</v>
      </c>
      <c r="B1073" s="89" t="s">
        <v>317</v>
      </c>
      <c r="C1073" s="89" t="s">
        <v>52</v>
      </c>
      <c r="D1073" s="89" t="s">
        <v>308</v>
      </c>
      <c r="E1073" s="89" t="s">
        <v>318</v>
      </c>
      <c r="F1073" s="89" t="s">
        <v>13</v>
      </c>
      <c r="G1073" s="89" t="s">
        <v>319</v>
      </c>
      <c r="H1073" s="89" t="s">
        <v>324</v>
      </c>
      <c r="I1073" s="89" t="s">
        <v>16</v>
      </c>
      <c r="J1073" s="90">
        <v>25</v>
      </c>
      <c r="K1073" s="91">
        <v>4.8650912522999997E-4</v>
      </c>
      <c r="L1073" s="91">
        <v>4.4383222592999998E-4</v>
      </c>
      <c r="M1073" s="91">
        <v>4.0115532663E-4</v>
      </c>
      <c r="N1073" s="91">
        <v>3.840074173125E-4</v>
      </c>
      <c r="O1073" s="91">
        <v>3.0293918476875E-4</v>
      </c>
      <c r="P1073" s="91">
        <v>3.0293918476875E-4</v>
      </c>
      <c r="Q1073" s="91">
        <v>3.0293918476875E-4</v>
      </c>
      <c r="R1073" s="91">
        <v>2.944656518835859E-4</v>
      </c>
      <c r="S1073" s="91">
        <v>3.0726850631330706E-4</v>
      </c>
      <c r="T1073" s="91">
        <v>2.2618376159173987E-4</v>
      </c>
      <c r="U1073" s="91">
        <v>2.3898661602146098E-4</v>
      </c>
      <c r="V1073" s="91">
        <v>2.3898661602146098E-4</v>
      </c>
      <c r="W1073" s="91">
        <v>2.3045137973498023E-4</v>
      </c>
      <c r="X1073" s="91">
        <v>2.3045137973498023E-4</v>
      </c>
      <c r="Y1073" s="91">
        <v>2.0484567087553798E-4</v>
      </c>
      <c r="Z1073" s="91">
        <v>1.7155824935826314E-4</v>
      </c>
      <c r="AA1073" s="91">
        <v>2.1423443079066689E-4</v>
      </c>
      <c r="AB1073" s="91">
        <v>1.9289634007446486E-4</v>
      </c>
      <c r="AC1073" s="91">
        <v>2.0254115707499999E-4</v>
      </c>
      <c r="AD1073" s="89" t="s">
        <v>743</v>
      </c>
    </row>
    <row r="1074" spans="1:30" ht="14.4" x14ac:dyDescent="0.3">
      <c r="A1074" s="84" t="s">
        <v>872</v>
      </c>
      <c r="B1074" s="84" t="s">
        <v>317</v>
      </c>
      <c r="C1074" s="84" t="s">
        <v>52</v>
      </c>
      <c r="D1074" s="84" t="s">
        <v>308</v>
      </c>
      <c r="E1074" s="84" t="s">
        <v>318</v>
      </c>
      <c r="F1074" s="84" t="s">
        <v>13</v>
      </c>
      <c r="G1074" s="84" t="s">
        <v>319</v>
      </c>
      <c r="H1074" s="84" t="s">
        <v>325</v>
      </c>
      <c r="I1074" s="84" t="s">
        <v>16</v>
      </c>
      <c r="J1074" s="85">
        <v>25</v>
      </c>
      <c r="K1074" s="86">
        <v>3.7724251554832498E-3</v>
      </c>
      <c r="L1074" s="86">
        <v>3.4877704448835001E-3</v>
      </c>
      <c r="M1074" s="86">
        <v>3.1720694374979997E-3</v>
      </c>
      <c r="N1074" s="86">
        <v>3.8177693387999997E-3</v>
      </c>
      <c r="O1074" s="86">
        <v>3.0876058097437501E-3</v>
      </c>
      <c r="P1074" s="86">
        <v>3.7974885208312496E-3</v>
      </c>
      <c r="Q1074" s="86">
        <v>3.7419461206874994E-3</v>
      </c>
      <c r="R1074" s="86">
        <v>2.9674892851875002E-3</v>
      </c>
      <c r="S1074" s="86">
        <v>3.6110021738432795E-3</v>
      </c>
      <c r="T1074" s="86">
        <v>3.2206824944242297E-3</v>
      </c>
      <c r="U1074" s="86">
        <v>3.7908981154749647E-3</v>
      </c>
      <c r="V1074" s="86">
        <v>4.2695303480586606E-3</v>
      </c>
      <c r="W1074" s="86">
        <v>4.0689191161784781E-3</v>
      </c>
      <c r="X1074" s="86">
        <v>4.0558357749689014E-3</v>
      </c>
      <c r="Y1074" s="86">
        <v>3.78762728017257E-3</v>
      </c>
      <c r="Z1074" s="86">
        <v>4.0253079788132211E-3</v>
      </c>
      <c r="AA1074" s="86">
        <v>4.5791694233519855E-3</v>
      </c>
      <c r="AB1074" s="86">
        <v>4.969032E-3</v>
      </c>
      <c r="AC1074" s="86">
        <v>5.2174836000000004E-3</v>
      </c>
      <c r="AD1074" s="84" t="s">
        <v>744</v>
      </c>
    </row>
    <row r="1075" spans="1:30" ht="14.4" x14ac:dyDescent="0.3">
      <c r="A1075" s="89" t="s">
        <v>872</v>
      </c>
      <c r="B1075" s="89" t="s">
        <v>317</v>
      </c>
      <c r="C1075" s="89" t="s">
        <v>52</v>
      </c>
      <c r="D1075" s="89" t="s">
        <v>308</v>
      </c>
      <c r="E1075" s="89" t="s">
        <v>318</v>
      </c>
      <c r="F1075" s="89" t="s">
        <v>13</v>
      </c>
      <c r="G1075" s="89" t="s">
        <v>319</v>
      </c>
      <c r="H1075" s="89" t="s">
        <v>326</v>
      </c>
      <c r="I1075" s="89" t="s">
        <v>16</v>
      </c>
      <c r="J1075" s="90">
        <v>25</v>
      </c>
      <c r="K1075" s="91">
        <v>3.8885827991007149E-2</v>
      </c>
      <c r="L1075" s="91">
        <v>3.3297164107331981E-2</v>
      </c>
      <c r="M1075" s="91">
        <v>3.588119938348374E-2</v>
      </c>
      <c r="N1075" s="91">
        <v>3.315112083500666E-2</v>
      </c>
      <c r="O1075" s="91">
        <v>3.1814475230920639E-2</v>
      </c>
      <c r="P1075" s="91">
        <v>3.3122313259449691E-2</v>
      </c>
      <c r="Q1075" s="91">
        <v>2.9798269554864268E-2</v>
      </c>
      <c r="R1075" s="91">
        <v>3.0749026980191656E-2</v>
      </c>
      <c r="S1075" s="91">
        <v>3.292192651690766E-2</v>
      </c>
      <c r="T1075" s="91">
        <v>3.0761360718564956E-2</v>
      </c>
      <c r="U1075" s="91">
        <v>3.2641225889764217E-2</v>
      </c>
      <c r="V1075" s="91">
        <v>3.3198151395692953E-2</v>
      </c>
      <c r="W1075" s="91">
        <v>3.0988708390848194E-2</v>
      </c>
      <c r="X1075" s="91">
        <v>3.3293464491410796E-2</v>
      </c>
      <c r="Y1075" s="91">
        <v>3.0367952610039044E-2</v>
      </c>
      <c r="Z1075" s="91">
        <v>3.1907889791470252E-2</v>
      </c>
      <c r="AA1075" s="91">
        <v>2.9041757922055721E-2</v>
      </c>
      <c r="AB1075" s="91">
        <v>2.8996959124999999E-2</v>
      </c>
      <c r="AC1075" s="91">
        <v>2.8996959124999999E-2</v>
      </c>
      <c r="AD1075" s="89" t="s">
        <v>745</v>
      </c>
    </row>
    <row r="1076" spans="1:30" ht="14.4" x14ac:dyDescent="0.3">
      <c r="A1076" s="84" t="s">
        <v>872</v>
      </c>
      <c r="B1076" s="84" t="s">
        <v>317</v>
      </c>
      <c r="C1076" s="84" t="s">
        <v>52</v>
      </c>
      <c r="D1076" s="84" t="s">
        <v>308</v>
      </c>
      <c r="E1076" s="84" t="s">
        <v>318</v>
      </c>
      <c r="F1076" s="84" t="s">
        <v>13</v>
      </c>
      <c r="G1076" s="84" t="s">
        <v>319</v>
      </c>
      <c r="H1076" s="84" t="s">
        <v>323</v>
      </c>
      <c r="I1076" s="84" t="s">
        <v>16</v>
      </c>
      <c r="J1076" s="85">
        <v>25</v>
      </c>
      <c r="K1076" s="86">
        <v>6.0272029401257581E-2</v>
      </c>
      <c r="L1076" s="86">
        <v>5.5608758303394713E-2</v>
      </c>
      <c r="M1076" s="86">
        <v>6.7845775905263667E-2</v>
      </c>
      <c r="N1076" s="86">
        <v>5.1189057641892466E-2</v>
      </c>
      <c r="O1076" s="86">
        <v>5.7415630429869711E-2</v>
      </c>
      <c r="P1076" s="86">
        <v>5.1648078729004766E-2</v>
      </c>
      <c r="Q1076" s="86">
        <v>5.2854178804998687E-2</v>
      </c>
      <c r="R1076" s="86">
        <v>5.7190872266017899E-2</v>
      </c>
      <c r="S1076" s="86">
        <v>5.6255584342763135E-2</v>
      </c>
      <c r="T1076" s="86">
        <v>5.9330104546637813E-2</v>
      </c>
      <c r="U1076" s="86">
        <v>5.7564791460898997E-2</v>
      </c>
      <c r="V1076" s="86">
        <v>5.6259479334376486E-2</v>
      </c>
      <c r="W1076" s="86">
        <v>5.8066681952560685E-2</v>
      </c>
      <c r="X1076" s="86">
        <v>5.6277851936326215E-2</v>
      </c>
      <c r="Y1076" s="86">
        <v>6.0345448020788235E-2</v>
      </c>
      <c r="Z1076" s="86">
        <v>6.0453895368461096E-2</v>
      </c>
      <c r="AA1076" s="86">
        <v>6.0453895368461096E-2</v>
      </c>
      <c r="AB1076" s="86">
        <v>6.1329946500000003E-2</v>
      </c>
      <c r="AC1076" s="86">
        <v>6.4396443999999997E-2</v>
      </c>
      <c r="AD1076" s="84" t="s">
        <v>742</v>
      </c>
    </row>
    <row r="1077" spans="1:30" ht="14.4" x14ac:dyDescent="0.3">
      <c r="A1077" s="89" t="s">
        <v>872</v>
      </c>
      <c r="B1077" s="89" t="s">
        <v>317</v>
      </c>
      <c r="C1077" s="89" t="s">
        <v>52</v>
      </c>
      <c r="D1077" s="89" t="s">
        <v>308</v>
      </c>
      <c r="E1077" s="89" t="s">
        <v>318</v>
      </c>
      <c r="F1077" s="89" t="s">
        <v>13</v>
      </c>
      <c r="G1077" s="89" t="s">
        <v>319</v>
      </c>
      <c r="H1077" s="89" t="s">
        <v>322</v>
      </c>
      <c r="I1077" s="89" t="s">
        <v>16</v>
      </c>
      <c r="J1077" s="90">
        <v>25</v>
      </c>
      <c r="K1077" s="91">
        <v>5.1521513392731267E-3</v>
      </c>
      <c r="L1077" s="91">
        <v>4.0662221341911421E-3</v>
      </c>
      <c r="M1077" s="91">
        <v>5.2628408862988012E-3</v>
      </c>
      <c r="N1077" s="91">
        <v>5.3325228852620409E-3</v>
      </c>
      <c r="O1077" s="91">
        <v>5.240332983978818E-3</v>
      </c>
      <c r="P1077" s="91">
        <v>4.367458032364083E-3</v>
      </c>
      <c r="Q1077" s="91">
        <v>4.3905825895421483E-3</v>
      </c>
      <c r="R1077" s="91">
        <v>4.2305606538699308E-3</v>
      </c>
      <c r="S1077" s="91">
        <v>4.5336465166171177E-3</v>
      </c>
      <c r="T1077" s="91">
        <v>4.5151468708746652E-3</v>
      </c>
      <c r="U1077" s="91">
        <v>4.243510405889649E-3</v>
      </c>
      <c r="V1077" s="91">
        <v>4.6964433991507036E-3</v>
      </c>
      <c r="W1077" s="91">
        <v>4.7793834775627011E-3</v>
      </c>
      <c r="X1077" s="91">
        <v>4.4303568278884218E-3</v>
      </c>
      <c r="Y1077" s="91">
        <v>4.7966498135889896E-3</v>
      </c>
      <c r="Z1077" s="91">
        <v>4.2573851401964879E-3</v>
      </c>
      <c r="AA1077" s="91">
        <v>4.1022964434151224E-3</v>
      </c>
      <c r="AB1077" s="91">
        <v>4.0199533750000004E-3</v>
      </c>
      <c r="AC1077" s="91">
        <v>4.2209510450000008E-3</v>
      </c>
      <c r="AD1077" s="89" t="s">
        <v>741</v>
      </c>
    </row>
    <row r="1078" spans="1:30" ht="14.4" x14ac:dyDescent="0.3">
      <c r="A1078" s="84" t="s">
        <v>872</v>
      </c>
      <c r="B1078" s="84" t="s">
        <v>317</v>
      </c>
      <c r="C1078" s="84" t="s">
        <v>52</v>
      </c>
      <c r="D1078" s="84" t="s">
        <v>308</v>
      </c>
      <c r="E1078" s="84" t="s">
        <v>318</v>
      </c>
      <c r="F1078" s="84" t="s">
        <v>13</v>
      </c>
      <c r="G1078" s="84" t="s">
        <v>319</v>
      </c>
      <c r="H1078" s="84" t="s">
        <v>265</v>
      </c>
      <c r="I1078" s="84" t="s">
        <v>16</v>
      </c>
      <c r="J1078" s="85">
        <v>25</v>
      </c>
      <c r="K1078" s="86">
        <v>4.4345402775506089E-2</v>
      </c>
      <c r="L1078" s="86">
        <v>4.5093602059202265E-2</v>
      </c>
      <c r="M1078" s="86">
        <v>4.6091046760914689E-2</v>
      </c>
      <c r="N1078" s="86">
        <v>4.6183870244646978E-2</v>
      </c>
      <c r="O1078" s="86">
        <v>4.7118206245529676E-2</v>
      </c>
      <c r="P1078" s="86">
        <v>4.8312494350319778E-2</v>
      </c>
      <c r="Q1078" s="86">
        <v>4.8242715727864253E-2</v>
      </c>
      <c r="R1078" s="86">
        <v>4.8877122078252157E-2</v>
      </c>
      <c r="S1078" s="86">
        <v>3.6608958269156402E-2</v>
      </c>
      <c r="T1078" s="86">
        <v>3.5624261935649888E-2</v>
      </c>
      <c r="U1078" s="86">
        <v>3.5543590646043483E-2</v>
      </c>
      <c r="V1078" s="86">
        <v>3.5602971897375379E-2</v>
      </c>
      <c r="W1078" s="86">
        <v>3.624208986864904E-2</v>
      </c>
      <c r="X1078" s="86">
        <v>3.7195813044063414E-2</v>
      </c>
      <c r="Y1078" s="86">
        <v>3.5604029986626977E-2</v>
      </c>
      <c r="Z1078" s="86">
        <v>3.7909734719093743E-2</v>
      </c>
      <c r="AA1078" s="86">
        <v>3.7936635836730646E-2</v>
      </c>
      <c r="AB1078" s="86">
        <v>3.8467912074999999E-2</v>
      </c>
      <c r="AC1078" s="86">
        <v>4.0391307675000002E-2</v>
      </c>
      <c r="AD1078" s="84" t="s">
        <v>739</v>
      </c>
    </row>
    <row r="1079" spans="1:30" ht="14.4" x14ac:dyDescent="0.3">
      <c r="A1079" s="89" t="s">
        <v>872</v>
      </c>
      <c r="B1079" s="89" t="s">
        <v>317</v>
      </c>
      <c r="C1079" s="89" t="s">
        <v>52</v>
      </c>
      <c r="D1079" s="89" t="s">
        <v>308</v>
      </c>
      <c r="E1079" s="89" t="s">
        <v>318</v>
      </c>
      <c r="F1079" s="89" t="s">
        <v>13</v>
      </c>
      <c r="G1079" s="89" t="s">
        <v>319</v>
      </c>
      <c r="H1079" s="89" t="s">
        <v>320</v>
      </c>
      <c r="I1079" s="89" t="s">
        <v>16</v>
      </c>
      <c r="J1079" s="90">
        <v>25</v>
      </c>
      <c r="K1079" s="91">
        <v>6.4347146787935766E-2</v>
      </c>
      <c r="L1079" s="91">
        <v>6.211355356229574E-2</v>
      </c>
      <c r="M1079" s="91">
        <v>6.004065370609097E-2</v>
      </c>
      <c r="N1079" s="91">
        <v>5.7583205000999997E-2</v>
      </c>
      <c r="O1079" s="91">
        <v>5.4312168046499999E-2</v>
      </c>
      <c r="P1079" s="91">
        <v>5.4312168046499999E-2</v>
      </c>
      <c r="Q1079" s="91">
        <v>5.4765579109499994E-2</v>
      </c>
      <c r="R1079" s="91">
        <v>5.98178738115E-2</v>
      </c>
      <c r="S1079" s="91">
        <v>5.0328627993000002E-2</v>
      </c>
      <c r="T1079" s="91">
        <v>4.2491093904E-2</v>
      </c>
      <c r="U1079" s="91">
        <v>4.2491093904E-2</v>
      </c>
      <c r="V1079" s="91">
        <v>4.2685412930999998E-2</v>
      </c>
      <c r="W1079" s="91">
        <v>4.2264388372500003E-2</v>
      </c>
      <c r="X1079" s="91">
        <v>4.2199615363499997E-2</v>
      </c>
      <c r="Y1079" s="91">
        <v>4.0515517129500002E-2</v>
      </c>
      <c r="Z1079" s="91">
        <v>4.2750173687760004E-2</v>
      </c>
      <c r="AA1079" s="91">
        <v>4.2750173687760004E-2</v>
      </c>
      <c r="AB1079" s="91">
        <v>4.3372430475000001E-2</v>
      </c>
      <c r="AC1079" s="91">
        <v>4.5541051999999999E-2</v>
      </c>
      <c r="AD1079" s="89" t="s">
        <v>738</v>
      </c>
    </row>
    <row r="1080" spans="1:30" ht="14.4" x14ac:dyDescent="0.3">
      <c r="A1080" s="84" t="s">
        <v>872</v>
      </c>
      <c r="B1080" s="84" t="s">
        <v>317</v>
      </c>
      <c r="C1080" s="84" t="s">
        <v>52</v>
      </c>
      <c r="D1080" s="84" t="s">
        <v>308</v>
      </c>
      <c r="E1080" s="84" t="s">
        <v>318</v>
      </c>
      <c r="F1080" s="84" t="s">
        <v>13</v>
      </c>
      <c r="G1080" s="84" t="s">
        <v>319</v>
      </c>
      <c r="H1080" s="84" t="s">
        <v>321</v>
      </c>
      <c r="I1080" s="84" t="s">
        <v>16</v>
      </c>
      <c r="J1080" s="85">
        <v>25</v>
      </c>
      <c r="K1080" s="86">
        <v>3.6076915088670308E-2</v>
      </c>
      <c r="L1080" s="86">
        <v>3.801122609035272E-2</v>
      </c>
      <c r="M1080" s="86">
        <v>4.5436159466602372E-2</v>
      </c>
      <c r="N1080" s="86">
        <v>4.7948077225731613E-2</v>
      </c>
      <c r="O1080" s="86">
        <v>4.7985017192777625E-2</v>
      </c>
      <c r="P1080" s="86">
        <v>4.9335005079368471E-2</v>
      </c>
      <c r="Q1080" s="86">
        <v>5.3986082748344398E-2</v>
      </c>
      <c r="R1080" s="86">
        <v>5.6162182625237103E-2</v>
      </c>
      <c r="S1080" s="86">
        <v>5.5819648385355851E-2</v>
      </c>
      <c r="T1080" s="86">
        <v>5.7216650775459815E-2</v>
      </c>
      <c r="U1080" s="86">
        <v>5.7891644718755235E-2</v>
      </c>
      <c r="V1080" s="86">
        <v>5.8214029885702304E-2</v>
      </c>
      <c r="W1080" s="86">
        <v>5.7995748262248563E-2</v>
      </c>
      <c r="X1080" s="86">
        <v>5.8136791772787903E-2</v>
      </c>
      <c r="Y1080" s="86">
        <v>4.8693592924296709E-2</v>
      </c>
      <c r="Z1080" s="86">
        <v>4.4526093005741375E-2</v>
      </c>
      <c r="AA1080" s="86">
        <v>4.574511191825998E-2</v>
      </c>
      <c r="AB1080" s="86">
        <v>4.6234689725E-2</v>
      </c>
      <c r="AC1080" s="86">
        <v>4.8546423999999998E-2</v>
      </c>
      <c r="AD1080" s="84" t="s">
        <v>740</v>
      </c>
    </row>
    <row r="1081" spans="1:30" ht="14.4" x14ac:dyDescent="0.3">
      <c r="A1081" s="89" t="s">
        <v>872</v>
      </c>
      <c r="B1081" s="89" t="s">
        <v>317</v>
      </c>
      <c r="C1081" s="89" t="s">
        <v>52</v>
      </c>
      <c r="D1081" s="89" t="s">
        <v>308</v>
      </c>
      <c r="E1081" s="89" t="s">
        <v>318</v>
      </c>
      <c r="F1081" s="89" t="s">
        <v>13</v>
      </c>
      <c r="G1081" s="89" t="s">
        <v>319</v>
      </c>
      <c r="H1081" s="89" t="s">
        <v>327</v>
      </c>
      <c r="I1081" s="89" t="s">
        <v>16</v>
      </c>
      <c r="J1081" s="90">
        <v>25</v>
      </c>
      <c r="K1081" s="91">
        <v>5.8315563358263753E-3</v>
      </c>
      <c r="L1081" s="91">
        <v>5.2889665269498752E-3</v>
      </c>
      <c r="M1081" s="91">
        <v>5.4588511690968752E-3</v>
      </c>
      <c r="N1081" s="91">
        <v>5.0428076187971418E-3</v>
      </c>
      <c r="O1081" s="91">
        <v>4.8798568054018408E-3</v>
      </c>
      <c r="P1081" s="91">
        <v>6.5977744232182606E-3</v>
      </c>
      <c r="Q1081" s="91">
        <v>5.5056572696114562E-3</v>
      </c>
      <c r="R1081" s="91">
        <v>5.6998114302526642E-3</v>
      </c>
      <c r="S1081" s="91">
        <v>5.2265606636897151E-3</v>
      </c>
      <c r="T1081" s="91">
        <v>6.4192219362000057E-3</v>
      </c>
      <c r="U1081" s="91">
        <v>6.2216007369759168E-3</v>
      </c>
      <c r="V1081" s="91">
        <v>5.8020890684475877E-3</v>
      </c>
      <c r="W1081" s="91">
        <v>6.9652805130034088E-3</v>
      </c>
      <c r="X1081" s="91">
        <v>7.3587893921601474E-3</v>
      </c>
      <c r="Y1081" s="91">
        <v>6.752057640156366E-3</v>
      </c>
      <c r="Z1081" s="91">
        <v>6.4226889747828848E-3</v>
      </c>
      <c r="AA1081" s="91">
        <v>6.9878142611926337E-3</v>
      </c>
      <c r="AB1081" s="91">
        <v>6.7244579749999997E-3</v>
      </c>
      <c r="AC1081" s="91">
        <v>7.0606808750000001E-3</v>
      </c>
      <c r="AD1081" s="89" t="s">
        <v>746</v>
      </c>
    </row>
    <row r="1082" spans="1:30" ht="14.4" x14ac:dyDescent="0.3">
      <c r="A1082" s="84" t="s">
        <v>872</v>
      </c>
      <c r="B1082" s="84" t="s">
        <v>317</v>
      </c>
      <c r="C1082" s="84" t="s">
        <v>52</v>
      </c>
      <c r="D1082" s="84" t="s">
        <v>308</v>
      </c>
      <c r="E1082" s="84" t="s">
        <v>318</v>
      </c>
      <c r="F1082" s="84" t="s">
        <v>13</v>
      </c>
      <c r="G1082" s="84" t="s">
        <v>359</v>
      </c>
      <c r="H1082" s="84" t="s">
        <v>56</v>
      </c>
      <c r="I1082" s="84" t="s">
        <v>16</v>
      </c>
      <c r="J1082" s="85">
        <v>25</v>
      </c>
      <c r="K1082" s="86">
        <v>6.6795195678950911E-2</v>
      </c>
      <c r="L1082" s="86">
        <v>6.679877289309169E-2</v>
      </c>
      <c r="M1082" s="86">
        <v>6.8824705764105626E-2</v>
      </c>
      <c r="N1082" s="86">
        <v>6.936475331141384E-2</v>
      </c>
      <c r="O1082" s="86">
        <v>7.0763777168506098E-2</v>
      </c>
      <c r="P1082" s="86">
        <v>7.1930648770900218E-2</v>
      </c>
      <c r="Q1082" s="86">
        <v>7.17649097324837E-2</v>
      </c>
      <c r="R1082" s="86">
        <v>6.9754405833210548E-2</v>
      </c>
      <c r="S1082" s="86">
        <v>7.1101229192954182E-2</v>
      </c>
      <c r="T1082" s="86">
        <v>6.7876540562757937E-2</v>
      </c>
      <c r="U1082" s="86">
        <v>6.8794243549938419E-2</v>
      </c>
      <c r="V1082" s="86">
        <v>6.8765223400221703E-2</v>
      </c>
      <c r="W1082" s="86">
        <v>6.915015399935269E-2</v>
      </c>
      <c r="X1082" s="86">
        <v>6.8115947854885089E-2</v>
      </c>
      <c r="Y1082" s="86">
        <v>7.1650738471664699E-2</v>
      </c>
      <c r="Z1082" s="86">
        <v>6.9015125344334308E-2</v>
      </c>
      <c r="AA1082" s="86">
        <v>7.2230716671818865E-2</v>
      </c>
      <c r="AB1082" s="86">
        <v>7.0622921008076503E-2</v>
      </c>
      <c r="AC1082" s="86">
        <v>7.4154067000000004E-2</v>
      </c>
      <c r="AD1082" s="84" t="s">
        <v>747</v>
      </c>
    </row>
    <row r="1083" spans="1:30" ht="14.4" x14ac:dyDescent="0.3">
      <c r="A1083" s="89" t="s">
        <v>872</v>
      </c>
      <c r="B1083" s="89" t="s">
        <v>166</v>
      </c>
      <c r="C1083" s="89" t="s">
        <v>167</v>
      </c>
      <c r="D1083" s="89" t="s">
        <v>168</v>
      </c>
      <c r="E1083" s="89" t="s">
        <v>12</v>
      </c>
      <c r="F1083" s="89" t="s">
        <v>13</v>
      </c>
      <c r="G1083" s="89" t="s">
        <v>14</v>
      </c>
      <c r="H1083" s="89" t="s">
        <v>15</v>
      </c>
      <c r="I1083" s="89" t="s">
        <v>16</v>
      </c>
      <c r="J1083" s="90">
        <v>25</v>
      </c>
      <c r="K1083" s="91">
        <v>1.7050000000000001E-5</v>
      </c>
      <c r="L1083" s="91"/>
      <c r="M1083" s="91"/>
      <c r="N1083" s="91">
        <v>2.7500000000000001E-7</v>
      </c>
      <c r="O1083" s="91">
        <v>5.2249999999999999E-6</v>
      </c>
      <c r="P1083" s="91">
        <v>9.9000000000000001E-6</v>
      </c>
      <c r="Q1083" s="91">
        <v>8.2500000000000004E-7</v>
      </c>
      <c r="R1083" s="91"/>
      <c r="S1083" s="91"/>
      <c r="T1083" s="91"/>
      <c r="U1083" s="91"/>
      <c r="V1083" s="91"/>
      <c r="W1083" s="91"/>
      <c r="X1083" s="91"/>
      <c r="Y1083" s="91"/>
      <c r="Z1083" s="91"/>
      <c r="AA1083" s="91"/>
      <c r="AB1083" s="91"/>
      <c r="AC1083" s="91"/>
      <c r="AD1083" s="89" t="s">
        <v>580</v>
      </c>
    </row>
    <row r="1084" spans="1:30" ht="14.4" x14ac:dyDescent="0.3">
      <c r="A1084" s="84" t="s">
        <v>872</v>
      </c>
      <c r="B1084" s="84" t="s">
        <v>166</v>
      </c>
      <c r="C1084" s="84" t="s">
        <v>167</v>
      </c>
      <c r="D1084" s="84" t="s">
        <v>168</v>
      </c>
      <c r="E1084" s="84" t="s">
        <v>12</v>
      </c>
      <c r="F1084" s="84" t="s">
        <v>13</v>
      </c>
      <c r="G1084" s="84" t="s">
        <v>14</v>
      </c>
      <c r="H1084" s="84" t="s">
        <v>15</v>
      </c>
      <c r="I1084" s="84" t="s">
        <v>17</v>
      </c>
      <c r="J1084" s="85">
        <v>1</v>
      </c>
      <c r="K1084" s="86">
        <v>5.7907999999999996E-3</v>
      </c>
      <c r="L1084" s="86"/>
      <c r="M1084" s="86"/>
      <c r="N1084" s="86">
        <v>9.3399999999999993E-5</v>
      </c>
      <c r="O1084" s="86">
        <v>1.7746000000000001E-3</v>
      </c>
      <c r="P1084" s="86">
        <v>3.3624000000000002E-3</v>
      </c>
      <c r="Q1084" s="86">
        <v>2.8019999999999998E-4</v>
      </c>
      <c r="R1084" s="86"/>
      <c r="S1084" s="86"/>
      <c r="T1084" s="86"/>
      <c r="U1084" s="86"/>
      <c r="V1084" s="86"/>
      <c r="W1084" s="86"/>
      <c r="X1084" s="86"/>
      <c r="Y1084" s="86"/>
      <c r="Z1084" s="86"/>
      <c r="AA1084" s="86"/>
      <c r="AB1084" s="86"/>
      <c r="AC1084" s="86"/>
      <c r="AD1084" s="84" t="s">
        <v>580</v>
      </c>
    </row>
    <row r="1085" spans="1:30" ht="14.4" x14ac:dyDescent="0.3">
      <c r="A1085" s="89" t="s">
        <v>872</v>
      </c>
      <c r="B1085" s="89" t="s">
        <v>166</v>
      </c>
      <c r="C1085" s="89" t="s">
        <v>167</v>
      </c>
      <c r="D1085" s="89" t="s">
        <v>168</v>
      </c>
      <c r="E1085" s="89" t="s">
        <v>12</v>
      </c>
      <c r="F1085" s="89" t="s">
        <v>13</v>
      </c>
      <c r="G1085" s="89" t="s">
        <v>14</v>
      </c>
      <c r="H1085" s="89" t="s">
        <v>15</v>
      </c>
      <c r="I1085" s="89" t="s">
        <v>18</v>
      </c>
      <c r="J1085" s="90">
        <v>298</v>
      </c>
      <c r="K1085" s="91">
        <v>2.9561599999999998E-5</v>
      </c>
      <c r="L1085" s="91"/>
      <c r="M1085" s="91"/>
      <c r="N1085" s="91">
        <v>4.7679999999999998E-7</v>
      </c>
      <c r="O1085" s="91">
        <v>9.0591999999999996E-6</v>
      </c>
      <c r="P1085" s="91">
        <v>1.7164799999999999E-5</v>
      </c>
      <c r="Q1085" s="91">
        <v>1.4304000000000001E-6</v>
      </c>
      <c r="R1085" s="91"/>
      <c r="S1085" s="91"/>
      <c r="T1085" s="91"/>
      <c r="U1085" s="91"/>
      <c r="V1085" s="91"/>
      <c r="W1085" s="91"/>
      <c r="X1085" s="91"/>
      <c r="Y1085" s="91"/>
      <c r="Z1085" s="91"/>
      <c r="AA1085" s="91"/>
      <c r="AB1085" s="91"/>
      <c r="AC1085" s="91"/>
      <c r="AD1085" s="89" t="s">
        <v>580</v>
      </c>
    </row>
    <row r="1086" spans="1:30" ht="14.4" x14ac:dyDescent="0.3">
      <c r="A1086" s="84" t="s">
        <v>872</v>
      </c>
      <c r="B1086" s="84" t="s">
        <v>166</v>
      </c>
      <c r="C1086" s="84" t="s">
        <v>167</v>
      </c>
      <c r="D1086" s="84" t="s">
        <v>168</v>
      </c>
      <c r="E1086" s="84" t="s">
        <v>12</v>
      </c>
      <c r="F1086" s="84" t="s">
        <v>13</v>
      </c>
      <c r="G1086" s="84" t="s">
        <v>14</v>
      </c>
      <c r="H1086" s="84" t="s">
        <v>21</v>
      </c>
      <c r="I1086" s="84" t="s">
        <v>16</v>
      </c>
      <c r="J1086" s="85">
        <v>25</v>
      </c>
      <c r="K1086" s="86">
        <v>6.7347449999999995E-5</v>
      </c>
      <c r="L1086" s="86">
        <v>8.4549150000000003E-5</v>
      </c>
      <c r="M1086" s="86">
        <v>5.4016649999999997E-5</v>
      </c>
      <c r="N1086" s="86">
        <v>5.5755450000000002E-5</v>
      </c>
      <c r="O1086" s="86">
        <v>5.6614499999999998E-5</v>
      </c>
      <c r="P1086" s="86">
        <v>7.0752600000000004E-5</v>
      </c>
      <c r="Q1086" s="86">
        <v>7.0804350000000006E-5</v>
      </c>
      <c r="R1086" s="86">
        <v>3.9878549999999998E-5</v>
      </c>
      <c r="S1086" s="86">
        <v>5.7339000000000001E-5</v>
      </c>
      <c r="T1086" s="86">
        <v>1.418364E-4</v>
      </c>
      <c r="U1086" s="86">
        <v>6.0464699999999997E-5</v>
      </c>
      <c r="V1086" s="86">
        <v>4.5488249999999999E-5</v>
      </c>
      <c r="W1086" s="86">
        <v>2.5781850000000001E-5</v>
      </c>
      <c r="X1086" s="86">
        <v>3.82743E-5</v>
      </c>
      <c r="Y1086" s="86">
        <v>3.8853899999999997E-5</v>
      </c>
      <c r="Z1086" s="86">
        <v>3.3182100000000002E-5</v>
      </c>
      <c r="AA1086" s="86">
        <v>3.1236299999999998E-5</v>
      </c>
      <c r="AB1086" s="86">
        <v>2.2656150000000002E-5</v>
      </c>
      <c r="AC1086" s="86">
        <v>2.76759E-5</v>
      </c>
      <c r="AD1086" s="84" t="s">
        <v>582</v>
      </c>
    </row>
    <row r="1087" spans="1:30" ht="14.4" x14ac:dyDescent="0.3">
      <c r="A1087" s="89" t="s">
        <v>872</v>
      </c>
      <c r="B1087" s="89" t="s">
        <v>166</v>
      </c>
      <c r="C1087" s="89" t="s">
        <v>167</v>
      </c>
      <c r="D1087" s="89" t="s">
        <v>168</v>
      </c>
      <c r="E1087" s="89" t="s">
        <v>12</v>
      </c>
      <c r="F1087" s="89" t="s">
        <v>13</v>
      </c>
      <c r="G1087" s="89" t="s">
        <v>14</v>
      </c>
      <c r="H1087" s="89" t="s">
        <v>21</v>
      </c>
      <c r="I1087" s="89" t="s">
        <v>17</v>
      </c>
      <c r="J1087" s="90">
        <v>1</v>
      </c>
      <c r="K1087" s="91">
        <v>6.6413565359999996E-2</v>
      </c>
      <c r="L1087" s="91">
        <v>8.3376735120000003E-2</v>
      </c>
      <c r="M1087" s="91">
        <v>5.3267619119999998E-2</v>
      </c>
      <c r="N1087" s="91">
        <v>5.4982307760000002E-2</v>
      </c>
      <c r="O1087" s="91">
        <v>5.5829445599999999E-2</v>
      </c>
      <c r="P1087" s="91">
        <v>6.9771497279999997E-2</v>
      </c>
      <c r="Q1087" s="91">
        <v>6.9822529679999995E-2</v>
      </c>
      <c r="R1087" s="91">
        <v>3.932556744E-2</v>
      </c>
      <c r="S1087" s="91">
        <v>5.6543899199999997E-2</v>
      </c>
      <c r="T1087" s="91">
        <v>0.13986960192</v>
      </c>
      <c r="U1087" s="91">
        <v>5.9626256160000002E-2</v>
      </c>
      <c r="V1087" s="91">
        <v>4.48574796E-2</v>
      </c>
      <c r="W1087" s="91">
        <v>2.542434168E-2</v>
      </c>
      <c r="X1087" s="91">
        <v>3.7743563039999997E-2</v>
      </c>
      <c r="Y1087" s="91">
        <v>3.8315125919999998E-2</v>
      </c>
      <c r="Z1087" s="91">
        <v>3.2721974879999997E-2</v>
      </c>
      <c r="AA1087" s="91">
        <v>3.0803156639999999E-2</v>
      </c>
      <c r="AB1087" s="91">
        <v>2.2341984719999999E-2</v>
      </c>
      <c r="AC1087" s="91">
        <v>2.7292127520000001E-2</v>
      </c>
      <c r="AD1087" s="89" t="s">
        <v>582</v>
      </c>
    </row>
    <row r="1088" spans="1:30" ht="14.4" x14ac:dyDescent="0.3">
      <c r="A1088" s="84" t="s">
        <v>872</v>
      </c>
      <c r="B1088" s="84" t="s">
        <v>166</v>
      </c>
      <c r="C1088" s="84" t="s">
        <v>167</v>
      </c>
      <c r="D1088" s="84" t="s">
        <v>168</v>
      </c>
      <c r="E1088" s="84" t="s">
        <v>12</v>
      </c>
      <c r="F1088" s="84" t="s">
        <v>13</v>
      </c>
      <c r="G1088" s="84" t="s">
        <v>14</v>
      </c>
      <c r="H1088" s="84" t="s">
        <v>21</v>
      </c>
      <c r="I1088" s="84" t="s">
        <v>18</v>
      </c>
      <c r="J1088" s="85">
        <v>298</v>
      </c>
      <c r="K1088" s="86">
        <v>1.6055632079999999E-4</v>
      </c>
      <c r="L1088" s="86">
        <v>2.015651736E-4</v>
      </c>
      <c r="M1088" s="86">
        <v>1.287756936E-4</v>
      </c>
      <c r="N1088" s="86">
        <v>1.329209928E-4</v>
      </c>
      <c r="O1088" s="86">
        <v>1.3496896799999999E-4</v>
      </c>
      <c r="P1088" s="86">
        <v>1.6867419839999997E-4</v>
      </c>
      <c r="Q1088" s="86">
        <v>1.6879757039999998E-4</v>
      </c>
      <c r="R1088" s="86">
        <v>9.5070463199999986E-5</v>
      </c>
      <c r="S1088" s="86">
        <v>1.3669617600000001E-4</v>
      </c>
      <c r="T1088" s="86">
        <v>3.3813797759999994E-4</v>
      </c>
      <c r="U1088" s="86">
        <v>1.4414784479999999E-4</v>
      </c>
      <c r="V1088" s="86">
        <v>1.08443988E-4</v>
      </c>
      <c r="W1088" s="86">
        <v>6.1463930399999995E-5</v>
      </c>
      <c r="X1088" s="86">
        <v>9.1245931199999988E-5</v>
      </c>
      <c r="Y1088" s="86">
        <v>9.2627697600000002E-5</v>
      </c>
      <c r="Z1088" s="86">
        <v>7.9106126399999989E-5</v>
      </c>
      <c r="AA1088" s="86">
        <v>7.4467339200000001E-5</v>
      </c>
      <c r="AB1088" s="86">
        <v>5.4012261599999994E-5</v>
      </c>
      <c r="AC1088" s="86">
        <v>6.5979345599999993E-5</v>
      </c>
      <c r="AD1088" s="84" t="s">
        <v>582</v>
      </c>
    </row>
    <row r="1089" spans="1:30" ht="14.4" x14ac:dyDescent="0.3">
      <c r="A1089" s="89" t="s">
        <v>872</v>
      </c>
      <c r="B1089" s="89" t="s">
        <v>166</v>
      </c>
      <c r="C1089" s="89" t="s">
        <v>167</v>
      </c>
      <c r="D1089" s="89" t="s">
        <v>168</v>
      </c>
      <c r="E1089" s="89" t="s">
        <v>12</v>
      </c>
      <c r="F1089" s="89" t="s">
        <v>13</v>
      </c>
      <c r="G1089" s="89" t="s">
        <v>14</v>
      </c>
      <c r="H1089" s="89" t="s">
        <v>23</v>
      </c>
      <c r="I1089" s="89" t="s">
        <v>16</v>
      </c>
      <c r="J1089" s="90">
        <v>25</v>
      </c>
      <c r="K1089" s="91">
        <v>1.193535E-4</v>
      </c>
      <c r="L1089" s="91">
        <v>1.4884762499999999E-4</v>
      </c>
      <c r="M1089" s="91">
        <v>9.2005874999999998E-5</v>
      </c>
      <c r="N1089" s="91">
        <v>8.3197124999999998E-5</v>
      </c>
      <c r="O1089" s="91">
        <v>1.1750062500000001E-4</v>
      </c>
      <c r="P1089" s="91">
        <v>1.2907350000000001E-4</v>
      </c>
      <c r="Q1089" s="91">
        <v>1.2186450000000001E-4</v>
      </c>
      <c r="R1089" s="91">
        <v>6.4789875000000006E-5</v>
      </c>
      <c r="S1089" s="91">
        <v>3.4384500000000003E-5</v>
      </c>
      <c r="T1089" s="91">
        <v>7.2940499999999997E-5</v>
      </c>
      <c r="U1089" s="91">
        <v>6.1185374999999997E-5</v>
      </c>
      <c r="V1089" s="91">
        <v>4.6868625000000002E-5</v>
      </c>
      <c r="W1089" s="91">
        <v>2.0148749999999999E-5</v>
      </c>
      <c r="X1089" s="91">
        <v>1.9278000000000001E-5</v>
      </c>
      <c r="Y1089" s="91">
        <v>2.5029E-5</v>
      </c>
      <c r="Z1089" s="91">
        <v>1.8579374999999999E-5</v>
      </c>
      <c r="AA1089" s="91">
        <v>3.5488124999999998E-5</v>
      </c>
      <c r="AB1089" s="91">
        <v>2.1515625E-5</v>
      </c>
      <c r="AC1089" s="91">
        <v>2.1515625E-5</v>
      </c>
      <c r="AD1089" s="89" t="s">
        <v>583</v>
      </c>
    </row>
    <row r="1090" spans="1:30" ht="14.4" x14ac:dyDescent="0.3">
      <c r="A1090" s="84" t="s">
        <v>872</v>
      </c>
      <c r="B1090" s="84" t="s">
        <v>166</v>
      </c>
      <c r="C1090" s="84" t="s">
        <v>167</v>
      </c>
      <c r="D1090" s="84" t="s">
        <v>168</v>
      </c>
      <c r="E1090" s="84" t="s">
        <v>12</v>
      </c>
      <c r="F1090" s="84" t="s">
        <v>13</v>
      </c>
      <c r="G1090" s="84" t="s">
        <v>14</v>
      </c>
      <c r="H1090" s="84" t="s">
        <v>23</v>
      </c>
      <c r="I1090" s="84" t="s">
        <v>17</v>
      </c>
      <c r="J1090" s="85">
        <v>1</v>
      </c>
      <c r="K1090" s="86">
        <v>0.11967177599999999</v>
      </c>
      <c r="L1090" s="86">
        <v>0.149244552</v>
      </c>
      <c r="M1090" s="86">
        <v>9.2251224000000007E-2</v>
      </c>
      <c r="N1090" s="86">
        <v>8.3418984000000002E-2</v>
      </c>
      <c r="O1090" s="86">
        <v>0.11781396</v>
      </c>
      <c r="P1090" s="86">
        <v>0.129417696</v>
      </c>
      <c r="Q1090" s="86">
        <v>0.12218947199999999</v>
      </c>
      <c r="R1090" s="86">
        <v>6.4962647999999998E-2</v>
      </c>
      <c r="S1090" s="86">
        <v>3.4476192000000003E-2</v>
      </c>
      <c r="T1090" s="86">
        <v>7.3135008000000001E-2</v>
      </c>
      <c r="U1090" s="86">
        <v>6.1348536000000002E-2</v>
      </c>
      <c r="V1090" s="86">
        <v>4.6993607999999999E-2</v>
      </c>
      <c r="W1090" s="86">
        <v>2.0202479999999998E-2</v>
      </c>
      <c r="X1090" s="86">
        <v>1.9329407999999999E-2</v>
      </c>
      <c r="Y1090" s="86">
        <v>2.5095744E-2</v>
      </c>
      <c r="Z1090" s="86">
        <v>1.862892E-2</v>
      </c>
      <c r="AA1090" s="86">
        <v>3.5582759999999998E-2</v>
      </c>
      <c r="AB1090" s="86">
        <v>2.1572999999999998E-2</v>
      </c>
      <c r="AC1090" s="86">
        <v>2.1572999999999998E-2</v>
      </c>
      <c r="AD1090" s="84" t="s">
        <v>583</v>
      </c>
    </row>
    <row r="1091" spans="1:30" ht="14.4" x14ac:dyDescent="0.3">
      <c r="A1091" s="89" t="s">
        <v>872</v>
      </c>
      <c r="B1091" s="89" t="s">
        <v>166</v>
      </c>
      <c r="C1091" s="89" t="s">
        <v>167</v>
      </c>
      <c r="D1091" s="89" t="s">
        <v>168</v>
      </c>
      <c r="E1091" s="89" t="s">
        <v>12</v>
      </c>
      <c r="F1091" s="89" t="s">
        <v>13</v>
      </c>
      <c r="G1091" s="89" t="s">
        <v>14</v>
      </c>
      <c r="H1091" s="89" t="s">
        <v>23</v>
      </c>
      <c r="I1091" s="89" t="s">
        <v>18</v>
      </c>
      <c r="J1091" s="90">
        <v>298</v>
      </c>
      <c r="K1091" s="91">
        <v>2.8453874399999999E-4</v>
      </c>
      <c r="L1091" s="91">
        <v>3.5485273799999999E-4</v>
      </c>
      <c r="M1091" s="91">
        <v>2.19342006E-4</v>
      </c>
      <c r="N1091" s="91">
        <v>1.9834194600000001E-4</v>
      </c>
      <c r="O1091" s="91">
        <v>2.8012148999999998E-4</v>
      </c>
      <c r="P1091" s="91">
        <v>3.0771122399999998E-4</v>
      </c>
      <c r="Q1091" s="91">
        <v>2.9052496799999999E-4</v>
      </c>
      <c r="R1091" s="91">
        <v>1.5445906199999999E-4</v>
      </c>
      <c r="S1091" s="91">
        <v>8.1972648000000007E-5</v>
      </c>
      <c r="T1091" s="91">
        <v>1.7389015199999999E-4</v>
      </c>
      <c r="U1091" s="91">
        <v>1.45865934E-4</v>
      </c>
      <c r="V1091" s="91">
        <v>1.1173480200000001E-4</v>
      </c>
      <c r="W1091" s="91">
        <v>4.8034619999999997E-5</v>
      </c>
      <c r="X1091" s="91">
        <v>4.5958752E-5</v>
      </c>
      <c r="Y1091" s="91">
        <v>5.9669135999999999E-5</v>
      </c>
      <c r="Z1091" s="91">
        <v>4.429323E-5</v>
      </c>
      <c r="AA1091" s="91">
        <v>8.4603689999999997E-5</v>
      </c>
      <c r="AB1091" s="91">
        <v>5.1293250000000002E-5</v>
      </c>
      <c r="AC1091" s="91">
        <v>5.1293250000000002E-5</v>
      </c>
      <c r="AD1091" s="89" t="s">
        <v>583</v>
      </c>
    </row>
    <row r="1092" spans="1:30" ht="14.4" x14ac:dyDescent="0.3">
      <c r="A1092" s="84" t="s">
        <v>872</v>
      </c>
      <c r="B1092" s="84" t="s">
        <v>166</v>
      </c>
      <c r="C1092" s="84" t="s">
        <v>167</v>
      </c>
      <c r="D1092" s="84" t="s">
        <v>168</v>
      </c>
      <c r="E1092" s="84" t="s">
        <v>12</v>
      </c>
      <c r="F1092" s="84" t="s">
        <v>13</v>
      </c>
      <c r="G1092" s="84" t="s">
        <v>14</v>
      </c>
      <c r="H1092" s="84" t="s">
        <v>57</v>
      </c>
      <c r="I1092" s="84" t="s">
        <v>16</v>
      </c>
      <c r="J1092" s="85">
        <v>25</v>
      </c>
      <c r="K1092" s="86">
        <v>1.3416750000000001E-3</v>
      </c>
      <c r="L1092" s="86">
        <v>9.2092499999999996E-4</v>
      </c>
      <c r="M1092" s="86">
        <v>1.07175E-3</v>
      </c>
      <c r="N1092" s="86">
        <v>1.5366749999999999E-3</v>
      </c>
      <c r="O1092" s="86">
        <v>1.8658500000000001E-3</v>
      </c>
      <c r="P1092" s="86">
        <v>2.1215999999999995E-3</v>
      </c>
      <c r="Q1092" s="86">
        <v>1.8522E-3</v>
      </c>
      <c r="R1092" s="86">
        <v>1.9642499999999999E-3</v>
      </c>
      <c r="S1092" s="86">
        <v>2.4117000000000006E-3</v>
      </c>
      <c r="T1092" s="86">
        <v>2.2639500000000007E-3</v>
      </c>
      <c r="U1092" s="86">
        <v>2.379375E-3</v>
      </c>
      <c r="V1092" s="86">
        <v>2.2550250000000003E-3</v>
      </c>
      <c r="W1092" s="86">
        <v>1.7045999999999999E-3</v>
      </c>
      <c r="X1092" s="86">
        <v>1.7115749999999999E-3</v>
      </c>
      <c r="Y1092" s="86">
        <v>1.4103E-3</v>
      </c>
      <c r="Z1092" s="86">
        <v>1.5843750000000001E-3</v>
      </c>
      <c r="AA1092" s="86">
        <v>1.7254499999999999E-3</v>
      </c>
      <c r="AB1092" s="86">
        <v>1.6571999999999999E-3</v>
      </c>
      <c r="AC1092" s="86">
        <v>1.8058499999999999E-3</v>
      </c>
      <c r="AD1092" s="84" t="s">
        <v>584</v>
      </c>
    </row>
    <row r="1093" spans="1:30" ht="14.4" x14ac:dyDescent="0.3">
      <c r="A1093" s="89" t="s">
        <v>872</v>
      </c>
      <c r="B1093" s="89" t="s">
        <v>166</v>
      </c>
      <c r="C1093" s="89" t="s">
        <v>167</v>
      </c>
      <c r="D1093" s="89" t="s">
        <v>168</v>
      </c>
      <c r="E1093" s="89" t="s">
        <v>12</v>
      </c>
      <c r="F1093" s="89" t="s">
        <v>13</v>
      </c>
      <c r="G1093" s="89" t="s">
        <v>14</v>
      </c>
      <c r="H1093" s="89" t="s">
        <v>57</v>
      </c>
      <c r="I1093" s="89" t="s">
        <v>17</v>
      </c>
      <c r="J1093" s="90">
        <v>1</v>
      </c>
      <c r="K1093" s="91">
        <v>1.12664922</v>
      </c>
      <c r="L1093" s="91">
        <v>0.77333141999999999</v>
      </c>
      <c r="M1093" s="91">
        <v>0.89998420000000001</v>
      </c>
      <c r="N1093" s="91">
        <v>1.29039722</v>
      </c>
      <c r="O1093" s="91">
        <v>1.56681644</v>
      </c>
      <c r="P1093" s="91">
        <v>1.7815782399999998</v>
      </c>
      <c r="Q1093" s="91">
        <v>1.5553540800000001</v>
      </c>
      <c r="R1093" s="91">
        <v>1.6494462000000001</v>
      </c>
      <c r="S1093" s="91">
        <v>2.0251848800000003</v>
      </c>
      <c r="T1093" s="91">
        <v>1.9011142800000003</v>
      </c>
      <c r="U1093" s="91">
        <v>1.9980405000000001</v>
      </c>
      <c r="V1093" s="91">
        <v>1.8936196600000001</v>
      </c>
      <c r="W1093" s="91">
        <v>1.4314094399999999</v>
      </c>
      <c r="X1093" s="91">
        <v>1.43726658</v>
      </c>
      <c r="Y1093" s="91">
        <v>1.1842759199999999</v>
      </c>
      <c r="Z1093" s="91">
        <v>1.3304525</v>
      </c>
      <c r="AA1093" s="91">
        <v>1.44891788</v>
      </c>
      <c r="AB1093" s="91">
        <v>1.3916060800000001</v>
      </c>
      <c r="AC1093" s="91">
        <v>1.51643244</v>
      </c>
      <c r="AD1093" s="89" t="s">
        <v>584</v>
      </c>
    </row>
    <row r="1094" spans="1:30" ht="14.4" x14ac:dyDescent="0.3">
      <c r="A1094" s="84" t="s">
        <v>872</v>
      </c>
      <c r="B1094" s="84" t="s">
        <v>166</v>
      </c>
      <c r="C1094" s="84" t="s">
        <v>167</v>
      </c>
      <c r="D1094" s="84" t="s">
        <v>168</v>
      </c>
      <c r="E1094" s="84" t="s">
        <v>12</v>
      </c>
      <c r="F1094" s="84" t="s">
        <v>13</v>
      </c>
      <c r="G1094" s="84" t="s">
        <v>14</v>
      </c>
      <c r="H1094" s="84" t="s">
        <v>57</v>
      </c>
      <c r="I1094" s="84" t="s">
        <v>18</v>
      </c>
      <c r="J1094" s="85">
        <v>298</v>
      </c>
      <c r="K1094" s="86">
        <v>3.1985531999999999E-3</v>
      </c>
      <c r="L1094" s="86">
        <v>2.1954852000000001E-3</v>
      </c>
      <c r="M1094" s="86">
        <v>2.5550519999999999E-3</v>
      </c>
      <c r="N1094" s="86">
        <v>3.6634331999999999E-3</v>
      </c>
      <c r="O1094" s="86">
        <v>4.4481863999999999E-3</v>
      </c>
      <c r="P1094" s="86">
        <v>5.0578943999999987E-3</v>
      </c>
      <c r="Q1094" s="86">
        <v>4.4156448000000001E-3</v>
      </c>
      <c r="R1094" s="86">
        <v>4.682772E-3</v>
      </c>
      <c r="S1094" s="86">
        <v>5.7494928000000004E-3</v>
      </c>
      <c r="T1094" s="86">
        <v>5.3972567999999999E-3</v>
      </c>
      <c r="U1094" s="86">
        <v>5.67243E-3</v>
      </c>
      <c r="V1094" s="86">
        <v>5.3759795999999997E-3</v>
      </c>
      <c r="W1094" s="86">
        <v>4.0637664E-3</v>
      </c>
      <c r="X1094" s="86">
        <v>4.0803947999999996E-3</v>
      </c>
      <c r="Y1094" s="86">
        <v>3.3621552E-3</v>
      </c>
      <c r="Z1094" s="86">
        <v>3.77715E-3</v>
      </c>
      <c r="AA1094" s="86">
        <v>4.1134728000000002E-3</v>
      </c>
      <c r="AB1094" s="86">
        <v>3.9507648000000001E-3</v>
      </c>
      <c r="AC1094" s="86">
        <v>4.3051464000000003E-3</v>
      </c>
      <c r="AD1094" s="84" t="s">
        <v>584</v>
      </c>
    </row>
    <row r="1095" spans="1:30" ht="14.4" x14ac:dyDescent="0.3">
      <c r="A1095" s="89" t="s">
        <v>872</v>
      </c>
      <c r="B1095" s="89" t="s">
        <v>166</v>
      </c>
      <c r="C1095" s="89" t="s">
        <v>167</v>
      </c>
      <c r="D1095" s="89" t="s">
        <v>168</v>
      </c>
      <c r="E1095" s="89" t="s">
        <v>12</v>
      </c>
      <c r="F1095" s="89" t="s">
        <v>13</v>
      </c>
      <c r="G1095" s="89" t="s">
        <v>14</v>
      </c>
      <c r="H1095" s="89" t="s">
        <v>20</v>
      </c>
      <c r="I1095" s="89" t="s">
        <v>16</v>
      </c>
      <c r="J1095" s="90">
        <v>25</v>
      </c>
      <c r="K1095" s="91">
        <v>1.3177749999999995E-2</v>
      </c>
      <c r="L1095" s="91">
        <v>1.289662500000008E-2</v>
      </c>
      <c r="M1095" s="91">
        <v>1.2949899999999969E-2</v>
      </c>
      <c r="N1095" s="91">
        <v>1.2540700000000035E-2</v>
      </c>
      <c r="O1095" s="91">
        <v>1.2874525000000017E-2</v>
      </c>
      <c r="P1095" s="91">
        <v>1.2212149999999995E-2</v>
      </c>
      <c r="Q1095" s="91">
        <v>1.2507323950000039E-2</v>
      </c>
      <c r="R1095" s="91">
        <v>1.2565650422499979E-2</v>
      </c>
      <c r="S1095" s="91">
        <v>1.2539590974999985E-2</v>
      </c>
      <c r="T1095" s="91">
        <v>1.2369468731250008E-2</v>
      </c>
      <c r="U1095" s="91">
        <v>1.2710843943712479E-2</v>
      </c>
      <c r="V1095" s="91">
        <v>1.2960446372227617E-2</v>
      </c>
      <c r="W1095" s="91">
        <v>1.2133491298692525E-2</v>
      </c>
      <c r="X1095" s="91">
        <v>1.2494779883400002E-2</v>
      </c>
      <c r="Y1095" s="91">
        <v>1.0166974658924998E-2</v>
      </c>
      <c r="Z1095" s="91">
        <v>1.0314385875925E-2</v>
      </c>
      <c r="AA1095" s="91">
        <v>1.0738878245324998E-2</v>
      </c>
      <c r="AB1095" s="91">
        <v>1.1124006394800001E-2</v>
      </c>
      <c r="AC1095" s="91">
        <v>1.0940183843675002E-2</v>
      </c>
      <c r="AD1095" s="89" t="s">
        <v>581</v>
      </c>
    </row>
    <row r="1096" spans="1:30" ht="14.4" x14ac:dyDescent="0.3">
      <c r="A1096" s="84" t="s">
        <v>872</v>
      </c>
      <c r="B1096" s="84" t="s">
        <v>166</v>
      </c>
      <c r="C1096" s="84" t="s">
        <v>167</v>
      </c>
      <c r="D1096" s="84" t="s">
        <v>168</v>
      </c>
      <c r="E1096" s="84" t="s">
        <v>12</v>
      </c>
      <c r="F1096" s="84" t="s">
        <v>13</v>
      </c>
      <c r="G1096" s="84" t="s">
        <v>14</v>
      </c>
      <c r="H1096" s="84" t="s">
        <v>20</v>
      </c>
      <c r="I1096" s="84" t="s">
        <v>17</v>
      </c>
      <c r="J1096" s="85">
        <v>1</v>
      </c>
      <c r="K1096" s="86">
        <v>27.947372199999986</v>
      </c>
      <c r="L1096" s="86">
        <v>27.351162300000169</v>
      </c>
      <c r="M1096" s="86">
        <v>27.464147919999938</v>
      </c>
      <c r="N1096" s="86">
        <v>26.596316560000069</v>
      </c>
      <c r="O1096" s="86">
        <v>27.304292620000037</v>
      </c>
      <c r="P1096" s="86">
        <v>25.899527719999988</v>
      </c>
      <c r="Q1096" s="86">
        <v>26.52553263316009</v>
      </c>
      <c r="R1096" s="86">
        <v>26.649231416037953</v>
      </c>
      <c r="S1096" s="86">
        <v>26.593964539779964</v>
      </c>
      <c r="T1096" s="86">
        <v>26.233169285235014</v>
      </c>
      <c r="U1096" s="86">
        <v>26.957157835825427</v>
      </c>
      <c r="V1096" s="86">
        <v>27.486514666220327</v>
      </c>
      <c r="W1096" s="86">
        <v>25.732708346267106</v>
      </c>
      <c r="X1096" s="86">
        <v>26.498929176714721</v>
      </c>
      <c r="Y1096" s="86">
        <v>21.562119856648142</v>
      </c>
      <c r="Z1096" s="86">
        <v>21.874749565661737</v>
      </c>
      <c r="AA1096" s="86">
        <v>22.775012982685258</v>
      </c>
      <c r="AB1096" s="86">
        <v>23.591792762091846</v>
      </c>
      <c r="AC1096" s="86">
        <v>23.201941895665946</v>
      </c>
      <c r="AD1096" s="84" t="s">
        <v>581</v>
      </c>
    </row>
    <row r="1097" spans="1:30" ht="14.4" x14ac:dyDescent="0.3">
      <c r="A1097" s="89" t="s">
        <v>872</v>
      </c>
      <c r="B1097" s="89" t="s">
        <v>166</v>
      </c>
      <c r="C1097" s="89" t="s">
        <v>167</v>
      </c>
      <c r="D1097" s="89" t="s">
        <v>168</v>
      </c>
      <c r="E1097" s="89" t="s">
        <v>12</v>
      </c>
      <c r="F1097" s="89" t="s">
        <v>13</v>
      </c>
      <c r="G1097" s="89" t="s">
        <v>14</v>
      </c>
      <c r="H1097" s="89" t="s">
        <v>20</v>
      </c>
      <c r="I1097" s="89" t="s">
        <v>18</v>
      </c>
      <c r="J1097" s="90">
        <v>298</v>
      </c>
      <c r="K1097" s="91">
        <v>1.5707877999999995E-2</v>
      </c>
      <c r="L1097" s="91">
        <v>1.5372777000000096E-2</v>
      </c>
      <c r="M1097" s="91">
        <v>1.5436280799999964E-2</v>
      </c>
      <c r="N1097" s="91">
        <v>1.494851440000004E-2</v>
      </c>
      <c r="O1097" s="91">
        <v>1.5346433800000019E-2</v>
      </c>
      <c r="P1097" s="91">
        <v>1.4556882799999993E-2</v>
      </c>
      <c r="Q1097" s="91">
        <v>1.4908730148400048E-2</v>
      </c>
      <c r="R1097" s="91">
        <v>1.4978255303619974E-2</v>
      </c>
      <c r="S1097" s="91">
        <v>1.4947192442199981E-2</v>
      </c>
      <c r="T1097" s="91">
        <v>1.4744406727650008E-2</v>
      </c>
      <c r="U1097" s="91">
        <v>1.5151325980905274E-2</v>
      </c>
      <c r="V1097" s="91">
        <v>1.5448852075695322E-2</v>
      </c>
      <c r="W1097" s="91">
        <v>1.4463121628041489E-2</v>
      </c>
      <c r="X1097" s="91">
        <v>1.4893777621012801E-2</v>
      </c>
      <c r="Y1097" s="91">
        <v>1.2119033793438601E-2</v>
      </c>
      <c r="Z1097" s="91">
        <v>1.22947479641026E-2</v>
      </c>
      <c r="AA1097" s="91">
        <v>1.2800742868427398E-2</v>
      </c>
      <c r="AB1097" s="91">
        <v>1.3259815622601603E-2</v>
      </c>
      <c r="AC1097" s="91">
        <v>1.3040699141660603E-2</v>
      </c>
      <c r="AD1097" s="89" t="s">
        <v>581</v>
      </c>
    </row>
    <row r="1098" spans="1:30" ht="14.4" x14ac:dyDescent="0.3">
      <c r="A1098" s="84" t="s">
        <v>872</v>
      </c>
      <c r="B1098" s="84" t="s">
        <v>166</v>
      </c>
      <c r="C1098" s="84" t="s">
        <v>167</v>
      </c>
      <c r="D1098" s="84" t="s">
        <v>168</v>
      </c>
      <c r="E1098" s="84" t="s">
        <v>12</v>
      </c>
      <c r="F1098" s="84" t="s">
        <v>13</v>
      </c>
      <c r="G1098" s="84" t="s">
        <v>14</v>
      </c>
      <c r="H1098" s="84" t="s">
        <v>111</v>
      </c>
      <c r="I1098" s="84" t="s">
        <v>16</v>
      </c>
      <c r="J1098" s="85">
        <v>25</v>
      </c>
      <c r="K1098" s="86">
        <v>2.9597600000000002E-2</v>
      </c>
      <c r="L1098" s="86">
        <v>2.844E-2</v>
      </c>
      <c r="M1098" s="86">
        <v>2.8868000000000001E-2</v>
      </c>
      <c r="N1098" s="86">
        <v>3.0387999999999998E-2</v>
      </c>
      <c r="O1098" s="86">
        <v>3.11472E-2</v>
      </c>
      <c r="P1098" s="86">
        <v>2.0703200000000001E-2</v>
      </c>
      <c r="Q1098" s="86">
        <v>1.8361599999999999E-2</v>
      </c>
      <c r="R1098" s="86">
        <v>2.0294400000000001E-2</v>
      </c>
      <c r="S1098" s="86">
        <v>2.2710399999999999E-2</v>
      </c>
      <c r="T1098" s="86">
        <v>2.9827200000000002E-2</v>
      </c>
      <c r="U1098" s="86">
        <v>3.1990400000000002E-2</v>
      </c>
      <c r="V1098" s="86">
        <v>3.1028E-2</v>
      </c>
      <c r="W1098" s="86">
        <v>2.5928E-2</v>
      </c>
      <c r="X1098" s="86">
        <v>3.3832800000000003E-2</v>
      </c>
      <c r="Y1098" s="86">
        <v>3.424E-2</v>
      </c>
      <c r="Z1098" s="86">
        <v>1.762E-2</v>
      </c>
      <c r="AA1098" s="86">
        <v>1.6592800000000001E-2</v>
      </c>
      <c r="AB1098" s="86">
        <v>1.61104E-2</v>
      </c>
      <c r="AC1098" s="86">
        <v>1.7503200000000003E-2</v>
      </c>
      <c r="AD1098" s="84" t="s">
        <v>387</v>
      </c>
    </row>
    <row r="1099" spans="1:30" ht="14.4" x14ac:dyDescent="0.3">
      <c r="A1099" s="89" t="s">
        <v>872</v>
      </c>
      <c r="B1099" s="89" t="s">
        <v>166</v>
      </c>
      <c r="C1099" s="89" t="s">
        <v>167</v>
      </c>
      <c r="D1099" s="89" t="s">
        <v>168</v>
      </c>
      <c r="E1099" s="89" t="s">
        <v>12</v>
      </c>
      <c r="F1099" s="89" t="s">
        <v>13</v>
      </c>
      <c r="G1099" s="89" t="s">
        <v>14</v>
      </c>
      <c r="H1099" s="89" t="s">
        <v>111</v>
      </c>
      <c r="I1099" s="89" t="s">
        <v>18</v>
      </c>
      <c r="J1099" s="90">
        <v>298</v>
      </c>
      <c r="K1099" s="91">
        <v>4.6305445200000003E-2</v>
      </c>
      <c r="L1099" s="91">
        <v>4.449438E-2</v>
      </c>
      <c r="M1099" s="91">
        <v>4.5163986000000003E-2</v>
      </c>
      <c r="N1099" s="91">
        <v>4.7542026000000001E-2</v>
      </c>
      <c r="O1099" s="91">
        <v>4.8729794399999998E-2</v>
      </c>
      <c r="P1099" s="91">
        <v>3.2390156400000002E-2</v>
      </c>
      <c r="Q1099" s="91">
        <v>2.8726723199999998E-2</v>
      </c>
      <c r="R1099" s="91">
        <v>3.17505888E-2</v>
      </c>
      <c r="S1099" s="91">
        <v>3.5530420799999997E-2</v>
      </c>
      <c r="T1099" s="91">
        <v>4.6664654399999998E-2</v>
      </c>
      <c r="U1099" s="91">
        <v>5.0048980799999997E-2</v>
      </c>
      <c r="V1099" s="91">
        <v>4.8543306000000001E-2</v>
      </c>
      <c r="W1099" s="91">
        <v>4.0564356000000003E-2</v>
      </c>
      <c r="X1099" s="91">
        <v>5.2931415599999997E-2</v>
      </c>
      <c r="Y1099" s="91">
        <v>5.3568480000000002E-2</v>
      </c>
      <c r="Z1099" s="91">
        <v>2.7566489999999999E-2</v>
      </c>
      <c r="AA1099" s="91">
        <v>2.5959435600000001E-2</v>
      </c>
      <c r="AB1099" s="91">
        <v>2.52047208E-2</v>
      </c>
      <c r="AC1099" s="91">
        <v>2.7383756400000004E-2</v>
      </c>
      <c r="AD1099" s="89" t="s">
        <v>387</v>
      </c>
    </row>
    <row r="1100" spans="1:30" ht="14.4" x14ac:dyDescent="0.3">
      <c r="A1100" s="84" t="s">
        <v>872</v>
      </c>
      <c r="B1100" s="84" t="s">
        <v>592</v>
      </c>
      <c r="C1100" s="84" t="s">
        <v>167</v>
      </c>
      <c r="D1100" s="84" t="s">
        <v>168</v>
      </c>
      <c r="E1100" s="84" t="s">
        <v>12</v>
      </c>
      <c r="F1100" s="84" t="s">
        <v>13</v>
      </c>
      <c r="G1100" s="84" t="s">
        <v>832</v>
      </c>
      <c r="H1100" s="84" t="s">
        <v>15</v>
      </c>
      <c r="I1100" s="84" t="s">
        <v>16</v>
      </c>
      <c r="J1100" s="85">
        <v>25</v>
      </c>
      <c r="K1100" s="86">
        <v>2.8813137989829253E-5</v>
      </c>
      <c r="L1100" s="86"/>
      <c r="M1100" s="86"/>
      <c r="N1100" s="86">
        <v>4.647280320940203E-7</v>
      </c>
      <c r="O1100" s="86">
        <v>8.8298326097863834E-6</v>
      </c>
      <c r="P1100" s="86">
        <v>1.6730209155384731E-5</v>
      </c>
      <c r="Q1100" s="86">
        <v>1.3941840962820607E-6</v>
      </c>
      <c r="R1100" s="86"/>
      <c r="S1100" s="86"/>
      <c r="T1100" s="86"/>
      <c r="U1100" s="86"/>
      <c r="V1100" s="86"/>
      <c r="W1100" s="86"/>
      <c r="X1100" s="86"/>
      <c r="Y1100" s="86"/>
      <c r="Z1100" s="86"/>
      <c r="AA1100" s="86"/>
      <c r="AB1100" s="86"/>
      <c r="AC1100" s="86"/>
      <c r="AD1100" s="84" t="s">
        <v>837</v>
      </c>
    </row>
    <row r="1101" spans="1:30" ht="14.4" x14ac:dyDescent="0.3">
      <c r="A1101" s="89" t="s">
        <v>872</v>
      </c>
      <c r="B1101" s="89" t="s">
        <v>287</v>
      </c>
      <c r="C1101" s="89" t="s">
        <v>167</v>
      </c>
      <c r="D1101" s="89" t="s">
        <v>908</v>
      </c>
      <c r="E1101" s="89" t="s">
        <v>291</v>
      </c>
      <c r="F1101" s="89" t="s">
        <v>289</v>
      </c>
      <c r="G1101" s="89" t="s">
        <v>910</v>
      </c>
      <c r="H1101" s="89" t="s">
        <v>294</v>
      </c>
      <c r="I1101" s="89" t="s">
        <v>18</v>
      </c>
      <c r="J1101" s="90">
        <v>298</v>
      </c>
      <c r="K1101" s="91">
        <v>0.55647745117926384</v>
      </c>
      <c r="L1101" s="91">
        <v>0.56485561902722459</v>
      </c>
      <c r="M1101" s="91">
        <v>0.57182038522765577</v>
      </c>
      <c r="N1101" s="91">
        <v>0.57919578896831447</v>
      </c>
      <c r="O1101" s="91">
        <v>0.58515055703223728</v>
      </c>
      <c r="P1101" s="91">
        <v>0.58896097553375937</v>
      </c>
      <c r="Q1101" s="91">
        <v>0.59323658139302959</v>
      </c>
      <c r="R1101" s="91">
        <v>0.59823996005027891</v>
      </c>
      <c r="S1101" s="91">
        <v>0.60321037641155295</v>
      </c>
      <c r="T1101" s="91">
        <v>0.60682709641612032</v>
      </c>
      <c r="U1101" s="91">
        <v>0.61103942906971009</v>
      </c>
      <c r="V1101" s="91">
        <v>0.61666881311859645</v>
      </c>
      <c r="W1101" s="91">
        <v>0.62267104427007047</v>
      </c>
      <c r="X1101" s="91">
        <v>0.62889728482820439</v>
      </c>
      <c r="Y1101" s="91">
        <v>0.63431863325437898</v>
      </c>
      <c r="Z1101" s="91">
        <v>0.63954264980241404</v>
      </c>
      <c r="AA1101" s="91">
        <v>0.64367044906041671</v>
      </c>
      <c r="AB1101" s="91">
        <v>0.6482894094416648</v>
      </c>
      <c r="AC1101" s="91">
        <v>0.65180208708500376</v>
      </c>
      <c r="AD1101" s="89" t="s">
        <v>926</v>
      </c>
    </row>
    <row r="1102" spans="1:30" ht="14.4" x14ac:dyDescent="0.3">
      <c r="A1102" s="84" t="s">
        <v>872</v>
      </c>
      <c r="B1102" s="84" t="s">
        <v>300</v>
      </c>
      <c r="C1102" s="84" t="s">
        <v>167</v>
      </c>
      <c r="D1102" s="84" t="s">
        <v>908</v>
      </c>
      <c r="E1102" s="84" t="s">
        <v>291</v>
      </c>
      <c r="F1102" s="84" t="s">
        <v>301</v>
      </c>
      <c r="G1102" s="84" t="s">
        <v>910</v>
      </c>
      <c r="H1102" s="84" t="s">
        <v>294</v>
      </c>
      <c r="I1102" s="84" t="s">
        <v>18</v>
      </c>
      <c r="J1102" s="85">
        <v>298</v>
      </c>
      <c r="K1102" s="86">
        <v>0.18085517163326073</v>
      </c>
      <c r="L1102" s="86">
        <v>0.183578076183848</v>
      </c>
      <c r="M1102" s="86">
        <v>0.18584162519898814</v>
      </c>
      <c r="N1102" s="86">
        <v>0.18823863141470221</v>
      </c>
      <c r="O1102" s="86">
        <v>0.19017393103547708</v>
      </c>
      <c r="P1102" s="86">
        <v>0.19141231704847178</v>
      </c>
      <c r="Q1102" s="86">
        <v>0.19280188895273456</v>
      </c>
      <c r="R1102" s="86">
        <v>0.19442798701634062</v>
      </c>
      <c r="S1102" s="86">
        <v>0.19604337233375474</v>
      </c>
      <c r="T1102" s="86">
        <v>0.19721880633523914</v>
      </c>
      <c r="U1102" s="86">
        <v>0.19858781444765569</v>
      </c>
      <c r="V1102" s="86">
        <v>0.20041736426354378</v>
      </c>
      <c r="W1102" s="86">
        <v>0.20236808938777287</v>
      </c>
      <c r="X1102" s="86">
        <v>0.20439161756916641</v>
      </c>
      <c r="Y1102" s="86">
        <v>0.20615355580767319</v>
      </c>
      <c r="Z1102" s="86">
        <v>0.20785136118578454</v>
      </c>
      <c r="AA1102" s="86">
        <v>0.20919289594463539</v>
      </c>
      <c r="AB1102" s="86">
        <v>0.21069405806854105</v>
      </c>
      <c r="AC1102" s="86">
        <v>0.21183567830262623</v>
      </c>
      <c r="AD1102" s="84" t="s">
        <v>928</v>
      </c>
    </row>
    <row r="1103" spans="1:30" ht="14.4" x14ac:dyDescent="0.3">
      <c r="A1103" s="89" t="s">
        <v>872</v>
      </c>
      <c r="B1103" s="89" t="s">
        <v>207</v>
      </c>
      <c r="C1103" s="89" t="s">
        <v>167</v>
      </c>
      <c r="D1103" s="89" t="s">
        <v>12</v>
      </c>
      <c r="E1103" s="89" t="s">
        <v>12</v>
      </c>
      <c r="F1103" s="89" t="s">
        <v>13</v>
      </c>
      <c r="G1103" s="89" t="s">
        <v>208</v>
      </c>
      <c r="H1103" s="89" t="s">
        <v>840</v>
      </c>
      <c r="I1103" s="89" t="s">
        <v>211</v>
      </c>
      <c r="J1103" s="90">
        <v>1430</v>
      </c>
      <c r="K1103" s="91">
        <v>0.75380569385397211</v>
      </c>
      <c r="L1103" s="91">
        <v>0.69514885351427347</v>
      </c>
      <c r="M1103" s="91">
        <v>0.63533862365319893</v>
      </c>
      <c r="N1103" s="91">
        <v>0.59163772035312678</v>
      </c>
      <c r="O1103" s="91">
        <v>0.54748204249483312</v>
      </c>
      <c r="P1103" s="91">
        <v>0.44332700407832931</v>
      </c>
      <c r="Q1103" s="91">
        <v>0.44687759002601579</v>
      </c>
      <c r="R1103" s="91">
        <v>0.3957016823943712</v>
      </c>
      <c r="S1103" s="91">
        <v>0.39750538814182379</v>
      </c>
      <c r="T1103" s="91">
        <v>0.38618378323270935</v>
      </c>
      <c r="U1103" s="91">
        <v>0.37246576454677122</v>
      </c>
      <c r="V1103" s="91">
        <v>0.34355035460426359</v>
      </c>
      <c r="W1103" s="91">
        <v>0.3108033129923522</v>
      </c>
      <c r="X1103" s="91">
        <v>0.29812689373973505</v>
      </c>
      <c r="Y1103" s="91">
        <v>0.31399425255296243</v>
      </c>
      <c r="Z1103" s="91">
        <v>0.29652626372594793</v>
      </c>
      <c r="AA1103" s="91">
        <v>0.21165512019751623</v>
      </c>
      <c r="AB1103" s="91">
        <v>0.21323410789035516</v>
      </c>
      <c r="AC1103" s="91">
        <v>0.21482436316908238</v>
      </c>
      <c r="AD1103" s="89" t="s">
        <v>855</v>
      </c>
    </row>
    <row r="1104" spans="1:30" ht="14.4" x14ac:dyDescent="0.3">
      <c r="A1104" s="84" t="s">
        <v>872</v>
      </c>
      <c r="B1104" s="84" t="s">
        <v>207</v>
      </c>
      <c r="C1104" s="84" t="s">
        <v>167</v>
      </c>
      <c r="D1104" s="84" t="s">
        <v>12</v>
      </c>
      <c r="E1104" s="84" t="s">
        <v>12</v>
      </c>
      <c r="F1104" s="84" t="s">
        <v>13</v>
      </c>
      <c r="G1104" s="84" t="s">
        <v>208</v>
      </c>
      <c r="H1104" s="84" t="s">
        <v>840</v>
      </c>
      <c r="I1104" s="84" t="s">
        <v>902</v>
      </c>
      <c r="J1104" s="85">
        <v>124</v>
      </c>
      <c r="K1104" s="86">
        <v>6.5522785356415356E-2</v>
      </c>
      <c r="L1104" s="86">
        <v>7.9181613723764754E-2</v>
      </c>
      <c r="M1104" s="86">
        <v>9.302975764792773E-2</v>
      </c>
      <c r="N1104" s="86">
        <v>0.1021001295538022</v>
      </c>
      <c r="O1104" s="86">
        <v>0.11125625875317101</v>
      </c>
      <c r="P1104" s="86">
        <v>0.12915100506082355</v>
      </c>
      <c r="Q1104" s="86">
        <v>0.12982532307211506</v>
      </c>
      <c r="R1104" s="86">
        <v>0.13923840682845684</v>
      </c>
      <c r="S1104" s="86">
        <v>0.16025785878542001</v>
      </c>
      <c r="T1104" s="86">
        <v>0.17133869683812117</v>
      </c>
      <c r="U1104" s="86">
        <v>0.18278482727884701</v>
      </c>
      <c r="V1104" s="86">
        <v>0.18998309263774207</v>
      </c>
      <c r="W1104" s="86">
        <v>0.19867891158878775</v>
      </c>
      <c r="X1104" s="86">
        <v>0.20249660734272287</v>
      </c>
      <c r="Y1104" s="86">
        <v>0.20400732901920041</v>
      </c>
      <c r="Z1104" s="86">
        <v>0.2039141630219132</v>
      </c>
      <c r="AA1104" s="86">
        <v>0.2054353512276805</v>
      </c>
      <c r="AB1104" s="86">
        <v>0.20696790380892502</v>
      </c>
      <c r="AC1104" s="86">
        <v>0.20851188902015411</v>
      </c>
      <c r="AD1104" s="84" t="s">
        <v>855</v>
      </c>
    </row>
    <row r="1105" spans="1:30" ht="14.4" x14ac:dyDescent="0.3">
      <c r="A1105" s="89" t="s">
        <v>872</v>
      </c>
      <c r="B1105" s="89" t="s">
        <v>207</v>
      </c>
      <c r="C1105" s="89" t="s">
        <v>167</v>
      </c>
      <c r="D1105" s="89" t="s">
        <v>12</v>
      </c>
      <c r="E1105" s="89" t="s">
        <v>12</v>
      </c>
      <c r="F1105" s="89" t="s">
        <v>13</v>
      </c>
      <c r="G1105" s="89" t="s">
        <v>208</v>
      </c>
      <c r="H1105" s="89" t="s">
        <v>840</v>
      </c>
      <c r="I1105" s="89" t="s">
        <v>903</v>
      </c>
      <c r="J1105" s="90">
        <v>3220</v>
      </c>
      <c r="K1105" s="91">
        <v>4.6466115588234755E-3</v>
      </c>
      <c r="L1105" s="91">
        <v>9.1726927035337795E-3</v>
      </c>
      <c r="M1105" s="91">
        <v>1.4101561858278339E-2</v>
      </c>
      <c r="N1105" s="91">
        <v>1.5937010332555016E-2</v>
      </c>
      <c r="O1105" s="91">
        <v>1.7550927227022353E-2</v>
      </c>
      <c r="P1105" s="91">
        <v>1.8096585031510425E-2</v>
      </c>
      <c r="Q1105" s="91">
        <v>1.8372186821206386E-2</v>
      </c>
      <c r="R1105" s="91">
        <v>1.893891915455603E-2</v>
      </c>
      <c r="S1105" s="91">
        <v>2.0869278227937202E-2</v>
      </c>
      <c r="T1105" s="91">
        <v>2.2836802902635921E-2</v>
      </c>
      <c r="U1105" s="91">
        <v>2.4546185411868329E-2</v>
      </c>
      <c r="V1105" s="91">
        <v>3.9730296552819823E-2</v>
      </c>
      <c r="W1105" s="91">
        <v>4.2847302477729762E-2</v>
      </c>
      <c r="X1105" s="91">
        <v>5.6995687209820727E-2</v>
      </c>
      <c r="Y1105" s="91">
        <v>3.0707994105941598E-2</v>
      </c>
      <c r="Z1105" s="91">
        <v>3.0937011094332001E-2</v>
      </c>
      <c r="AA1105" s="91">
        <v>3.1167926820508805E-2</v>
      </c>
      <c r="AB1105" s="91">
        <v>3.1400449170966405E-2</v>
      </c>
      <c r="AC1105" s="91">
        <v>3.1634578145704806E-2</v>
      </c>
      <c r="AD1105" s="89" t="s">
        <v>855</v>
      </c>
    </row>
    <row r="1106" spans="1:30" ht="14.4" x14ac:dyDescent="0.3">
      <c r="A1106" s="84" t="s">
        <v>872</v>
      </c>
      <c r="B1106" s="84" t="s">
        <v>207</v>
      </c>
      <c r="C1106" s="84" t="s">
        <v>167</v>
      </c>
      <c r="D1106" s="84" t="s">
        <v>12</v>
      </c>
      <c r="E1106" s="84" t="s">
        <v>12</v>
      </c>
      <c r="F1106" s="84" t="s">
        <v>13</v>
      </c>
      <c r="G1106" s="84" t="s">
        <v>208</v>
      </c>
      <c r="H1106" s="84" t="s">
        <v>840</v>
      </c>
      <c r="I1106" s="84" t="s">
        <v>906</v>
      </c>
      <c r="J1106" s="85">
        <v>1640</v>
      </c>
      <c r="K1106" s="86">
        <v>9.725277340379446E-3</v>
      </c>
      <c r="L1106" s="86">
        <v>9.7938341796369021E-3</v>
      </c>
      <c r="M1106" s="86">
        <v>9.8628742997350482E-3</v>
      </c>
      <c r="N1106" s="86">
        <v>9.4165863135482978E-3</v>
      </c>
      <c r="O1106" s="86">
        <v>8.9653758970656937E-3</v>
      </c>
      <c r="P1106" s="86">
        <v>8.5092322150837948E-3</v>
      </c>
      <c r="Q1106" s="86">
        <v>8.0481453887230082E-3</v>
      </c>
      <c r="R1106" s="86">
        <v>7.5821357931725071E-3</v>
      </c>
      <c r="S1106" s="86">
        <v>8.3794169454353019E-3</v>
      </c>
      <c r="T1106" s="86">
        <v>8.6983071788613239E-3</v>
      </c>
      <c r="U1106" s="86">
        <v>9.017197412287346E-3</v>
      </c>
      <c r="V1106" s="86">
        <v>9.1073668858188215E-3</v>
      </c>
      <c r="W1106" s="86">
        <v>9.1984439814133696E-3</v>
      </c>
      <c r="X1106" s="86">
        <v>9.2670620616716569E-3</v>
      </c>
      <c r="Y1106" s="86">
        <v>9.3361987831088473E-3</v>
      </c>
      <c r="Z1106" s="86">
        <v>2.7041933137637812E-3</v>
      </c>
      <c r="AA1106" s="86">
        <v>2.7243664440361024E-3</v>
      </c>
      <c r="AB1106" s="86">
        <v>2.7446902821735611E-3</v>
      </c>
      <c r="AC1106" s="86">
        <v>2.7651657333285021E-3</v>
      </c>
      <c r="AD1106" s="84" t="s">
        <v>855</v>
      </c>
    </row>
    <row r="1107" spans="1:30" ht="14.4" x14ac:dyDescent="0.3">
      <c r="A1107" s="89" t="s">
        <v>872</v>
      </c>
      <c r="B1107" s="89" t="s">
        <v>207</v>
      </c>
      <c r="C1107" s="89" t="s">
        <v>167</v>
      </c>
      <c r="D1107" s="89" t="s">
        <v>12</v>
      </c>
      <c r="E1107" s="89" t="s">
        <v>12</v>
      </c>
      <c r="F1107" s="89" t="s">
        <v>13</v>
      </c>
      <c r="G1107" s="89" t="s">
        <v>208</v>
      </c>
      <c r="H1107" s="89" t="s">
        <v>844</v>
      </c>
      <c r="I1107" s="89" t="s">
        <v>211</v>
      </c>
      <c r="J1107" s="90">
        <v>1430</v>
      </c>
      <c r="K1107" s="91"/>
      <c r="L1107" s="91"/>
      <c r="M1107" s="91"/>
      <c r="N1107" s="91"/>
      <c r="O1107" s="91"/>
      <c r="P1107" s="91"/>
      <c r="Q1107" s="91"/>
      <c r="R1107" s="91"/>
      <c r="S1107" s="91"/>
      <c r="T1107" s="91">
        <v>2.5187823791851752E-3</v>
      </c>
      <c r="U1107" s="91">
        <v>8.6737225805506839E-3</v>
      </c>
      <c r="V1107" s="91">
        <v>1.6827816026112784E-2</v>
      </c>
      <c r="W1107" s="91">
        <v>2.6033925279464399E-2</v>
      </c>
      <c r="X1107" s="91">
        <v>3.6191633995945084E-2</v>
      </c>
      <c r="Y1107" s="91">
        <v>4.729511951569379E-2</v>
      </c>
      <c r="Z1107" s="91">
        <v>5.4618730422272423E-2</v>
      </c>
      <c r="AA1107" s="91">
        <v>6.2448683715964064E-2</v>
      </c>
      <c r="AB1107" s="91">
        <v>7.0583864731913748E-2</v>
      </c>
      <c r="AC1107" s="91">
        <v>7.1698405916042401E-2</v>
      </c>
      <c r="AD1107" s="89" t="s">
        <v>856</v>
      </c>
    </row>
    <row r="1108" spans="1:30" ht="14.4" x14ac:dyDescent="0.3">
      <c r="A1108" s="84" t="s">
        <v>872</v>
      </c>
      <c r="B1108" s="84" t="s">
        <v>207</v>
      </c>
      <c r="C1108" s="84" t="s">
        <v>167</v>
      </c>
      <c r="D1108" s="84" t="s">
        <v>12</v>
      </c>
      <c r="E1108" s="84" t="s">
        <v>12</v>
      </c>
      <c r="F1108" s="84" t="s">
        <v>13</v>
      </c>
      <c r="G1108" s="84" t="s">
        <v>208</v>
      </c>
      <c r="H1108" s="84" t="s">
        <v>844</v>
      </c>
      <c r="I1108" s="84" t="s">
        <v>904</v>
      </c>
      <c r="J1108" s="85">
        <v>1030</v>
      </c>
      <c r="K1108" s="86"/>
      <c r="L1108" s="86">
        <v>6.3698200397727524E-4</v>
      </c>
      <c r="M1108" s="86">
        <v>6.6370491007132764E-4</v>
      </c>
      <c r="N1108" s="86">
        <v>1.7133690541377602E-3</v>
      </c>
      <c r="O1108" s="86">
        <v>2.8544461631858859E-3</v>
      </c>
      <c r="P1108" s="86">
        <v>4.0448269904812409E-3</v>
      </c>
      <c r="Q1108" s="86">
        <v>4.5800246388425486E-3</v>
      </c>
      <c r="R1108" s="86">
        <v>4.2646694563764067E-3</v>
      </c>
      <c r="S1108" s="86">
        <v>5.7616079327231316E-3</v>
      </c>
      <c r="T1108" s="86">
        <v>6.6289095159567362E-3</v>
      </c>
      <c r="U1108" s="86">
        <v>8.2178739005507977E-3</v>
      </c>
      <c r="V1108" s="86">
        <v>9.7898241163210838E-3</v>
      </c>
      <c r="W1108" s="86">
        <v>1.1340555754167841E-2</v>
      </c>
      <c r="X1108" s="86">
        <v>1.3334835774891127E-2</v>
      </c>
      <c r="Y1108" s="86">
        <v>1.7234430008480784E-2</v>
      </c>
      <c r="Z1108" s="86">
        <v>3.4109006484929448E-2</v>
      </c>
      <c r="AA1108" s="86">
        <v>5.876825572478158E-2</v>
      </c>
      <c r="AB1108" s="86">
        <v>7.8948850045926486E-2</v>
      </c>
      <c r="AC1108" s="86">
        <v>0.10118440399573393</v>
      </c>
      <c r="AD1108" s="84" t="s">
        <v>856</v>
      </c>
    </row>
    <row r="1109" spans="1:30" ht="14.4" x14ac:dyDescent="0.3">
      <c r="A1109" s="89" t="s">
        <v>872</v>
      </c>
      <c r="B1109" s="89" t="s">
        <v>207</v>
      </c>
      <c r="C1109" s="89" t="s">
        <v>167</v>
      </c>
      <c r="D1109" s="89" t="s">
        <v>12</v>
      </c>
      <c r="E1109" s="89" t="s">
        <v>12</v>
      </c>
      <c r="F1109" s="89" t="s">
        <v>13</v>
      </c>
      <c r="G1109" s="89" t="s">
        <v>208</v>
      </c>
      <c r="H1109" s="89" t="s">
        <v>838</v>
      </c>
      <c r="I1109" s="89" t="s">
        <v>210</v>
      </c>
      <c r="J1109" s="90">
        <v>3500</v>
      </c>
      <c r="K1109" s="91"/>
      <c r="L1109" s="91">
        <v>3.619566001314147E-3</v>
      </c>
      <c r="M1109" s="91">
        <v>1.4849502232615525E-2</v>
      </c>
      <c r="N1109" s="91">
        <v>2.7182767725020797E-2</v>
      </c>
      <c r="O1109" s="91">
        <v>4.8983716061933469E-2</v>
      </c>
      <c r="P1109" s="91">
        <v>8.0878888419910172E-2</v>
      </c>
      <c r="Q1109" s="91">
        <v>0.11548775669069088</v>
      </c>
      <c r="R1109" s="91">
        <v>0.15743774987896125</v>
      </c>
      <c r="S1109" s="91">
        <v>0.21150165930585024</v>
      </c>
      <c r="T1109" s="91">
        <v>0.26912533266184702</v>
      </c>
      <c r="U1109" s="91">
        <v>0.52744026249325926</v>
      </c>
      <c r="V1109" s="91">
        <v>0.77892439274960634</v>
      </c>
      <c r="W1109" s="91">
        <v>1.0359963167388462</v>
      </c>
      <c r="X1109" s="91">
        <v>1.3017905042648157</v>
      </c>
      <c r="Y1109" s="91">
        <v>1.5654527719616143</v>
      </c>
      <c r="Z1109" s="91">
        <v>1.8399546318753295</v>
      </c>
      <c r="AA1109" s="91">
        <v>2.1174974924310455</v>
      </c>
      <c r="AB1109" s="91">
        <v>2.3880757196325764</v>
      </c>
      <c r="AC1109" s="91">
        <v>2.6440502209592984</v>
      </c>
      <c r="AD1109" s="89" t="s">
        <v>854</v>
      </c>
    </row>
    <row r="1110" spans="1:30" ht="14.4" x14ac:dyDescent="0.3">
      <c r="A1110" s="84" t="s">
        <v>872</v>
      </c>
      <c r="B1110" s="84" t="s">
        <v>207</v>
      </c>
      <c r="C1110" s="84" t="s">
        <v>167</v>
      </c>
      <c r="D1110" s="84" t="s">
        <v>12</v>
      </c>
      <c r="E1110" s="84" t="s">
        <v>12</v>
      </c>
      <c r="F1110" s="84" t="s">
        <v>13</v>
      </c>
      <c r="G1110" s="84" t="s">
        <v>208</v>
      </c>
      <c r="H1110" s="84" t="s">
        <v>838</v>
      </c>
      <c r="I1110" s="84" t="s">
        <v>211</v>
      </c>
      <c r="J1110" s="85">
        <v>1430</v>
      </c>
      <c r="K1110" s="86">
        <v>3.2425495415646472E-3</v>
      </c>
      <c r="L1110" s="86">
        <v>4.0348558416161426E-3</v>
      </c>
      <c r="M1110" s="86">
        <v>4.9443782010196299E-3</v>
      </c>
      <c r="N1110" s="86">
        <v>6.2074927978863484E-3</v>
      </c>
      <c r="O1110" s="86">
        <v>7.5194793372298794E-3</v>
      </c>
      <c r="P1110" s="86">
        <v>9.1566183750965389E-3</v>
      </c>
      <c r="Q1110" s="86">
        <v>1.0883948024891163E-2</v>
      </c>
      <c r="R1110" s="86">
        <v>1.279785479043543E-2</v>
      </c>
      <c r="S1110" s="86">
        <v>1.5225773183097155E-2</v>
      </c>
      <c r="T1110" s="86">
        <v>1.7821875180942096E-2</v>
      </c>
      <c r="U1110" s="86">
        <v>2.4664755249130355E-2</v>
      </c>
      <c r="V1110" s="86">
        <v>3.3751110187483578E-2</v>
      </c>
      <c r="W1110" s="86">
        <v>4.0965010828535639E-2</v>
      </c>
      <c r="X1110" s="86">
        <v>5.0289320639045815E-2</v>
      </c>
      <c r="Y1110" s="86">
        <v>6.0119267038519462E-2</v>
      </c>
      <c r="Z1110" s="86">
        <v>6.793340908083409E-2</v>
      </c>
      <c r="AA1110" s="86">
        <v>7.7781843167796641E-2</v>
      </c>
      <c r="AB1110" s="86">
        <v>8.568174481470163E-2</v>
      </c>
      <c r="AC1110" s="86">
        <v>9.5692879061374331E-2</v>
      </c>
      <c r="AD1110" s="84" t="s">
        <v>854</v>
      </c>
    </row>
    <row r="1111" spans="1:30" ht="14.4" x14ac:dyDescent="0.3">
      <c r="A1111" s="89" t="s">
        <v>872</v>
      </c>
      <c r="B1111" s="89" t="s">
        <v>207</v>
      </c>
      <c r="C1111" s="89" t="s">
        <v>167</v>
      </c>
      <c r="D1111" s="89" t="s">
        <v>12</v>
      </c>
      <c r="E1111" s="89" t="s">
        <v>12</v>
      </c>
      <c r="F1111" s="89" t="s">
        <v>13</v>
      </c>
      <c r="G1111" s="89" t="s">
        <v>208</v>
      </c>
      <c r="H1111" s="89" t="s">
        <v>838</v>
      </c>
      <c r="I1111" s="89" t="s">
        <v>215</v>
      </c>
      <c r="J1111" s="90">
        <v>675</v>
      </c>
      <c r="K1111" s="91"/>
      <c r="L1111" s="91">
        <v>6.9805915739629967E-4</v>
      </c>
      <c r="M1111" s="91">
        <v>2.863832573432994E-3</v>
      </c>
      <c r="N1111" s="91">
        <v>5.2396661534743968E-3</v>
      </c>
      <c r="O1111" s="91">
        <v>9.441404539614083E-3</v>
      </c>
      <c r="P1111" s="91">
        <v>1.5584420862827793E-2</v>
      </c>
      <c r="Q1111" s="91">
        <v>2.2248044000999532E-2</v>
      </c>
      <c r="R1111" s="91">
        <v>3.0324699392028236E-2</v>
      </c>
      <c r="S1111" s="91">
        <v>4.0729369890214265E-2</v>
      </c>
      <c r="T1111" s="91">
        <v>5.1817781453561758E-2</v>
      </c>
      <c r="U1111" s="91">
        <v>0.10153605246010648</v>
      </c>
      <c r="V1111" s="91">
        <v>0.14989396786486828</v>
      </c>
      <c r="W1111" s="91">
        <v>0.19935939999425212</v>
      </c>
      <c r="X1111" s="91">
        <v>0.25046610703679623</v>
      </c>
      <c r="Y1111" s="91">
        <v>0.30115355740334182</v>
      </c>
      <c r="Z1111" s="91">
        <v>0.35396613670052179</v>
      </c>
      <c r="AA1111" s="91">
        <v>0.40732630924775337</v>
      </c>
      <c r="AB1111" s="91">
        <v>0.4593763709980147</v>
      </c>
      <c r="AC1111" s="91">
        <v>0.508570547889858</v>
      </c>
      <c r="AD1111" s="89" t="s">
        <v>854</v>
      </c>
    </row>
    <row r="1112" spans="1:30" ht="14.4" x14ac:dyDescent="0.3">
      <c r="A1112" s="84" t="s">
        <v>872</v>
      </c>
      <c r="B1112" s="84" t="s">
        <v>185</v>
      </c>
      <c r="C1112" s="84" t="s">
        <v>167</v>
      </c>
      <c r="D1112" s="84" t="s">
        <v>217</v>
      </c>
      <c r="E1112" s="84" t="s">
        <v>61</v>
      </c>
      <c r="F1112" s="84" t="s">
        <v>177</v>
      </c>
      <c r="G1112" s="84" t="s">
        <v>178</v>
      </c>
      <c r="H1112" s="84" t="s">
        <v>179</v>
      </c>
      <c r="I1112" s="84" t="s">
        <v>16</v>
      </c>
      <c r="J1112" s="85">
        <v>25</v>
      </c>
      <c r="K1112" s="86">
        <v>0.77727499862500005</v>
      </c>
      <c r="L1112" s="86">
        <v>0.78532084594999996</v>
      </c>
      <c r="M1112" s="86">
        <v>0.79347517305000004</v>
      </c>
      <c r="N1112" s="86">
        <v>0.80276165062500004</v>
      </c>
      <c r="O1112" s="86">
        <v>0.81383750482499995</v>
      </c>
      <c r="P1112" s="86">
        <v>0.82550584010000005</v>
      </c>
      <c r="Q1112" s="86">
        <v>0.83698063835000003</v>
      </c>
      <c r="R1112" s="86">
        <v>0.84536792082500001</v>
      </c>
      <c r="S1112" s="86">
        <v>0.85050798299999997</v>
      </c>
      <c r="T1112" s="86">
        <v>0.85271306120000001</v>
      </c>
      <c r="U1112" s="86">
        <v>0.86835109587500003</v>
      </c>
      <c r="V1112" s="86">
        <v>0.868980710175</v>
      </c>
      <c r="W1112" s="86">
        <v>0.87005979507499998</v>
      </c>
      <c r="X1112" s="86">
        <v>0.87535968875000003</v>
      </c>
      <c r="Y1112" s="86">
        <v>0.87883726195</v>
      </c>
      <c r="Z1112" s="86">
        <v>0.88792176020000002</v>
      </c>
      <c r="AA1112" s="86">
        <v>0.89249999999999996</v>
      </c>
      <c r="AB1112" s="86">
        <v>0.89324564765000003</v>
      </c>
      <c r="AC1112" s="86">
        <v>0.89829780000000004</v>
      </c>
      <c r="AD1112" s="84" t="s">
        <v>1069</v>
      </c>
    </row>
    <row r="1113" spans="1:30" ht="14.4" x14ac:dyDescent="0.3">
      <c r="A1113" s="89" t="s">
        <v>872</v>
      </c>
      <c r="B1113" s="89" t="s">
        <v>118</v>
      </c>
      <c r="C1113" s="89" t="s">
        <v>113</v>
      </c>
      <c r="D1113" s="89" t="s">
        <v>115</v>
      </c>
      <c r="E1113" s="89" t="s">
        <v>119</v>
      </c>
      <c r="F1113" s="89" t="s">
        <v>120</v>
      </c>
      <c r="G1113" s="89" t="s">
        <v>14</v>
      </c>
      <c r="H1113" s="89" t="s">
        <v>22</v>
      </c>
      <c r="I1113" s="89" t="s">
        <v>16</v>
      </c>
      <c r="J1113" s="90">
        <v>25</v>
      </c>
      <c r="K1113" s="91">
        <v>6.7201713612174713E-4</v>
      </c>
      <c r="L1113" s="91">
        <v>6.436698078653287E-4</v>
      </c>
      <c r="M1113" s="91">
        <v>6.66950215926214E-4</v>
      </c>
      <c r="N1113" s="91">
        <v>6.7926976008864809E-4</v>
      </c>
      <c r="O1113" s="91">
        <v>7.3331145939028715E-4</v>
      </c>
      <c r="P1113" s="91">
        <v>7.3962157661850163E-4</v>
      </c>
      <c r="Q1113" s="91">
        <v>7.5749843910712566E-4</v>
      </c>
      <c r="R1113" s="91">
        <v>8.216671882336074E-4</v>
      </c>
      <c r="S1113" s="91">
        <v>7.4636963933148877E-4</v>
      </c>
      <c r="T1113" s="91">
        <v>6.7567964264283336E-4</v>
      </c>
      <c r="U1113" s="91">
        <v>6.4904924187814139E-4</v>
      </c>
      <c r="V1113" s="91">
        <v>6.3423611804832832E-4</v>
      </c>
      <c r="W1113" s="91">
        <v>6.2864285287359347E-4</v>
      </c>
      <c r="X1113" s="91">
        <v>6.6324565006558342E-4</v>
      </c>
      <c r="Y1113" s="91">
        <v>6.5427862618267895E-4</v>
      </c>
      <c r="Z1113" s="91">
        <v>7.0703623620498176E-4</v>
      </c>
      <c r="AA1113" s="91">
        <v>7.672447957840561E-4</v>
      </c>
      <c r="AB1113" s="91">
        <v>8.1152335836898572E-4</v>
      </c>
      <c r="AC1113" s="91">
        <v>8.2013533775286468E-4</v>
      </c>
      <c r="AD1113" s="89" t="s">
        <v>526</v>
      </c>
    </row>
    <row r="1114" spans="1:30" ht="14.4" x14ac:dyDescent="0.3">
      <c r="A1114" s="84" t="s">
        <v>872</v>
      </c>
      <c r="B1114" s="84" t="s">
        <v>118</v>
      </c>
      <c r="C1114" s="84" t="s">
        <v>113</v>
      </c>
      <c r="D1114" s="84" t="s">
        <v>115</v>
      </c>
      <c r="E1114" s="84" t="s">
        <v>119</v>
      </c>
      <c r="F1114" s="84" t="s">
        <v>120</v>
      </c>
      <c r="G1114" s="84" t="s">
        <v>14</v>
      </c>
      <c r="H1114" s="84" t="s">
        <v>22</v>
      </c>
      <c r="I1114" s="84" t="s">
        <v>17</v>
      </c>
      <c r="J1114" s="85">
        <v>1</v>
      </c>
      <c r="K1114" s="86">
        <v>3.6628737789217043</v>
      </c>
      <c r="L1114" s="86">
        <v>3.5083647942667198</v>
      </c>
      <c r="M1114" s="86">
        <v>3.6352561957880134</v>
      </c>
      <c r="N1114" s="86">
        <v>3.7024046848001637</v>
      </c>
      <c r="O1114" s="86">
        <v>3.9969625356352103</v>
      </c>
      <c r="P1114" s="86">
        <v>4.0313562462934485</v>
      </c>
      <c r="Q1114" s="86">
        <v>4.1287952658352163</v>
      </c>
      <c r="R1114" s="86">
        <v>4.4785512705080102</v>
      </c>
      <c r="S1114" s="86">
        <v>4.0681370077373673</v>
      </c>
      <c r="T1114" s="86">
        <v>3.6828365125785227</v>
      </c>
      <c r="U1114" s="86">
        <v>3.5376857545991984</v>
      </c>
      <c r="V1114" s="86">
        <v>3.4569458449396429</v>
      </c>
      <c r="W1114" s="86">
        <v>3.4264593837381829</v>
      </c>
      <c r="X1114" s="86">
        <v>3.6150642149235055</v>
      </c>
      <c r="Y1114" s="86">
        <v>3.5661888590877799</v>
      </c>
      <c r="Z1114" s="86">
        <v>3.853747696507456</v>
      </c>
      <c r="AA1114" s="86">
        <v>4.181918426530153</v>
      </c>
      <c r="AB1114" s="86">
        <v>4.4232616559553328</v>
      </c>
      <c r="AC1114" s="86">
        <v>4.4702018183027841</v>
      </c>
      <c r="AD1114" s="84" t="s">
        <v>526</v>
      </c>
    </row>
    <row r="1115" spans="1:30" ht="14.4" x14ac:dyDescent="0.3">
      <c r="A1115" s="89" t="s">
        <v>872</v>
      </c>
      <c r="B1115" s="89" t="s">
        <v>118</v>
      </c>
      <c r="C1115" s="89" t="s">
        <v>113</v>
      </c>
      <c r="D1115" s="89" t="s">
        <v>115</v>
      </c>
      <c r="E1115" s="89" t="s">
        <v>119</v>
      </c>
      <c r="F1115" s="89" t="s">
        <v>120</v>
      </c>
      <c r="G1115" s="89" t="s">
        <v>14</v>
      </c>
      <c r="H1115" s="89" t="s">
        <v>22</v>
      </c>
      <c r="I1115" s="89" t="s">
        <v>18</v>
      </c>
      <c r="J1115" s="90">
        <v>298</v>
      </c>
      <c r="K1115" s="91">
        <v>3.1739496134716175E-2</v>
      </c>
      <c r="L1115" s="91">
        <v>3.0400646472613028E-2</v>
      </c>
      <c r="M1115" s="91">
        <v>3.150018453785846E-2</v>
      </c>
      <c r="N1115" s="91">
        <v>3.208203893309252E-2</v>
      </c>
      <c r="O1115" s="91">
        <v>3.4634438587655976E-2</v>
      </c>
      <c r="P1115" s="91">
        <v>3.4932466614932704E-2</v>
      </c>
      <c r="Q1115" s="91">
        <v>3.5776794203263337E-2</v>
      </c>
      <c r="R1115" s="91">
        <v>3.8807496331818223E-2</v>
      </c>
      <c r="S1115" s="91">
        <v>3.5251178890086457E-2</v>
      </c>
      <c r="T1115" s="91">
        <v>3.1912477008746047E-2</v>
      </c>
      <c r="U1115" s="91">
        <v>3.0654718156025721E-2</v>
      </c>
      <c r="V1115" s="91">
        <v>2.9955091522614625E-2</v>
      </c>
      <c r="W1115" s="91">
        <v>2.9690920553078846E-2</v>
      </c>
      <c r="X1115" s="91">
        <v>3.1325217193286195E-2</v>
      </c>
      <c r="Y1115" s="91">
        <v>3.090170296340532E-2</v>
      </c>
      <c r="Z1115" s="91">
        <v>3.3393454839024721E-2</v>
      </c>
      <c r="AA1115" s="91">
        <v>3.623711646804998E-2</v>
      </c>
      <c r="AB1115" s="91">
        <v>3.832840133338198E-2</v>
      </c>
      <c r="AC1115" s="91">
        <v>3.8735146744584351E-2</v>
      </c>
      <c r="AD1115" s="89" t="s">
        <v>526</v>
      </c>
    </row>
    <row r="1116" spans="1:30" ht="14.4" x14ac:dyDescent="0.3">
      <c r="A1116" s="84" t="s">
        <v>872</v>
      </c>
      <c r="B1116" s="84" t="s">
        <v>118</v>
      </c>
      <c r="C1116" s="84" t="s">
        <v>113</v>
      </c>
      <c r="D1116" s="84" t="s">
        <v>115</v>
      </c>
      <c r="E1116" s="84" t="s">
        <v>119</v>
      </c>
      <c r="F1116" s="84" t="s">
        <v>13</v>
      </c>
      <c r="G1116" s="84" t="s">
        <v>14</v>
      </c>
      <c r="H1116" s="84" t="s">
        <v>122</v>
      </c>
      <c r="I1116" s="84" t="s">
        <v>16</v>
      </c>
      <c r="J1116" s="85">
        <v>25</v>
      </c>
      <c r="K1116" s="86">
        <v>5.3620160399999997E-3</v>
      </c>
      <c r="L1116" s="86">
        <v>5.1012567E-3</v>
      </c>
      <c r="M1116" s="86">
        <v>4.7997450000000002E-3</v>
      </c>
      <c r="N1116" s="86">
        <v>5.2409489400000002E-3</v>
      </c>
      <c r="O1116" s="86">
        <v>4.68892458E-3</v>
      </c>
      <c r="P1116" s="86">
        <v>4.5158347800000002E-3</v>
      </c>
      <c r="Q1116" s="86">
        <v>4.1211752400000003E-3</v>
      </c>
      <c r="R1116" s="86">
        <v>5.0042820600000003E-3</v>
      </c>
      <c r="S1116" s="86">
        <v>4.5192825000000001E-3</v>
      </c>
      <c r="T1116" s="86">
        <v>3.5367544799999994E-3</v>
      </c>
      <c r="U1116" s="86">
        <v>3.1296688200000006E-3</v>
      </c>
      <c r="V1116" s="86">
        <v>3.0099933E-3</v>
      </c>
      <c r="W1116" s="86">
        <v>3.0413444400000001E-3</v>
      </c>
      <c r="X1116" s="86">
        <v>2.9564197199999998E-3</v>
      </c>
      <c r="Y1116" s="86">
        <v>2.8635418800000002E-3</v>
      </c>
      <c r="Z1116" s="86">
        <v>2.9933181000000001E-3</v>
      </c>
      <c r="AA1116" s="86">
        <v>2.8338172200000002E-3</v>
      </c>
      <c r="AB1116" s="86">
        <v>2.71330164E-3</v>
      </c>
      <c r="AC1116" s="86">
        <v>2.7051422400000001E-3</v>
      </c>
      <c r="AD1116" s="84" t="s">
        <v>527</v>
      </c>
    </row>
    <row r="1117" spans="1:30" ht="14.4" x14ac:dyDescent="0.3">
      <c r="A1117" s="89" t="s">
        <v>872</v>
      </c>
      <c r="B1117" s="89" t="s">
        <v>118</v>
      </c>
      <c r="C1117" s="89" t="s">
        <v>113</v>
      </c>
      <c r="D1117" s="89" t="s">
        <v>115</v>
      </c>
      <c r="E1117" s="89" t="s">
        <v>119</v>
      </c>
      <c r="F1117" s="89" t="s">
        <v>13</v>
      </c>
      <c r="G1117" s="89" t="s">
        <v>14</v>
      </c>
      <c r="H1117" s="89" t="s">
        <v>122</v>
      </c>
      <c r="I1117" s="89" t="s">
        <v>17</v>
      </c>
      <c r="J1117" s="90">
        <v>1</v>
      </c>
      <c r="K1117" s="91">
        <v>0.24754640718000001</v>
      </c>
      <c r="L1117" s="91">
        <v>0.23550801765000004</v>
      </c>
      <c r="M1117" s="91">
        <v>0.22158822750000004</v>
      </c>
      <c r="N1117" s="91">
        <v>0.24195714273000002</v>
      </c>
      <c r="O1117" s="91">
        <v>0.21647201811000003</v>
      </c>
      <c r="P1117" s="91">
        <v>0.20848103901000001</v>
      </c>
      <c r="Q1117" s="91">
        <v>0.19026092357999999</v>
      </c>
      <c r="R1117" s="91">
        <v>0.23103102177000001</v>
      </c>
      <c r="S1117" s="91">
        <v>0.20864020875000003</v>
      </c>
      <c r="T1117" s="91">
        <v>0.16328016515999999</v>
      </c>
      <c r="U1117" s="91">
        <v>0.14448637719000004</v>
      </c>
      <c r="V1117" s="91">
        <v>0.13896135735000001</v>
      </c>
      <c r="W1117" s="91">
        <v>0.14040873498000001</v>
      </c>
      <c r="X1117" s="91">
        <v>0.13648804374000001</v>
      </c>
      <c r="Y1117" s="91">
        <v>0.13220018346000001</v>
      </c>
      <c r="Z1117" s="91">
        <v>0.13819151895000004</v>
      </c>
      <c r="AA1117" s="91">
        <v>0.13082789499000003</v>
      </c>
      <c r="AB1117" s="91">
        <v>0.12526409238000002</v>
      </c>
      <c r="AC1117" s="91">
        <v>0.12488740008000002</v>
      </c>
      <c r="AD1117" s="89" t="s">
        <v>527</v>
      </c>
    </row>
    <row r="1118" spans="1:30" ht="14.4" x14ac:dyDescent="0.3">
      <c r="A1118" s="84" t="s">
        <v>872</v>
      </c>
      <c r="B1118" s="84" t="s">
        <v>118</v>
      </c>
      <c r="C1118" s="84" t="s">
        <v>113</v>
      </c>
      <c r="D1118" s="84" t="s">
        <v>115</v>
      </c>
      <c r="E1118" s="84" t="s">
        <v>119</v>
      </c>
      <c r="F1118" s="84" t="s">
        <v>13</v>
      </c>
      <c r="G1118" s="84" t="s">
        <v>14</v>
      </c>
      <c r="H1118" s="84" t="s">
        <v>122</v>
      </c>
      <c r="I1118" s="84" t="s">
        <v>18</v>
      </c>
      <c r="J1118" s="85">
        <v>298</v>
      </c>
      <c r="K1118" s="86">
        <v>9.587284679519999E-4</v>
      </c>
      <c r="L1118" s="86">
        <v>9.1210469796000008E-4</v>
      </c>
      <c r="M1118" s="86">
        <v>8.5819440599999995E-4</v>
      </c>
      <c r="N1118" s="86">
        <v>9.3708167047199995E-4</v>
      </c>
      <c r="O1118" s="86">
        <v>8.3837971490399992E-4</v>
      </c>
      <c r="P1118" s="86">
        <v>8.07431258664E-4</v>
      </c>
      <c r="Q1118" s="86">
        <v>7.3686613291199996E-4</v>
      </c>
      <c r="R1118" s="86">
        <v>8.9476563232800002E-4</v>
      </c>
      <c r="S1118" s="86">
        <v>8.0804771099999997E-4</v>
      </c>
      <c r="T1118" s="86">
        <v>6.3237170102399998E-4</v>
      </c>
      <c r="U1118" s="86">
        <v>5.5958478501599992E-4</v>
      </c>
      <c r="V1118" s="86">
        <v>5.3818680203999991E-4</v>
      </c>
      <c r="W1118" s="86">
        <v>5.4379238587200002E-4</v>
      </c>
      <c r="X1118" s="86">
        <v>5.2860784593600002E-4</v>
      </c>
      <c r="Y1118" s="86">
        <v>5.1200128814399997E-4</v>
      </c>
      <c r="Z1118" s="86">
        <v>5.3520527627999993E-4</v>
      </c>
      <c r="AA1118" s="86">
        <v>5.0668651893599997E-4</v>
      </c>
      <c r="AB1118" s="86">
        <v>4.8513833323199997E-4</v>
      </c>
      <c r="AC1118" s="86">
        <v>4.83679432512E-4</v>
      </c>
      <c r="AD1118" s="84" t="s">
        <v>527</v>
      </c>
    </row>
    <row r="1119" spans="1:30" ht="14.4" x14ac:dyDescent="0.3">
      <c r="A1119" s="89" t="s">
        <v>872</v>
      </c>
      <c r="B1119" s="89" t="s">
        <v>114</v>
      </c>
      <c r="C1119" s="89" t="s">
        <v>113</v>
      </c>
      <c r="D1119" s="89" t="s">
        <v>115</v>
      </c>
      <c r="E1119" s="89" t="s">
        <v>12</v>
      </c>
      <c r="F1119" s="89" t="s">
        <v>13</v>
      </c>
      <c r="G1119" s="89" t="s">
        <v>14</v>
      </c>
      <c r="H1119" s="89" t="s">
        <v>332</v>
      </c>
      <c r="I1119" s="89" t="s">
        <v>16</v>
      </c>
      <c r="J1119" s="90">
        <v>25</v>
      </c>
      <c r="K1119" s="91">
        <v>7.0628905518465426E-7</v>
      </c>
      <c r="L1119" s="91">
        <v>8.7894859144510516E-7</v>
      </c>
      <c r="M1119" s="91">
        <v>1.1412369641754964E-6</v>
      </c>
      <c r="N1119" s="91">
        <v>6.6506292699009031E-6</v>
      </c>
      <c r="O1119" s="91">
        <v>9.2111600171096723E-6</v>
      </c>
      <c r="P1119" s="91">
        <v>8.78178105E-6</v>
      </c>
      <c r="Q1119" s="91">
        <v>8.3726093664136981E-6</v>
      </c>
      <c r="R1119" s="91">
        <v>8.9415904853492268E-6</v>
      </c>
      <c r="S1119" s="91">
        <v>8.3202198268882124E-6</v>
      </c>
      <c r="T1119" s="91">
        <v>6.905947939817157E-6</v>
      </c>
      <c r="U1119" s="91">
        <v>9.3362012268892284E-6</v>
      </c>
      <c r="V1119" s="91">
        <v>8.2252683938956872E-6</v>
      </c>
      <c r="W1119" s="91">
        <v>1.131195194759782E-5</v>
      </c>
      <c r="X1119" s="91">
        <v>1.0964484510944202E-5</v>
      </c>
      <c r="Y1119" s="91">
        <v>1.4245062537785075E-5</v>
      </c>
      <c r="Z1119" s="91">
        <v>1.502150468011958E-5</v>
      </c>
      <c r="AA1119" s="91">
        <v>6.50266240103695E-6</v>
      </c>
      <c r="AB1119" s="91">
        <v>6.7777375099960294E-6</v>
      </c>
      <c r="AC1119" s="91">
        <v>9.3573317272476982E-7</v>
      </c>
      <c r="AD1119" s="89" t="s">
        <v>525</v>
      </c>
    </row>
    <row r="1120" spans="1:30" ht="14.4" x14ac:dyDescent="0.3">
      <c r="A1120" s="84" t="s">
        <v>872</v>
      </c>
      <c r="B1120" s="84" t="s">
        <v>114</v>
      </c>
      <c r="C1120" s="84" t="s">
        <v>113</v>
      </c>
      <c r="D1120" s="84" t="s">
        <v>115</v>
      </c>
      <c r="E1120" s="84" t="s">
        <v>12</v>
      </c>
      <c r="F1120" s="84" t="s">
        <v>13</v>
      </c>
      <c r="G1120" s="84" t="s">
        <v>14</v>
      </c>
      <c r="H1120" s="84" t="s">
        <v>332</v>
      </c>
      <c r="I1120" s="84" t="s">
        <v>18</v>
      </c>
      <c r="J1120" s="85">
        <v>298</v>
      </c>
      <c r="K1120" s="86">
        <v>1.6837931075602157E-6</v>
      </c>
      <c r="L1120" s="86">
        <v>2.095413442005131E-6</v>
      </c>
      <c r="M1120" s="86">
        <v>2.7207089225943838E-6</v>
      </c>
      <c r="N1120" s="86">
        <v>1.5855100179443754E-5</v>
      </c>
      <c r="O1120" s="86">
        <v>2.1959405480789459E-5</v>
      </c>
      <c r="P1120" s="86">
        <v>2.0935766023199999E-5</v>
      </c>
      <c r="Q1120" s="86">
        <v>1.9960300729530256E-5</v>
      </c>
      <c r="R1120" s="86">
        <v>2.1316751717072562E-5</v>
      </c>
      <c r="S1120" s="86">
        <v>1.9835404067301502E-5</v>
      </c>
      <c r="T1120" s="86">
        <v>1.6463779888524103E-5</v>
      </c>
      <c r="U1120" s="86">
        <v>2.2257503724903922E-5</v>
      </c>
      <c r="V1120" s="86">
        <v>1.9609039851047319E-5</v>
      </c>
      <c r="W1120" s="86">
        <v>2.6967693443073201E-5</v>
      </c>
      <c r="X1120" s="86">
        <v>2.6139331074090979E-5</v>
      </c>
      <c r="Y1120" s="86">
        <v>3.3960229090079623E-5</v>
      </c>
      <c r="Z1120" s="86">
        <v>3.5811267157405078E-5</v>
      </c>
      <c r="AA1120" s="86">
        <v>1.5502347164072089E-5</v>
      </c>
      <c r="AB1120" s="86">
        <v>1.6158126223830535E-5</v>
      </c>
      <c r="AC1120" s="86">
        <v>2.2307878837758513E-6</v>
      </c>
      <c r="AD1120" s="84" t="s">
        <v>525</v>
      </c>
    </row>
    <row r="1121" spans="1:30" ht="14.4" x14ac:dyDescent="0.3">
      <c r="A1121" s="89" t="s">
        <v>872</v>
      </c>
      <c r="B1121" s="89" t="s">
        <v>114</v>
      </c>
      <c r="C1121" s="89" t="s">
        <v>113</v>
      </c>
      <c r="D1121" s="89" t="s">
        <v>115</v>
      </c>
      <c r="E1121" s="89" t="s">
        <v>12</v>
      </c>
      <c r="F1121" s="89" t="s">
        <v>13</v>
      </c>
      <c r="G1121" s="89" t="s">
        <v>14</v>
      </c>
      <c r="H1121" s="89" t="s">
        <v>101</v>
      </c>
      <c r="I1121" s="89" t="s">
        <v>16</v>
      </c>
      <c r="J1121" s="90">
        <v>25</v>
      </c>
      <c r="K1121" s="91">
        <v>2.7822084962026127E-4</v>
      </c>
      <c r="L1121" s="91">
        <v>2.5701079078654026E-4</v>
      </c>
      <c r="M1121" s="91">
        <v>2.846423557080722E-4</v>
      </c>
      <c r="N1121" s="91">
        <v>2.7644385525312377E-4</v>
      </c>
      <c r="O1121" s="91">
        <v>2.4954291664120592E-4</v>
      </c>
      <c r="P1121" s="91">
        <v>2.234162484375E-4</v>
      </c>
      <c r="Q1121" s="91">
        <v>2.1261575987140778E-4</v>
      </c>
      <c r="R1121" s="91">
        <v>2.2665656177775376E-4</v>
      </c>
      <c r="S1121" s="91">
        <v>1.9034372049570188E-4</v>
      </c>
      <c r="T1121" s="91">
        <v>1.5518266675622436E-4</v>
      </c>
      <c r="U1121" s="91">
        <v>1.322818434123675E-4</v>
      </c>
      <c r="V1121" s="91">
        <v>1.0646923371615561E-4</v>
      </c>
      <c r="W1121" s="91">
        <v>1.5884730205964248E-4</v>
      </c>
      <c r="X1121" s="91">
        <v>1.4686112284720873E-4</v>
      </c>
      <c r="Y1121" s="91">
        <v>1.767614454207699E-4</v>
      </c>
      <c r="Z1121" s="91">
        <v>1.9750060090019357E-4</v>
      </c>
      <c r="AA1121" s="91">
        <v>8.7875190482011384E-5</v>
      </c>
      <c r="AB1121" s="91">
        <v>9.225005268783186E-5</v>
      </c>
      <c r="AC1121" s="91">
        <v>1.2534553637366922E-5</v>
      </c>
      <c r="AD1121" s="89" t="s">
        <v>524</v>
      </c>
    </row>
    <row r="1122" spans="1:30" ht="14.4" x14ac:dyDescent="0.3">
      <c r="A1122" s="84" t="s">
        <v>872</v>
      </c>
      <c r="B1122" s="84" t="s">
        <v>114</v>
      </c>
      <c r="C1122" s="84" t="s">
        <v>113</v>
      </c>
      <c r="D1122" s="84" t="s">
        <v>115</v>
      </c>
      <c r="E1122" s="84" t="s">
        <v>12</v>
      </c>
      <c r="F1122" s="84" t="s">
        <v>13</v>
      </c>
      <c r="G1122" s="84" t="s">
        <v>14</v>
      </c>
      <c r="H1122" s="84" t="s">
        <v>101</v>
      </c>
      <c r="I1122" s="84" t="s">
        <v>17</v>
      </c>
      <c r="J1122" s="85">
        <v>1</v>
      </c>
      <c r="K1122" s="86">
        <v>0.26291443230386252</v>
      </c>
      <c r="L1122" s="86">
        <v>0.24302118729376468</v>
      </c>
      <c r="M1122" s="86">
        <v>0.26966731315220949</v>
      </c>
      <c r="N1122" s="86">
        <v>0.261631547224149</v>
      </c>
      <c r="O1122" s="86">
        <v>0.23646730891122794</v>
      </c>
      <c r="P1122" s="86">
        <v>0.211501475679016</v>
      </c>
      <c r="Q1122" s="86">
        <v>0.20222253784163932</v>
      </c>
      <c r="R1122" s="86">
        <v>0.21673751936978414</v>
      </c>
      <c r="S1122" s="86">
        <v>0.18105266519341223</v>
      </c>
      <c r="T1122" s="86">
        <v>0.14760789236895258</v>
      </c>
      <c r="U1122" s="86">
        <v>0.12582490372750474</v>
      </c>
      <c r="V1122" s="86">
        <v>0.10127225881268598</v>
      </c>
      <c r="W1122" s="86">
        <v>0.1510936495398108</v>
      </c>
      <c r="X1122" s="86">
        <v>0.13969253955706243</v>
      </c>
      <c r="Y1122" s="86">
        <v>0.16813336795942749</v>
      </c>
      <c r="Z1122" s="86">
        <v>0.18786020404118309</v>
      </c>
      <c r="AA1122" s="86">
        <v>8.3585827784143751E-2</v>
      </c>
      <c r="AB1122" s="86">
        <v>8.7747144270734212E-2</v>
      </c>
      <c r="AC1122" s="86">
        <v>1.1922717162115711E-2</v>
      </c>
      <c r="AD1122" s="84" t="s">
        <v>524</v>
      </c>
    </row>
    <row r="1123" spans="1:30" ht="14.4" x14ac:dyDescent="0.3">
      <c r="A1123" s="89" t="s">
        <v>872</v>
      </c>
      <c r="B1123" s="89" t="s">
        <v>114</v>
      </c>
      <c r="C1123" s="89" t="s">
        <v>113</v>
      </c>
      <c r="D1123" s="89" t="s">
        <v>115</v>
      </c>
      <c r="E1123" s="89" t="s">
        <v>12</v>
      </c>
      <c r="F1123" s="89" t="s">
        <v>13</v>
      </c>
      <c r="G1123" s="89" t="s">
        <v>14</v>
      </c>
      <c r="H1123" s="89" t="s">
        <v>101</v>
      </c>
      <c r="I1123" s="89" t="s">
        <v>18</v>
      </c>
      <c r="J1123" s="90">
        <v>298</v>
      </c>
      <c r="K1123" s="91">
        <v>6.6327850549470285E-4</v>
      </c>
      <c r="L1123" s="91">
        <v>6.1271372523511206E-4</v>
      </c>
      <c r="M1123" s="91">
        <v>6.7858737600804417E-4</v>
      </c>
      <c r="N1123" s="91">
        <v>6.5904215092344712E-4</v>
      </c>
      <c r="O1123" s="91">
        <v>5.9491031327263497E-4</v>
      </c>
      <c r="P1123" s="91">
        <v>5.3262433627500002E-4</v>
      </c>
      <c r="Q1123" s="91">
        <v>5.0687597153343622E-4</v>
      </c>
      <c r="R1123" s="91">
        <v>5.4034924327816495E-4</v>
      </c>
      <c r="S1123" s="91">
        <v>4.537794296617533E-4</v>
      </c>
      <c r="T1123" s="91">
        <v>3.6995547754683892E-4</v>
      </c>
      <c r="U1123" s="91">
        <v>3.1535991469508413E-4</v>
      </c>
      <c r="V1123" s="91">
        <v>2.5382265317931501E-4</v>
      </c>
      <c r="W1123" s="91">
        <v>3.7869196811018773E-4</v>
      </c>
      <c r="X1123" s="91">
        <v>3.5011691686774566E-4</v>
      </c>
      <c r="Y1123" s="91">
        <v>4.2139928588311539E-4</v>
      </c>
      <c r="Z1123" s="91">
        <v>4.7084143254606147E-4</v>
      </c>
      <c r="AA1123" s="91">
        <v>2.0949445410911509E-4</v>
      </c>
      <c r="AB1123" s="91">
        <v>2.1992412560779115E-4</v>
      </c>
      <c r="AC1123" s="91">
        <v>2.9882375871482742E-5</v>
      </c>
      <c r="AD1123" s="89" t="s">
        <v>524</v>
      </c>
    </row>
    <row r="1124" spans="1:30" ht="14.4" x14ac:dyDescent="0.3">
      <c r="A1124" s="84" t="s">
        <v>872</v>
      </c>
      <c r="B1124" s="84" t="s">
        <v>112</v>
      </c>
      <c r="C1124" s="84" t="s">
        <v>113</v>
      </c>
      <c r="D1124" s="84" t="s">
        <v>12</v>
      </c>
      <c r="E1124" s="84" t="s">
        <v>12</v>
      </c>
      <c r="F1124" s="84" t="s">
        <v>13</v>
      </c>
      <c r="G1124" s="84" t="s">
        <v>14</v>
      </c>
      <c r="H1124" s="84" t="s">
        <v>21</v>
      </c>
      <c r="I1124" s="84" t="s">
        <v>16</v>
      </c>
      <c r="J1124" s="85">
        <v>25</v>
      </c>
      <c r="K1124" s="86">
        <v>7.1261051759294379E-4</v>
      </c>
      <c r="L1124" s="86">
        <v>7.111504364128629E-4</v>
      </c>
      <c r="M1124" s="86">
        <v>7.3084354466454492E-4</v>
      </c>
      <c r="N1124" s="86">
        <v>7.2213095814421151E-4</v>
      </c>
      <c r="O1124" s="86">
        <v>7.6933546444955196E-4</v>
      </c>
      <c r="P1124" s="86">
        <v>8.0219530447249356E-4</v>
      </c>
      <c r="Q1124" s="86">
        <v>8.5855501006003765E-4</v>
      </c>
      <c r="R1124" s="86">
        <v>6.2497955947499997E-4</v>
      </c>
      <c r="S1124" s="86">
        <v>8.2197056494999997E-4</v>
      </c>
      <c r="T1124" s="86">
        <v>5.6021325285E-4</v>
      </c>
      <c r="U1124" s="86">
        <v>9.4399899234999974E-4</v>
      </c>
      <c r="V1124" s="86">
        <v>5.8690704763076913E-4</v>
      </c>
      <c r="W1124" s="86">
        <v>6.3427994547846154E-4</v>
      </c>
      <c r="X1124" s="86">
        <v>5.9182280326346159E-4</v>
      </c>
      <c r="Y1124" s="86">
        <v>7.9621099759286703E-4</v>
      </c>
      <c r="Z1124" s="86">
        <v>8.4283606396069928E-4</v>
      </c>
      <c r="AA1124" s="86">
        <v>6.0254806030528838E-4</v>
      </c>
      <c r="AB1124" s="86">
        <v>5.8590810670456738E-4</v>
      </c>
      <c r="AC1124" s="86">
        <v>6.8243152452788461E-4</v>
      </c>
      <c r="AD1124" s="84" t="s">
        <v>965</v>
      </c>
    </row>
    <row r="1125" spans="1:30" ht="14.4" x14ac:dyDescent="0.3">
      <c r="A1125" s="89" t="s">
        <v>872</v>
      </c>
      <c r="B1125" s="89" t="s">
        <v>112</v>
      </c>
      <c r="C1125" s="89" t="s">
        <v>113</v>
      </c>
      <c r="D1125" s="89" t="s">
        <v>12</v>
      </c>
      <c r="E1125" s="89" t="s">
        <v>12</v>
      </c>
      <c r="F1125" s="89" t="s">
        <v>13</v>
      </c>
      <c r="G1125" s="89" t="s">
        <v>14</v>
      </c>
      <c r="H1125" s="89" t="s">
        <v>21</v>
      </c>
      <c r="I1125" s="89" t="s">
        <v>17</v>
      </c>
      <c r="J1125" s="90">
        <v>1</v>
      </c>
      <c r="K1125" s="91">
        <v>0.70272898508232162</v>
      </c>
      <c r="L1125" s="91">
        <v>0.70128915036127115</v>
      </c>
      <c r="M1125" s="91">
        <v>0.72070918084519653</v>
      </c>
      <c r="N1125" s="91">
        <v>0.71211740885794517</v>
      </c>
      <c r="O1125" s="91">
        <v>0.75866734600918484</v>
      </c>
      <c r="P1125" s="91">
        <v>0.79107152958380833</v>
      </c>
      <c r="Q1125" s="91">
        <v>0.84664971392053856</v>
      </c>
      <c r="R1125" s="91">
        <v>0.61631317625028004</v>
      </c>
      <c r="S1125" s="91">
        <v>0.8105725731160266</v>
      </c>
      <c r="T1125" s="91">
        <v>0.55244496241048013</v>
      </c>
      <c r="U1125" s="91">
        <v>0.93090887298941305</v>
      </c>
      <c r="V1125" s="91">
        <v>0.57876860323695578</v>
      </c>
      <c r="W1125" s="91">
        <v>0.62548459690116021</v>
      </c>
      <c r="X1125" s="91">
        <v>0.58361619372487505</v>
      </c>
      <c r="Y1125" s="91">
        <v>0.78517020509291258</v>
      </c>
      <c r="Z1125" s="91">
        <v>0.83114873720711113</v>
      </c>
      <c r="AA1125" s="91">
        <v>0.59419272720238847</v>
      </c>
      <c r="AB1125" s="91">
        <v>0.57778351429159724</v>
      </c>
      <c r="AC1125" s="91">
        <v>0.67296847405443139</v>
      </c>
      <c r="AD1125" s="89" t="s">
        <v>965</v>
      </c>
    </row>
    <row r="1126" spans="1:30" ht="14.4" x14ac:dyDescent="0.3">
      <c r="A1126" s="84" t="s">
        <v>872</v>
      </c>
      <c r="B1126" s="84" t="s">
        <v>112</v>
      </c>
      <c r="C1126" s="84" t="s">
        <v>113</v>
      </c>
      <c r="D1126" s="84" t="s">
        <v>12</v>
      </c>
      <c r="E1126" s="84" t="s">
        <v>12</v>
      </c>
      <c r="F1126" s="84" t="s">
        <v>13</v>
      </c>
      <c r="G1126" s="84" t="s">
        <v>14</v>
      </c>
      <c r="H1126" s="84" t="s">
        <v>21</v>
      </c>
      <c r="I1126" s="84" t="s">
        <v>18</v>
      </c>
      <c r="J1126" s="85">
        <v>298</v>
      </c>
      <c r="K1126" s="86">
        <v>1.6988634739415781E-3</v>
      </c>
      <c r="L1126" s="86">
        <v>1.6953826404082651E-3</v>
      </c>
      <c r="M1126" s="86">
        <v>1.7423310104802748E-3</v>
      </c>
      <c r="N1126" s="86">
        <v>1.7215602042158003E-3</v>
      </c>
      <c r="O1126" s="86">
        <v>1.834095747247732E-3</v>
      </c>
      <c r="P1126" s="86">
        <v>1.9124336058624245E-3</v>
      </c>
      <c r="Q1126" s="86">
        <v>2.0467951439831298E-3</v>
      </c>
      <c r="R1126" s="86">
        <v>1.4899512697883997E-3</v>
      </c>
      <c r="S1126" s="86">
        <v>1.9595778268407999E-3</v>
      </c>
      <c r="T1126" s="86">
        <v>1.3355483947944003E-3</v>
      </c>
      <c r="U1126" s="86">
        <v>2.2504935977623992E-3</v>
      </c>
      <c r="V1126" s="86">
        <v>1.3991864015517536E-3</v>
      </c>
      <c r="W1126" s="86">
        <v>1.5121233900206523E-3</v>
      </c>
      <c r="X1126" s="86">
        <v>1.4109055629800923E-3</v>
      </c>
      <c r="Y1126" s="86">
        <v>1.8981670182613951E-3</v>
      </c>
      <c r="Z1126" s="86">
        <v>2.0093211764823072E-3</v>
      </c>
      <c r="AA1126" s="86">
        <v>1.4364745757678074E-3</v>
      </c>
      <c r="AB1126" s="86">
        <v>1.3968049263836885E-3</v>
      </c>
      <c r="AC1126" s="86">
        <v>1.626916754474477E-3</v>
      </c>
      <c r="AD1126" s="84" t="s">
        <v>965</v>
      </c>
    </row>
    <row r="1127" spans="1:30" ht="14.4" x14ac:dyDescent="0.3">
      <c r="A1127" s="89" t="s">
        <v>872</v>
      </c>
      <c r="B1127" s="89" t="s">
        <v>112</v>
      </c>
      <c r="C1127" s="89" t="s">
        <v>113</v>
      </c>
      <c r="D1127" s="89" t="s">
        <v>12</v>
      </c>
      <c r="E1127" s="89" t="s">
        <v>12</v>
      </c>
      <c r="F1127" s="89" t="s">
        <v>13</v>
      </c>
      <c r="G1127" s="89" t="s">
        <v>14</v>
      </c>
      <c r="H1127" s="89" t="s">
        <v>57</v>
      </c>
      <c r="I1127" s="89" t="s">
        <v>16</v>
      </c>
      <c r="J1127" s="90">
        <v>25</v>
      </c>
      <c r="K1127" s="91">
        <v>9.8325000000000005E-5</v>
      </c>
      <c r="L1127" s="91">
        <v>1.1234999999999999E-4</v>
      </c>
      <c r="M1127" s="91">
        <v>1.4430000000000004E-4</v>
      </c>
      <c r="N1127" s="91">
        <v>1.47E-4</v>
      </c>
      <c r="O1127" s="91">
        <v>1.3777499999999997E-4</v>
      </c>
      <c r="P1127" s="91">
        <v>2.4269999999999994E-4</v>
      </c>
      <c r="Q1127" s="91">
        <v>2.5004999999999998E-4</v>
      </c>
      <c r="R1127" s="91">
        <v>2.18925E-4</v>
      </c>
      <c r="S1127" s="91">
        <v>3.8039999999999998E-4</v>
      </c>
      <c r="T1127" s="91">
        <v>2.9189999999999994E-4</v>
      </c>
      <c r="U1127" s="91">
        <v>5.4299999999999998E-5</v>
      </c>
      <c r="V1127" s="91">
        <v>5.3100000000000003E-5</v>
      </c>
      <c r="W1127" s="91">
        <v>6.675000000000001E-5</v>
      </c>
      <c r="X1127" s="91">
        <v>6.6450000000000002E-5</v>
      </c>
      <c r="Y1127" s="91">
        <v>5.7299999999999997E-5</v>
      </c>
      <c r="Z1127" s="91">
        <v>5.3999999999999998E-5</v>
      </c>
      <c r="AA1127" s="91">
        <v>5.9475000000000002E-5</v>
      </c>
      <c r="AB1127" s="91">
        <v>4.5599999999999997E-5</v>
      </c>
      <c r="AC1127" s="91">
        <v>5.0550000000000002E-5</v>
      </c>
      <c r="AD1127" s="89" t="s">
        <v>522</v>
      </c>
    </row>
    <row r="1128" spans="1:30" ht="14.4" x14ac:dyDescent="0.3">
      <c r="A1128" s="84" t="s">
        <v>872</v>
      </c>
      <c r="B1128" s="84" t="s">
        <v>112</v>
      </c>
      <c r="C1128" s="84" t="s">
        <v>113</v>
      </c>
      <c r="D1128" s="84" t="s">
        <v>12</v>
      </c>
      <c r="E1128" s="84" t="s">
        <v>12</v>
      </c>
      <c r="F1128" s="84" t="s">
        <v>13</v>
      </c>
      <c r="G1128" s="84" t="s">
        <v>14</v>
      </c>
      <c r="H1128" s="84" t="s">
        <v>57</v>
      </c>
      <c r="I1128" s="84" t="s">
        <v>17</v>
      </c>
      <c r="J1128" s="85">
        <v>1</v>
      </c>
      <c r="K1128" s="86">
        <v>8.2566780000000006E-2</v>
      </c>
      <c r="L1128" s="86">
        <v>9.4344040000000004E-2</v>
      </c>
      <c r="M1128" s="86">
        <v>0.12117352000000002</v>
      </c>
      <c r="N1128" s="86">
        <v>0.1234408</v>
      </c>
      <c r="O1128" s="86">
        <v>0.11569425999999998</v>
      </c>
      <c r="P1128" s="86">
        <v>0.20380327999999998</v>
      </c>
      <c r="Q1128" s="86">
        <v>0.20997531999999999</v>
      </c>
      <c r="R1128" s="86">
        <v>0.18383862000000001</v>
      </c>
      <c r="S1128" s="86">
        <v>0.31943455999999998</v>
      </c>
      <c r="T1128" s="86">
        <v>0.24511815999999997</v>
      </c>
      <c r="U1128" s="86">
        <v>4.5597520000000002E-2</v>
      </c>
      <c r="V1128" s="86">
        <v>4.4589839999999999E-2</v>
      </c>
      <c r="W1128" s="86">
        <v>5.605220000000001E-2</v>
      </c>
      <c r="X1128" s="86">
        <v>5.5800280000000001E-2</v>
      </c>
      <c r="Y1128" s="86">
        <v>4.8116720000000002E-2</v>
      </c>
      <c r="Z1128" s="86">
        <v>4.53456E-2</v>
      </c>
      <c r="AA1128" s="86">
        <v>4.9943139999999997E-2</v>
      </c>
      <c r="AB1128" s="86">
        <v>3.8291840000000001E-2</v>
      </c>
      <c r="AC1128" s="86">
        <v>4.2448519999999997E-2</v>
      </c>
      <c r="AD1128" s="84" t="s">
        <v>522</v>
      </c>
    </row>
    <row r="1129" spans="1:30" ht="14.4" x14ac:dyDescent="0.3">
      <c r="A1129" s="89" t="s">
        <v>872</v>
      </c>
      <c r="B1129" s="89" t="s">
        <v>112</v>
      </c>
      <c r="C1129" s="89" t="s">
        <v>113</v>
      </c>
      <c r="D1129" s="89" t="s">
        <v>12</v>
      </c>
      <c r="E1129" s="89" t="s">
        <v>12</v>
      </c>
      <c r="F1129" s="89" t="s">
        <v>13</v>
      </c>
      <c r="G1129" s="89" t="s">
        <v>14</v>
      </c>
      <c r="H1129" s="89" t="s">
        <v>57</v>
      </c>
      <c r="I1129" s="89" t="s">
        <v>18</v>
      </c>
      <c r="J1129" s="90">
        <v>298</v>
      </c>
      <c r="K1129" s="91">
        <v>2.3440679999999999E-4</v>
      </c>
      <c r="L1129" s="91">
        <v>2.6784239999999999E-4</v>
      </c>
      <c r="M1129" s="91">
        <v>3.4401119999999998E-4</v>
      </c>
      <c r="N1129" s="91">
        <v>3.50448E-4</v>
      </c>
      <c r="O1129" s="91">
        <v>3.2845559999999995E-4</v>
      </c>
      <c r="P1129" s="91">
        <v>5.7859679999999985E-4</v>
      </c>
      <c r="Q1129" s="91">
        <v>5.9611919999999995E-4</v>
      </c>
      <c r="R1129" s="91">
        <v>5.2191719999999996E-4</v>
      </c>
      <c r="S1129" s="91">
        <v>9.0687359999999998E-4</v>
      </c>
      <c r="T1129" s="91">
        <v>6.9588959999999987E-4</v>
      </c>
      <c r="U1129" s="91">
        <v>1.294512E-4</v>
      </c>
      <c r="V1129" s="91">
        <v>1.2659039999999999E-4</v>
      </c>
      <c r="W1129" s="91">
        <v>1.5913200000000001E-4</v>
      </c>
      <c r="X1129" s="91">
        <v>1.5841680000000001E-4</v>
      </c>
      <c r="Y1129" s="91">
        <v>1.3660319999999999E-4</v>
      </c>
      <c r="Z1129" s="91">
        <v>1.2873600000000001E-4</v>
      </c>
      <c r="AA1129" s="91">
        <v>1.4178840000000001E-4</v>
      </c>
      <c r="AB1129" s="91">
        <v>1.087104E-4</v>
      </c>
      <c r="AC1129" s="91">
        <v>1.205112E-4</v>
      </c>
      <c r="AD1129" s="89" t="s">
        <v>522</v>
      </c>
    </row>
    <row r="1130" spans="1:30" ht="14.4" x14ac:dyDescent="0.3">
      <c r="A1130" s="84" t="s">
        <v>872</v>
      </c>
      <c r="B1130" s="84" t="s">
        <v>112</v>
      </c>
      <c r="C1130" s="84" t="s">
        <v>113</v>
      </c>
      <c r="D1130" s="84" t="s">
        <v>12</v>
      </c>
      <c r="E1130" s="84" t="s">
        <v>12</v>
      </c>
      <c r="F1130" s="84" t="s">
        <v>13</v>
      </c>
      <c r="G1130" s="84" t="s">
        <v>14</v>
      </c>
      <c r="H1130" s="84" t="s">
        <v>27</v>
      </c>
      <c r="I1130" s="84" t="s">
        <v>16</v>
      </c>
      <c r="J1130" s="85">
        <v>25</v>
      </c>
      <c r="K1130" s="86"/>
      <c r="L1130" s="86">
        <v>1.76625E-6</v>
      </c>
      <c r="M1130" s="86"/>
      <c r="N1130" s="86">
        <v>1.3072500000000001E-5</v>
      </c>
      <c r="O1130" s="86"/>
      <c r="P1130" s="86">
        <v>6.0637500000000002E-6</v>
      </c>
      <c r="Q1130" s="86">
        <v>4.3874999999999999E-6</v>
      </c>
      <c r="R1130" s="86">
        <v>2.023875E-5</v>
      </c>
      <c r="S1130" s="86">
        <v>8.3699999999999995E-6</v>
      </c>
      <c r="T1130" s="86">
        <v>6.9862500000000002E-6</v>
      </c>
      <c r="U1130" s="86">
        <v>6.6937500000000001E-6</v>
      </c>
      <c r="V1130" s="86">
        <v>3.7349999999999998E-6</v>
      </c>
      <c r="W1130" s="86"/>
      <c r="X1130" s="86"/>
      <c r="Y1130" s="86"/>
      <c r="Z1130" s="86"/>
      <c r="AA1130" s="86"/>
      <c r="AB1130" s="86"/>
      <c r="AC1130" s="86"/>
      <c r="AD1130" s="84" t="s">
        <v>523</v>
      </c>
    </row>
    <row r="1131" spans="1:30" ht="14.4" x14ac:dyDescent="0.3">
      <c r="A1131" s="89" t="s">
        <v>872</v>
      </c>
      <c r="B1131" s="89" t="s">
        <v>112</v>
      </c>
      <c r="C1131" s="89" t="s">
        <v>113</v>
      </c>
      <c r="D1131" s="89" t="s">
        <v>12</v>
      </c>
      <c r="E1131" s="89" t="s">
        <v>12</v>
      </c>
      <c r="F1131" s="89" t="s">
        <v>13</v>
      </c>
      <c r="G1131" s="89" t="s">
        <v>14</v>
      </c>
      <c r="H1131" s="89" t="s">
        <v>27</v>
      </c>
      <c r="I1131" s="89" t="s">
        <v>17</v>
      </c>
      <c r="J1131" s="90">
        <v>1</v>
      </c>
      <c r="K1131" s="91"/>
      <c r="L1131" s="91">
        <v>1.7686049999999999E-3</v>
      </c>
      <c r="M1131" s="91"/>
      <c r="N1131" s="91">
        <v>1.308993E-2</v>
      </c>
      <c r="O1131" s="91"/>
      <c r="P1131" s="91">
        <v>6.0718350000000003E-3</v>
      </c>
      <c r="Q1131" s="91">
        <v>4.3933499999999999E-3</v>
      </c>
      <c r="R1131" s="91">
        <v>2.0265735E-2</v>
      </c>
      <c r="S1131" s="91">
        <v>8.3811600000000003E-3</v>
      </c>
      <c r="T1131" s="91">
        <v>6.9955649999999996E-3</v>
      </c>
      <c r="U1131" s="91">
        <v>6.702675E-3</v>
      </c>
      <c r="V1131" s="91">
        <v>3.73998E-3</v>
      </c>
      <c r="W1131" s="91"/>
      <c r="X1131" s="91"/>
      <c r="Y1131" s="91"/>
      <c r="Z1131" s="91"/>
      <c r="AA1131" s="91"/>
      <c r="AB1131" s="91"/>
      <c r="AC1131" s="91"/>
      <c r="AD1131" s="89" t="s">
        <v>523</v>
      </c>
    </row>
    <row r="1132" spans="1:30" ht="14.4" x14ac:dyDescent="0.3">
      <c r="A1132" s="84" t="s">
        <v>872</v>
      </c>
      <c r="B1132" s="84" t="s">
        <v>112</v>
      </c>
      <c r="C1132" s="84" t="s">
        <v>113</v>
      </c>
      <c r="D1132" s="84" t="s">
        <v>12</v>
      </c>
      <c r="E1132" s="84" t="s">
        <v>12</v>
      </c>
      <c r="F1132" s="84" t="s">
        <v>13</v>
      </c>
      <c r="G1132" s="84" t="s">
        <v>14</v>
      </c>
      <c r="H1132" s="84" t="s">
        <v>27</v>
      </c>
      <c r="I1132" s="84" t="s">
        <v>18</v>
      </c>
      <c r="J1132" s="85">
        <v>298</v>
      </c>
      <c r="K1132" s="86"/>
      <c r="L1132" s="86">
        <v>4.2107399999999996E-6</v>
      </c>
      <c r="M1132" s="86"/>
      <c r="N1132" s="86">
        <v>3.116484E-5</v>
      </c>
      <c r="O1132" s="86"/>
      <c r="P1132" s="86">
        <v>1.445598E-5</v>
      </c>
      <c r="Q1132" s="86">
        <v>1.0459799999999999E-5</v>
      </c>
      <c r="R1132" s="86">
        <v>4.8249179999999997E-5</v>
      </c>
      <c r="S1132" s="86">
        <v>1.9954080000000001E-5</v>
      </c>
      <c r="T1132" s="86">
        <v>1.6655220000000001E-5</v>
      </c>
      <c r="U1132" s="86">
        <v>1.5957899999999998E-5</v>
      </c>
      <c r="V1132" s="86">
        <v>8.9042399999999996E-6</v>
      </c>
      <c r="W1132" s="86"/>
      <c r="X1132" s="86"/>
      <c r="Y1132" s="86"/>
      <c r="Z1132" s="86"/>
      <c r="AA1132" s="86"/>
      <c r="AB1132" s="86"/>
      <c r="AC1132" s="86"/>
      <c r="AD1132" s="84" t="s">
        <v>523</v>
      </c>
    </row>
    <row r="1133" spans="1:30" ht="14.4" x14ac:dyDescent="0.3">
      <c r="A1133" s="89" t="s">
        <v>872</v>
      </c>
      <c r="B1133" s="89" t="s">
        <v>198</v>
      </c>
      <c r="C1133" s="89" t="s">
        <v>113</v>
      </c>
      <c r="D1133" s="89" t="s">
        <v>12</v>
      </c>
      <c r="E1133" s="89" t="s">
        <v>12</v>
      </c>
      <c r="F1133" s="89" t="s">
        <v>13</v>
      </c>
      <c r="G1133" s="89" t="s">
        <v>199</v>
      </c>
      <c r="H1133" s="89" t="s">
        <v>200</v>
      </c>
      <c r="I1133" s="89" t="s">
        <v>17</v>
      </c>
      <c r="J1133" s="90">
        <v>1</v>
      </c>
      <c r="K1133" s="91">
        <v>1.1993758322000001</v>
      </c>
      <c r="L1133" s="91">
        <v>1.0988758963</v>
      </c>
      <c r="M1133" s="91">
        <v>1.0858994419000001</v>
      </c>
      <c r="N1133" s="91">
        <v>1.0039179878</v>
      </c>
      <c r="O1133" s="91">
        <v>1.0170296136000001</v>
      </c>
      <c r="P1133" s="91">
        <v>1.0117579290000001</v>
      </c>
      <c r="Q1133" s="91">
        <v>0.98573743449999995</v>
      </c>
      <c r="R1133" s="91">
        <v>1.0179082277</v>
      </c>
      <c r="S1133" s="91">
        <v>0.94505084309999998</v>
      </c>
      <c r="T1133" s="91">
        <v>0.84961983470000002</v>
      </c>
      <c r="U1133" s="91">
        <v>1.0448073362999999</v>
      </c>
      <c r="V1133" s="91">
        <v>0.9787085217</v>
      </c>
      <c r="W1133" s="91">
        <v>0.89314502549999997</v>
      </c>
      <c r="X1133" s="91">
        <v>0.93315575989999999</v>
      </c>
      <c r="Y1133" s="91">
        <v>0.95525628380000005</v>
      </c>
      <c r="Z1133" s="91">
        <v>1.0537286486999999</v>
      </c>
      <c r="AA1133" s="91">
        <v>0.99837596039999998</v>
      </c>
      <c r="AB1133" s="91">
        <v>0.92842476090000003</v>
      </c>
      <c r="AC1133" s="91">
        <v>0.89496983939999997</v>
      </c>
      <c r="AD1133" s="89" t="s">
        <v>621</v>
      </c>
    </row>
    <row r="1134" spans="1:30" ht="14.4" x14ac:dyDescent="0.3">
      <c r="A1134" s="84" t="s">
        <v>872</v>
      </c>
      <c r="B1134" s="84" t="s">
        <v>207</v>
      </c>
      <c r="C1134" s="84" t="s">
        <v>113</v>
      </c>
      <c r="D1134" s="84" t="s">
        <v>12</v>
      </c>
      <c r="E1134" s="84" t="s">
        <v>12</v>
      </c>
      <c r="F1134" s="84" t="s">
        <v>13</v>
      </c>
      <c r="G1134" s="84" t="s">
        <v>208</v>
      </c>
      <c r="H1134" s="84" t="s">
        <v>840</v>
      </c>
      <c r="I1134" s="84" t="s">
        <v>211</v>
      </c>
      <c r="J1134" s="85">
        <v>1430</v>
      </c>
      <c r="K1134" s="86">
        <v>0.49007935734449104</v>
      </c>
      <c r="L1134" s="86">
        <v>0.43852549340050567</v>
      </c>
      <c r="M1134" s="86">
        <v>0.38622043382115218</v>
      </c>
      <c r="N1134" s="86">
        <v>0.35243928696186033</v>
      </c>
      <c r="O1134" s="86">
        <v>0.31830308425503395</v>
      </c>
      <c r="P1134" s="86">
        <v>0.24774338056524783</v>
      </c>
      <c r="Q1134" s="86">
        <v>0.24896393281466758</v>
      </c>
      <c r="R1134" s="86">
        <v>0.21376133416821591</v>
      </c>
      <c r="S1134" s="86">
        <v>0.20965283647706046</v>
      </c>
      <c r="T1134" s="86">
        <v>0.1968650419900714</v>
      </c>
      <c r="U1134" s="86">
        <v>0.18255460433885182</v>
      </c>
      <c r="V1134" s="86">
        <v>0.16199445386347611</v>
      </c>
      <c r="W1134" s="86">
        <v>0.13528713525411085</v>
      </c>
      <c r="X1134" s="86">
        <v>0.12656089018988845</v>
      </c>
      <c r="Y1134" s="86">
        <v>0.12750509504701255</v>
      </c>
      <c r="Z1134" s="86">
        <v>0.11524953134855064</v>
      </c>
      <c r="AA1134" s="86">
        <v>5.8053471812847625E-2</v>
      </c>
      <c r="AB1134" s="86">
        <v>5.8486552086253855E-2</v>
      </c>
      <c r="AC1134" s="86">
        <v>5.8922863078514388E-2</v>
      </c>
      <c r="AD1134" s="84" t="s">
        <v>841</v>
      </c>
    </row>
    <row r="1135" spans="1:30" ht="14.4" x14ac:dyDescent="0.3">
      <c r="A1135" s="89" t="s">
        <v>872</v>
      </c>
      <c r="B1135" s="89" t="s">
        <v>207</v>
      </c>
      <c r="C1135" s="89" t="s">
        <v>113</v>
      </c>
      <c r="D1135" s="89" t="s">
        <v>12</v>
      </c>
      <c r="E1135" s="89" t="s">
        <v>12</v>
      </c>
      <c r="F1135" s="89" t="s">
        <v>13</v>
      </c>
      <c r="G1135" s="89" t="s">
        <v>208</v>
      </c>
      <c r="H1135" s="89" t="s">
        <v>838</v>
      </c>
      <c r="I1135" s="89" t="s">
        <v>210</v>
      </c>
      <c r="J1135" s="90">
        <v>3500</v>
      </c>
      <c r="K1135" s="91">
        <v>1.0552289330987228E-2</v>
      </c>
      <c r="L1135" s="91">
        <v>1.3297847519651811E-2</v>
      </c>
      <c r="M1135" s="91">
        <v>1.5281107509229595E-2</v>
      </c>
      <c r="N1135" s="91">
        <v>2.7065467606832393E-2</v>
      </c>
      <c r="O1135" s="91">
        <v>4.1427179475139068E-2</v>
      </c>
      <c r="P1135" s="91">
        <v>5.7101961490245857E-2</v>
      </c>
      <c r="Q1135" s="91">
        <v>6.7801187806486085E-2</v>
      </c>
      <c r="R1135" s="91">
        <v>8.9613398467683236E-2</v>
      </c>
      <c r="S1135" s="91">
        <v>0.11159105505674985</v>
      </c>
      <c r="T1135" s="91">
        <v>0.12820896970780651</v>
      </c>
      <c r="U1135" s="91">
        <v>0.140031436967299</v>
      </c>
      <c r="V1135" s="91">
        <v>0.14127240779438444</v>
      </c>
      <c r="W1135" s="91">
        <v>0.14247346107596878</v>
      </c>
      <c r="X1135" s="91">
        <v>0.14369329231860994</v>
      </c>
      <c r="Y1135" s="91">
        <v>0.14488855200667025</v>
      </c>
      <c r="Z1135" s="91">
        <v>0.14624251267031846</v>
      </c>
      <c r="AA1135" s="91">
        <v>0.14860518320772992</v>
      </c>
      <c r="AB1135" s="91">
        <v>0.15094244954720787</v>
      </c>
      <c r="AC1135" s="91">
        <v>0.15337384528457837</v>
      </c>
      <c r="AD1135" s="89" t="s">
        <v>839</v>
      </c>
    </row>
    <row r="1136" spans="1:30" ht="14.4" x14ac:dyDescent="0.3">
      <c r="A1136" s="84" t="s">
        <v>872</v>
      </c>
      <c r="B1136" s="84" t="s">
        <v>207</v>
      </c>
      <c r="C1136" s="84" t="s">
        <v>113</v>
      </c>
      <c r="D1136" s="84" t="s">
        <v>12</v>
      </c>
      <c r="E1136" s="84" t="s">
        <v>12</v>
      </c>
      <c r="F1136" s="84" t="s">
        <v>13</v>
      </c>
      <c r="G1136" s="84" t="s">
        <v>208</v>
      </c>
      <c r="H1136" s="84" t="s">
        <v>838</v>
      </c>
      <c r="I1136" s="84" t="s">
        <v>211</v>
      </c>
      <c r="J1136" s="85">
        <v>1430</v>
      </c>
      <c r="K1136" s="86">
        <v>2.3673023331951399</v>
      </c>
      <c r="L1136" s="86">
        <v>2.6511611260136183</v>
      </c>
      <c r="M1136" s="86">
        <v>2.9275698046283547</v>
      </c>
      <c r="N1136" s="86">
        <v>3.2681519930811973</v>
      </c>
      <c r="O1136" s="86">
        <v>3.6030770539141508</v>
      </c>
      <c r="P1136" s="86">
        <v>4.0207822512444249</v>
      </c>
      <c r="Q1136" s="86">
        <v>4.3000849816386459</v>
      </c>
      <c r="R1136" s="86">
        <v>4.5027942866499764</v>
      </c>
      <c r="S1136" s="86">
        <v>4.566758537917778</v>
      </c>
      <c r="T1136" s="86">
        <v>4.5619576186380471</v>
      </c>
      <c r="U1136" s="86">
        <v>4.5592705920115417</v>
      </c>
      <c r="V1136" s="86">
        <v>4.5007994680052059</v>
      </c>
      <c r="W1136" s="86">
        <v>4.4419052178499401</v>
      </c>
      <c r="X1136" s="86">
        <v>4.4152166182569825</v>
      </c>
      <c r="Y1136" s="86">
        <v>4.3646308475988089</v>
      </c>
      <c r="Z1136" s="86">
        <v>4.2550043103902562</v>
      </c>
      <c r="AA1136" s="86">
        <v>4.1221088099232457</v>
      </c>
      <c r="AB1136" s="86">
        <v>4.014644962126245</v>
      </c>
      <c r="AC1136" s="86">
        <v>3.8830705489032704</v>
      </c>
      <c r="AD1136" s="84" t="s">
        <v>839</v>
      </c>
    </row>
    <row r="1137" spans="1:30" ht="14.4" x14ac:dyDescent="0.3">
      <c r="A1137" s="89" t="s">
        <v>872</v>
      </c>
      <c r="B1137" s="89" t="s">
        <v>207</v>
      </c>
      <c r="C1137" s="89" t="s">
        <v>113</v>
      </c>
      <c r="D1137" s="89" t="s">
        <v>12</v>
      </c>
      <c r="E1137" s="89" t="s">
        <v>12</v>
      </c>
      <c r="F1137" s="89" t="s">
        <v>13</v>
      </c>
      <c r="G1137" s="89" t="s">
        <v>208</v>
      </c>
      <c r="H1137" s="89" t="s">
        <v>838</v>
      </c>
      <c r="I1137" s="89" t="s">
        <v>212</v>
      </c>
      <c r="J1137" s="90">
        <v>4470</v>
      </c>
      <c r="K1137" s="91">
        <v>1.5849307930641987E-2</v>
      </c>
      <c r="L1137" s="91">
        <v>1.9974706236235335E-2</v>
      </c>
      <c r="M1137" s="91">
        <v>2.2899271190763622E-2</v>
      </c>
      <c r="N1137" s="91">
        <v>4.0670689817795438E-2</v>
      </c>
      <c r="O1137" s="91">
        <v>6.2350526676723979E-2</v>
      </c>
      <c r="P1137" s="91">
        <v>8.5993298273121563E-2</v>
      </c>
      <c r="Q1137" s="91">
        <v>0.10213568436801287</v>
      </c>
      <c r="R1137" s="91">
        <v>0.13505146369451856</v>
      </c>
      <c r="S1137" s="91">
        <v>0.16821909093308124</v>
      </c>
      <c r="T1137" s="91">
        <v>0.19330948310184165</v>
      </c>
      <c r="U1137" s="91">
        <v>0.2111426411096724</v>
      </c>
      <c r="V1137" s="91">
        <v>0.2128415655779701</v>
      </c>
      <c r="W1137" s="91">
        <v>0.2145203328064397</v>
      </c>
      <c r="X1137" s="91">
        <v>0.21619744933909199</v>
      </c>
      <c r="Y1137" s="91">
        <v>0.21787360778569409</v>
      </c>
      <c r="Z1137" s="91">
        <v>0.21971778945310452</v>
      </c>
      <c r="AA1137" s="91">
        <v>0.2230450710918061</v>
      </c>
      <c r="AB1137" s="91">
        <v>0.22636348285147742</v>
      </c>
      <c r="AC1137" s="91">
        <v>0.2298439824964596</v>
      </c>
      <c r="AD1137" s="89" t="s">
        <v>839</v>
      </c>
    </row>
    <row r="1138" spans="1:30" ht="14.4" x14ac:dyDescent="0.3">
      <c r="A1138" s="84" t="s">
        <v>872</v>
      </c>
      <c r="B1138" s="84" t="s">
        <v>207</v>
      </c>
      <c r="C1138" s="84" t="s">
        <v>113</v>
      </c>
      <c r="D1138" s="84" t="s">
        <v>12</v>
      </c>
      <c r="E1138" s="84" t="s">
        <v>12</v>
      </c>
      <c r="F1138" s="84" t="s">
        <v>13</v>
      </c>
      <c r="G1138" s="84" t="s">
        <v>208</v>
      </c>
      <c r="H1138" s="84" t="s">
        <v>838</v>
      </c>
      <c r="I1138" s="84" t="s">
        <v>215</v>
      </c>
      <c r="J1138" s="85">
        <v>675</v>
      </c>
      <c r="K1138" s="86">
        <v>3.2131936599098853E-6</v>
      </c>
      <c r="L1138" s="86">
        <v>3.2740085619882451E-6</v>
      </c>
      <c r="M1138" s="86">
        <v>1.0103055179328808E-5</v>
      </c>
      <c r="N1138" s="86">
        <v>1.0480155457964311E-5</v>
      </c>
      <c r="O1138" s="86">
        <v>1.0857076165038557E-5</v>
      </c>
      <c r="P1138" s="86">
        <v>1.1234176443674053E-5</v>
      </c>
      <c r="Q1138" s="86">
        <v>1.1611276722309553E-5</v>
      </c>
      <c r="R1138" s="86">
        <v>1.1988197429383798E-5</v>
      </c>
      <c r="S1138" s="86">
        <v>1.2058230338273251E-5</v>
      </c>
      <c r="T1138" s="86">
        <v>1.176947926777521E-5</v>
      </c>
      <c r="U1138" s="86">
        <v>1.1988197429383798E-5</v>
      </c>
      <c r="V1138" s="86">
        <v>2.3719607526172952E-5</v>
      </c>
      <c r="W1138" s="86">
        <v>3.128759111807784E-5</v>
      </c>
      <c r="X1138" s="86">
        <v>4.255953744680252E-5</v>
      </c>
      <c r="Y1138" s="86">
        <v>4.9759159909386326E-5</v>
      </c>
      <c r="Z1138" s="86">
        <v>6.4372633707131149E-5</v>
      </c>
      <c r="AA1138" s="86">
        <v>8.3866742825412671E-5</v>
      </c>
      <c r="AB1138" s="86">
        <v>9.9782888585688362E-5</v>
      </c>
      <c r="AC1138" s="86">
        <v>1.1204445378848937E-4</v>
      </c>
      <c r="AD1138" s="84" t="s">
        <v>839</v>
      </c>
    </row>
    <row r="1139" spans="1:30" ht="14.4" x14ac:dyDescent="0.3">
      <c r="A1139" s="89" t="s">
        <v>872</v>
      </c>
      <c r="B1139" s="89" t="s">
        <v>823</v>
      </c>
      <c r="C1139" s="89" t="s">
        <v>113</v>
      </c>
      <c r="D1139" s="89" t="s">
        <v>824</v>
      </c>
      <c r="E1139" s="89" t="s">
        <v>1331</v>
      </c>
      <c r="F1139" s="89" t="s">
        <v>13</v>
      </c>
      <c r="G1139" s="89" t="s">
        <v>14</v>
      </c>
      <c r="H1139" s="89" t="s">
        <v>21</v>
      </c>
      <c r="I1139" s="89" t="s">
        <v>16</v>
      </c>
      <c r="J1139" s="90">
        <v>25</v>
      </c>
      <c r="K1139" s="91">
        <v>3.2957389008908266E-5</v>
      </c>
      <c r="L1139" s="91">
        <v>3.1297064962853946E-5</v>
      </c>
      <c r="M1139" s="91">
        <v>2.9202995333980688E-5</v>
      </c>
      <c r="N1139" s="91">
        <v>2.921893167328547E-5</v>
      </c>
      <c r="O1139" s="91">
        <v>3.1430445193992391E-5</v>
      </c>
      <c r="P1139" s="91">
        <v>3.1741896694754554E-5</v>
      </c>
      <c r="Q1139" s="91">
        <v>3.1595005219422874E-5</v>
      </c>
      <c r="R1139" s="91">
        <v>3.191910185898135E-5</v>
      </c>
      <c r="S1139" s="91">
        <v>3.1142205317869783E-5</v>
      </c>
      <c r="T1139" s="91">
        <v>2.8120710029885969E-5</v>
      </c>
      <c r="U1139" s="91">
        <v>2.7277088728989359E-5</v>
      </c>
      <c r="V1139" s="91">
        <v>2.8339609671247224E-5</v>
      </c>
      <c r="W1139" s="91">
        <v>2.9402130613505076E-5</v>
      </c>
      <c r="X1139" s="91">
        <v>3.0464651555762771E-5</v>
      </c>
      <c r="Y1139" s="91">
        <v>3.152717249802064E-5</v>
      </c>
      <c r="Z1139" s="91">
        <v>3.2589693440278447E-5</v>
      </c>
      <c r="AA1139" s="91">
        <v>3.3652214382536377E-5</v>
      </c>
      <c r="AB1139" s="91">
        <v>3.4714735324793995E-5</v>
      </c>
      <c r="AC1139" s="91">
        <v>3.521584637752655E-5</v>
      </c>
      <c r="AD1139" s="89" t="s">
        <v>827</v>
      </c>
    </row>
    <row r="1140" spans="1:30" ht="14.4" x14ac:dyDescent="0.3">
      <c r="A1140" s="84" t="s">
        <v>872</v>
      </c>
      <c r="B1140" s="84" t="s">
        <v>823</v>
      </c>
      <c r="C1140" s="84" t="s">
        <v>113</v>
      </c>
      <c r="D1140" s="84" t="s">
        <v>824</v>
      </c>
      <c r="E1140" s="84" t="s">
        <v>1331</v>
      </c>
      <c r="F1140" s="84" t="s">
        <v>13</v>
      </c>
      <c r="G1140" s="84" t="s">
        <v>14</v>
      </c>
      <c r="H1140" s="84" t="s">
        <v>21</v>
      </c>
      <c r="I1140" s="84" t="s">
        <v>17</v>
      </c>
      <c r="J1140" s="85">
        <v>1</v>
      </c>
      <c r="K1140" s="86">
        <v>3.250037988131807E-2</v>
      </c>
      <c r="L1140" s="86">
        <v>3.0863078995369039E-2</v>
      </c>
      <c r="M1140" s="86">
        <v>2.8798047132016155E-2</v>
      </c>
      <c r="N1140" s="86">
        <v>2.8813762487415909E-2</v>
      </c>
      <c r="O1140" s="86">
        <v>3.0994609687302364E-2</v>
      </c>
      <c r="P1140" s="86">
        <v>3.1301742393920619E-2</v>
      </c>
      <c r="Q1140" s="86">
        <v>3.1156887813713546E-2</v>
      </c>
      <c r="R1140" s="86">
        <v>3.1476490313203473E-2</v>
      </c>
      <c r="S1140" s="86">
        <v>3.071036673746199E-2</v>
      </c>
      <c r="T1140" s="86">
        <v>2.7730769517471554E-2</v>
      </c>
      <c r="U1140" s="86">
        <v>2.6898846431947371E-2</v>
      </c>
      <c r="V1140" s="86">
        <v>2.7946633750472596E-2</v>
      </c>
      <c r="W1140" s="86">
        <v>2.899442106899781E-2</v>
      </c>
      <c r="X1140" s="86">
        <v>3.0042208387522862E-2</v>
      </c>
      <c r="Y1140" s="86">
        <v>3.1089995706048083E-2</v>
      </c>
      <c r="Z1140" s="86">
        <v>3.2137783024573249E-2</v>
      </c>
      <c r="AA1140" s="86">
        <v>3.3185570343098533E-2</v>
      </c>
      <c r="AB1140" s="86">
        <v>3.4233357661623519E-2</v>
      </c>
      <c r="AC1140" s="86">
        <v>3.4727519974424852E-2</v>
      </c>
      <c r="AD1140" s="84" t="s">
        <v>827</v>
      </c>
    </row>
    <row r="1141" spans="1:30" ht="14.4" x14ac:dyDescent="0.3">
      <c r="A1141" s="89" t="s">
        <v>872</v>
      </c>
      <c r="B1141" s="89" t="s">
        <v>823</v>
      </c>
      <c r="C1141" s="89" t="s">
        <v>113</v>
      </c>
      <c r="D1141" s="89" t="s">
        <v>824</v>
      </c>
      <c r="E1141" s="89" t="s">
        <v>1331</v>
      </c>
      <c r="F1141" s="89" t="s">
        <v>13</v>
      </c>
      <c r="G1141" s="89" t="s">
        <v>14</v>
      </c>
      <c r="H1141" s="89" t="s">
        <v>21</v>
      </c>
      <c r="I1141" s="89" t="s">
        <v>18</v>
      </c>
      <c r="J1141" s="90">
        <v>298</v>
      </c>
      <c r="K1141" s="91">
        <v>7.8570415397237307E-5</v>
      </c>
      <c r="L1141" s="91">
        <v>7.4612202871443802E-5</v>
      </c>
      <c r="M1141" s="91">
        <v>6.9619940876209963E-5</v>
      </c>
      <c r="N1141" s="91">
        <v>6.9657933109112561E-5</v>
      </c>
      <c r="O1141" s="91">
        <v>7.4930181342477861E-5</v>
      </c>
      <c r="P1141" s="91">
        <v>7.5672681720294842E-5</v>
      </c>
      <c r="Q1141" s="91">
        <v>7.5322492443104138E-5</v>
      </c>
      <c r="R1141" s="91">
        <v>7.6095138831811535E-5</v>
      </c>
      <c r="S1141" s="91">
        <v>7.4243017477801555E-5</v>
      </c>
      <c r="T1141" s="91">
        <v>6.7039772711248156E-5</v>
      </c>
      <c r="U1141" s="91">
        <v>6.5028579529910634E-5</v>
      </c>
      <c r="V1141" s="91">
        <v>6.7561629456253382E-5</v>
      </c>
      <c r="W1141" s="91">
        <v>7.0094679382596103E-5</v>
      </c>
      <c r="X1141" s="91">
        <v>7.2627729308938444E-5</v>
      </c>
      <c r="Y1141" s="91">
        <v>7.5160779235281205E-5</v>
      </c>
      <c r="Z1141" s="91">
        <v>7.7693829161623804E-5</v>
      </c>
      <c r="AA1141" s="91">
        <v>8.0226879087966701E-5</v>
      </c>
      <c r="AB1141" s="91">
        <v>8.275992901430888E-5</v>
      </c>
      <c r="AC1141" s="91">
        <v>8.3954577764023286E-5</v>
      </c>
      <c r="AD1141" s="89" t="s">
        <v>827</v>
      </c>
    </row>
    <row r="1142" spans="1:30" ht="14.4" x14ac:dyDescent="0.3">
      <c r="A1142" s="84" t="s">
        <v>872</v>
      </c>
      <c r="B1142" s="84" t="s">
        <v>823</v>
      </c>
      <c r="C1142" s="84" t="s">
        <v>113</v>
      </c>
      <c r="D1142" s="84" t="s">
        <v>824</v>
      </c>
      <c r="E1142" s="84" t="s">
        <v>825</v>
      </c>
      <c r="F1142" s="84" t="s">
        <v>13</v>
      </c>
      <c r="G1142" s="84" t="s">
        <v>14</v>
      </c>
      <c r="H1142" s="84" t="s">
        <v>21</v>
      </c>
      <c r="I1142" s="84" t="s">
        <v>16</v>
      </c>
      <c r="J1142" s="85">
        <v>25</v>
      </c>
      <c r="K1142" s="86">
        <v>2.3241176975073458E-3</v>
      </c>
      <c r="L1142" s="86">
        <v>2.4735718276419185E-3</v>
      </c>
      <c r="M1142" s="86">
        <v>2.4547302172914995E-3</v>
      </c>
      <c r="N1142" s="86">
        <v>2.5253342977948176E-3</v>
      </c>
      <c r="O1142" s="86">
        <v>2.6960196701892418E-3</v>
      </c>
      <c r="P1142" s="86">
        <v>2.8718562160648109E-3</v>
      </c>
      <c r="Q1142" s="86">
        <v>2.9630927186570263E-3</v>
      </c>
      <c r="R1142" s="86">
        <v>2.8331057756647358E-3</v>
      </c>
      <c r="S1142" s="86">
        <v>2.5006003712221242E-3</v>
      </c>
      <c r="T1142" s="86">
        <v>1.968848850227101E-3</v>
      </c>
      <c r="U1142" s="86">
        <v>1.7717918287632525E-3</v>
      </c>
      <c r="V1142" s="86">
        <v>1.8642657185914359E-3</v>
      </c>
      <c r="W1142" s="86">
        <v>1.9571936787319672E-3</v>
      </c>
      <c r="X1142" s="86">
        <v>2.0500182145101655E-3</v>
      </c>
      <c r="Y1142" s="86">
        <v>2.1414411495503344E-3</v>
      </c>
      <c r="Z1142" s="86">
        <v>2.2337741199873794E-3</v>
      </c>
      <c r="AA1142" s="86">
        <v>2.3254128793019297E-3</v>
      </c>
      <c r="AB1142" s="86">
        <v>2.4177270154652777E-3</v>
      </c>
      <c r="AC1142" s="86">
        <v>2.5096449129705716E-3</v>
      </c>
      <c r="AD1142" s="84" t="s">
        <v>826</v>
      </c>
    </row>
    <row r="1143" spans="1:30" ht="14.4" x14ac:dyDescent="0.3">
      <c r="A1143" s="89" t="s">
        <v>872</v>
      </c>
      <c r="B1143" s="89" t="s">
        <v>823</v>
      </c>
      <c r="C1143" s="89" t="s">
        <v>113</v>
      </c>
      <c r="D1143" s="89" t="s">
        <v>824</v>
      </c>
      <c r="E1143" s="89" t="s">
        <v>825</v>
      </c>
      <c r="F1143" s="89" t="s">
        <v>13</v>
      </c>
      <c r="G1143" s="89" t="s">
        <v>14</v>
      </c>
      <c r="H1143" s="89" t="s">
        <v>21</v>
      </c>
      <c r="I1143" s="89" t="s">
        <v>17</v>
      </c>
      <c r="J1143" s="90">
        <v>1</v>
      </c>
      <c r="K1143" s="91">
        <v>2.2918899321019102</v>
      </c>
      <c r="L1143" s="91">
        <v>2.4392716316319505</v>
      </c>
      <c r="M1143" s="91">
        <v>2.4206912916117242</v>
      </c>
      <c r="N1143" s="91">
        <v>2.4903163288653958</v>
      </c>
      <c r="O1143" s="91">
        <v>2.658634864095951</v>
      </c>
      <c r="P1143" s="91">
        <v>2.8320331432020454</v>
      </c>
      <c r="Q1143" s="91">
        <v>2.9220044996249821</v>
      </c>
      <c r="R1143" s="91">
        <v>2.7938200422421846</v>
      </c>
      <c r="S1143" s="91">
        <v>2.4659253794078442</v>
      </c>
      <c r="T1143" s="91">
        <v>1.941547479503952</v>
      </c>
      <c r="U1143" s="91">
        <v>1.7472229820710687</v>
      </c>
      <c r="V1143" s="91">
        <v>1.8384145672936349</v>
      </c>
      <c r="W1143" s="91">
        <v>1.9300539263868839</v>
      </c>
      <c r="X1143" s="91">
        <v>2.0215912952689576</v>
      </c>
      <c r="Y1143" s="91">
        <v>2.1117464989432362</v>
      </c>
      <c r="Z1143" s="91">
        <v>2.2027991188568881</v>
      </c>
      <c r="AA1143" s="91">
        <v>2.2931671540422762</v>
      </c>
      <c r="AB1143" s="91">
        <v>2.3842012008508258</v>
      </c>
      <c r="AC1143" s="91">
        <v>2.4748445035107127</v>
      </c>
      <c r="AD1143" s="89" t="s">
        <v>826</v>
      </c>
    </row>
    <row r="1144" spans="1:30" ht="14.4" x14ac:dyDescent="0.3">
      <c r="A1144" s="84" t="s">
        <v>872</v>
      </c>
      <c r="B1144" s="84" t="s">
        <v>823</v>
      </c>
      <c r="C1144" s="84" t="s">
        <v>113</v>
      </c>
      <c r="D1144" s="84" t="s">
        <v>824</v>
      </c>
      <c r="E1144" s="84" t="s">
        <v>825</v>
      </c>
      <c r="F1144" s="84" t="s">
        <v>13</v>
      </c>
      <c r="G1144" s="84" t="s">
        <v>14</v>
      </c>
      <c r="H1144" s="84" t="s">
        <v>21</v>
      </c>
      <c r="I1144" s="84" t="s">
        <v>18</v>
      </c>
      <c r="J1144" s="85">
        <v>298</v>
      </c>
      <c r="K1144" s="86">
        <v>5.5406965908575117E-3</v>
      </c>
      <c r="L1144" s="86">
        <v>5.8969952370983344E-3</v>
      </c>
      <c r="M1144" s="86">
        <v>5.8520768380229352E-3</v>
      </c>
      <c r="N1144" s="86">
        <v>6.0203969659428456E-3</v>
      </c>
      <c r="O1144" s="86">
        <v>6.4273108937311528E-3</v>
      </c>
      <c r="P1144" s="86">
        <v>6.8465052190985086E-3</v>
      </c>
      <c r="Q1144" s="86">
        <v>7.0640130412783497E-3</v>
      </c>
      <c r="R1144" s="86">
        <v>6.7541241691847298E-3</v>
      </c>
      <c r="S1144" s="86">
        <v>5.9614312849935449E-3</v>
      </c>
      <c r="T1144" s="86">
        <v>4.6937356589414085E-3</v>
      </c>
      <c r="U1144" s="86">
        <v>4.223951719771594E-3</v>
      </c>
      <c r="V1144" s="86">
        <v>4.4444094731219833E-3</v>
      </c>
      <c r="W1144" s="86">
        <v>4.6659497300970097E-3</v>
      </c>
      <c r="X1144" s="86">
        <v>4.8872434233922339E-3</v>
      </c>
      <c r="Y1144" s="86">
        <v>5.1051957005279957E-3</v>
      </c>
      <c r="Z1144" s="86">
        <v>5.3253175020499133E-3</v>
      </c>
      <c r="AA1144" s="86">
        <v>5.5437843042557989E-3</v>
      </c>
      <c r="AB1144" s="86">
        <v>5.7638612048692209E-3</v>
      </c>
      <c r="AC1144" s="86">
        <v>5.9829934725218418E-3</v>
      </c>
      <c r="AD1144" s="84" t="s">
        <v>826</v>
      </c>
    </row>
    <row r="1145" spans="1:30" ht="14.4" x14ac:dyDescent="0.3">
      <c r="A1145" s="89" t="s">
        <v>872</v>
      </c>
      <c r="B1145" s="89" t="s">
        <v>823</v>
      </c>
      <c r="C1145" s="89" t="s">
        <v>113</v>
      </c>
      <c r="D1145" s="89" t="s">
        <v>824</v>
      </c>
      <c r="E1145" s="89" t="s">
        <v>828</v>
      </c>
      <c r="F1145" s="89" t="s">
        <v>13</v>
      </c>
      <c r="G1145" s="89" t="s">
        <v>14</v>
      </c>
      <c r="H1145" s="89" t="s">
        <v>21</v>
      </c>
      <c r="I1145" s="89" t="s">
        <v>16</v>
      </c>
      <c r="J1145" s="90">
        <v>25</v>
      </c>
      <c r="K1145" s="91">
        <v>1.9643815972249386E-4</v>
      </c>
      <c r="L1145" s="91">
        <v>2.0904623220871919E-4</v>
      </c>
      <c r="M1145" s="91">
        <v>2.0743222798225898E-4</v>
      </c>
      <c r="N1145" s="91">
        <v>2.1344331600265404E-4</v>
      </c>
      <c r="O1145" s="91">
        <v>2.2782196857193629E-4</v>
      </c>
      <c r="P1145" s="91">
        <v>2.4249624711175909E-4</v>
      </c>
      <c r="Q1145" s="91">
        <v>2.5013606509722333E-4</v>
      </c>
      <c r="R1145" s="91">
        <v>2.3911723795779256E-4</v>
      </c>
      <c r="S1145" s="91">
        <v>2.1100322416966924E-4</v>
      </c>
      <c r="T1145" s="91">
        <v>1.6608285307798511E-4</v>
      </c>
      <c r="U1145" s="91">
        <v>1.4947476736455124E-4</v>
      </c>
      <c r="V1145" s="91">
        <v>1.5732954775878958E-4</v>
      </c>
      <c r="W1145" s="91">
        <v>1.6518432815302919E-4</v>
      </c>
      <c r="X1145" s="91">
        <v>1.7303910854726834E-4</v>
      </c>
      <c r="Y1145" s="91">
        <v>1.8089388894150816E-4</v>
      </c>
      <c r="Z1145" s="91">
        <v>1.8874866933574729E-4</v>
      </c>
      <c r="AA1145" s="91">
        <v>1.9660344972998733E-4</v>
      </c>
      <c r="AB1145" s="91">
        <v>2.0445823012422632E-4</v>
      </c>
      <c r="AC1145" s="91">
        <v>2.1231301051846652E-4</v>
      </c>
      <c r="AD1145" s="89" t="s">
        <v>829</v>
      </c>
    </row>
    <row r="1146" spans="1:30" ht="14.4" x14ac:dyDescent="0.3">
      <c r="A1146" s="84" t="s">
        <v>872</v>
      </c>
      <c r="B1146" s="84" t="s">
        <v>823</v>
      </c>
      <c r="C1146" s="84" t="s">
        <v>113</v>
      </c>
      <c r="D1146" s="84" t="s">
        <v>824</v>
      </c>
      <c r="E1146" s="84" t="s">
        <v>828</v>
      </c>
      <c r="F1146" s="84" t="s">
        <v>13</v>
      </c>
      <c r="G1146" s="84" t="s">
        <v>14</v>
      </c>
      <c r="H1146" s="84" t="s">
        <v>21</v>
      </c>
      <c r="I1146" s="84" t="s">
        <v>17</v>
      </c>
      <c r="J1146" s="85">
        <v>1</v>
      </c>
      <c r="K1146" s="86">
        <v>0.1937142172410086</v>
      </c>
      <c r="L1146" s="86">
        <v>0.20614745778875829</v>
      </c>
      <c r="M1146" s="86">
        <v>0.20455583442090497</v>
      </c>
      <c r="N1146" s="86">
        <v>0.21048356868741724</v>
      </c>
      <c r="O1146" s="86">
        <v>0.22466283727440542</v>
      </c>
      <c r="P1146" s="86">
        <v>0.23913363248514269</v>
      </c>
      <c r="Q1146" s="86">
        <v>0.24666751166120848</v>
      </c>
      <c r="R1146" s="86">
        <v>0.23580147892477779</v>
      </c>
      <c r="S1146" s="86">
        <v>0.20807731279451652</v>
      </c>
      <c r="T1146" s="86">
        <v>0.16377983751530373</v>
      </c>
      <c r="U1146" s="86">
        <v>0.14740205059042946</v>
      </c>
      <c r="V1146" s="86">
        <v>0.15514791136320102</v>
      </c>
      <c r="W1146" s="86">
        <v>0.16289377213597381</v>
      </c>
      <c r="X1146" s="86">
        <v>0.1706396329087462</v>
      </c>
      <c r="Y1146" s="86">
        <v>0.17838549368151926</v>
      </c>
      <c r="Z1146" s="86">
        <v>0.1861313544542916</v>
      </c>
      <c r="AA1146" s="86">
        <v>0.19387721522706486</v>
      </c>
      <c r="AB1146" s="86">
        <v>0.20162307599983703</v>
      </c>
      <c r="AC1146" s="86">
        <v>0.20936893677261048</v>
      </c>
      <c r="AD1146" s="84" t="s">
        <v>829</v>
      </c>
    </row>
    <row r="1147" spans="1:30" ht="14.4" x14ac:dyDescent="0.3">
      <c r="A1147" s="89" t="s">
        <v>872</v>
      </c>
      <c r="B1147" s="89" t="s">
        <v>823</v>
      </c>
      <c r="C1147" s="89" t="s">
        <v>113</v>
      </c>
      <c r="D1147" s="89" t="s">
        <v>824</v>
      </c>
      <c r="E1147" s="89" t="s">
        <v>828</v>
      </c>
      <c r="F1147" s="89" t="s">
        <v>13</v>
      </c>
      <c r="G1147" s="89" t="s">
        <v>14</v>
      </c>
      <c r="H1147" s="89" t="s">
        <v>21</v>
      </c>
      <c r="I1147" s="89" t="s">
        <v>18</v>
      </c>
      <c r="J1147" s="90">
        <v>298</v>
      </c>
      <c r="K1147" s="91">
        <v>4.6830857277842535E-4</v>
      </c>
      <c r="L1147" s="91">
        <v>4.9836621758558657E-4</v>
      </c>
      <c r="M1147" s="91">
        <v>4.9451843150970546E-4</v>
      </c>
      <c r="N1147" s="91">
        <v>5.0884886535032721E-4</v>
      </c>
      <c r="O1147" s="91">
        <v>5.4312757307549604E-4</v>
      </c>
      <c r="P1147" s="91">
        <v>5.7811105311443361E-4</v>
      </c>
      <c r="Q1147" s="91">
        <v>5.9632437919178048E-4</v>
      </c>
      <c r="R1147" s="91">
        <v>5.7005549529137744E-4</v>
      </c>
      <c r="S1147" s="91">
        <v>5.0303168642049155E-4</v>
      </c>
      <c r="T1147" s="91">
        <v>3.9594152173791651E-4</v>
      </c>
      <c r="U1147" s="91">
        <v>3.5634784539709019E-4</v>
      </c>
      <c r="V1147" s="91">
        <v>3.7507364185695432E-4</v>
      </c>
      <c r="W1147" s="91">
        <v>3.9379943831682149E-4</v>
      </c>
      <c r="X1147" s="91">
        <v>4.1252523477668774E-4</v>
      </c>
      <c r="Y1147" s="91">
        <v>4.3125103123655545E-4</v>
      </c>
      <c r="Z1147" s="91">
        <v>4.4997682769642148E-4</v>
      </c>
      <c r="AA1147" s="91">
        <v>4.6870262415628979E-4</v>
      </c>
      <c r="AB1147" s="91">
        <v>4.8742842061615549E-4</v>
      </c>
      <c r="AC1147" s="91">
        <v>5.0615421707602424E-4</v>
      </c>
      <c r="AD1147" s="89" t="s">
        <v>829</v>
      </c>
    </row>
    <row r="1148" spans="1:30" ht="14.4" x14ac:dyDescent="0.3">
      <c r="A1148" s="84" t="s">
        <v>872</v>
      </c>
      <c r="B1148" s="84" t="s">
        <v>823</v>
      </c>
      <c r="C1148" s="84" t="s">
        <v>113</v>
      </c>
      <c r="D1148" s="84" t="s">
        <v>824</v>
      </c>
      <c r="E1148" s="84" t="s">
        <v>830</v>
      </c>
      <c r="F1148" s="84" t="s">
        <v>13</v>
      </c>
      <c r="G1148" s="84" t="s">
        <v>14</v>
      </c>
      <c r="H1148" s="84" t="s">
        <v>21</v>
      </c>
      <c r="I1148" s="84" t="s">
        <v>16</v>
      </c>
      <c r="J1148" s="85">
        <v>25</v>
      </c>
      <c r="K1148" s="86">
        <v>1.0563306832912499E-4</v>
      </c>
      <c r="L1148" s="86">
        <v>1.0595269626223384E-4</v>
      </c>
      <c r="M1148" s="86">
        <v>1.0578381615871536E-4</v>
      </c>
      <c r="N1148" s="86">
        <v>1.0563291495672141E-4</v>
      </c>
      <c r="O1148" s="86">
        <v>1.0569963954959619E-4</v>
      </c>
      <c r="P1148" s="86">
        <v>1.0555764298882663E-4</v>
      </c>
      <c r="Q1148" s="86">
        <v>1.0577326099147495E-4</v>
      </c>
      <c r="R1148" s="86">
        <v>1.0584294943140641E-4</v>
      </c>
      <c r="S1148" s="86">
        <v>1.0605289403818109E-4</v>
      </c>
      <c r="T1148" s="86">
        <v>1.0632868969815132E-4</v>
      </c>
      <c r="U1148" s="86">
        <v>1.0602642874314334E-4</v>
      </c>
      <c r="V1148" s="86">
        <v>1.0590934857101528E-4</v>
      </c>
      <c r="W1148" s="86">
        <v>1.0579033368392033E-4</v>
      </c>
      <c r="X1148" s="86">
        <v>1.0568031751559634E-4</v>
      </c>
      <c r="Y1148" s="86">
        <v>1.0545215221214914E-4</v>
      </c>
      <c r="Z1148" s="86">
        <v>1.0521216640634248E-4</v>
      </c>
      <c r="AA1148" s="86">
        <v>1.050066099909006E-4</v>
      </c>
      <c r="AB1148" s="86">
        <v>1.0489669362203093E-4</v>
      </c>
      <c r="AC1148" s="86">
        <v>1.0475840944995947E-4</v>
      </c>
      <c r="AD1148" s="84" t="s">
        <v>831</v>
      </c>
    </row>
    <row r="1149" spans="1:30" ht="14.4" x14ac:dyDescent="0.3">
      <c r="A1149" s="89" t="s">
        <v>872</v>
      </c>
      <c r="B1149" s="89" t="s">
        <v>823</v>
      </c>
      <c r="C1149" s="89" t="s">
        <v>113</v>
      </c>
      <c r="D1149" s="89" t="s">
        <v>824</v>
      </c>
      <c r="E1149" s="89" t="s">
        <v>830</v>
      </c>
      <c r="F1149" s="89" t="s">
        <v>13</v>
      </c>
      <c r="G1149" s="89" t="s">
        <v>14</v>
      </c>
      <c r="H1149" s="89" t="s">
        <v>21</v>
      </c>
      <c r="I1149" s="89" t="s">
        <v>17</v>
      </c>
      <c r="J1149" s="90">
        <v>1</v>
      </c>
      <c r="K1149" s="91">
        <v>0.10416828978162779</v>
      </c>
      <c r="L1149" s="91">
        <v>0.10448348554073086</v>
      </c>
      <c r="M1149" s="91">
        <v>0.10431694724131452</v>
      </c>
      <c r="N1149" s="91">
        <v>0.10416813853598821</v>
      </c>
      <c r="O1149" s="91">
        <v>0.10423393788117513</v>
      </c>
      <c r="P1149" s="91">
        <v>0.10409391033938158</v>
      </c>
      <c r="Q1149" s="91">
        <v>0.10430653843905985</v>
      </c>
      <c r="R1149" s="91">
        <v>0.10437526053262422</v>
      </c>
      <c r="S1149" s="91">
        <v>0.10458229390751829</v>
      </c>
      <c r="T1149" s="91">
        <v>0.10485426520100363</v>
      </c>
      <c r="U1149" s="91">
        <v>0.10455619559790508</v>
      </c>
      <c r="V1149" s="91">
        <v>0.10444073893749722</v>
      </c>
      <c r="W1149" s="91">
        <v>0.10432337439016996</v>
      </c>
      <c r="X1149" s="91">
        <v>0.10421488377938008</v>
      </c>
      <c r="Y1149" s="91">
        <v>0.10398988236814068</v>
      </c>
      <c r="Z1149" s="91">
        <v>0.10375322436550788</v>
      </c>
      <c r="AA1149" s="91">
        <v>0.10355051833236009</v>
      </c>
      <c r="AB1149" s="91">
        <v>0.10344212613713875</v>
      </c>
      <c r="AC1149" s="91">
        <v>0.10330575950558669</v>
      </c>
      <c r="AD1149" s="89" t="s">
        <v>831</v>
      </c>
    </row>
    <row r="1150" spans="1:30" ht="14.4" x14ac:dyDescent="0.3">
      <c r="A1150" s="84" t="s">
        <v>872</v>
      </c>
      <c r="B1150" s="84" t="s">
        <v>823</v>
      </c>
      <c r="C1150" s="84" t="s">
        <v>113</v>
      </c>
      <c r="D1150" s="84" t="s">
        <v>824</v>
      </c>
      <c r="E1150" s="84" t="s">
        <v>830</v>
      </c>
      <c r="F1150" s="84" t="s">
        <v>13</v>
      </c>
      <c r="G1150" s="84" t="s">
        <v>14</v>
      </c>
      <c r="H1150" s="84" t="s">
        <v>21</v>
      </c>
      <c r="I1150" s="84" t="s">
        <v>18</v>
      </c>
      <c r="J1150" s="85">
        <v>298</v>
      </c>
      <c r="K1150" s="86">
        <v>2.5182923489663401E-4</v>
      </c>
      <c r="L1150" s="86">
        <v>2.5259122788916547E-4</v>
      </c>
      <c r="M1150" s="86">
        <v>2.5218861772237741E-4</v>
      </c>
      <c r="N1150" s="86">
        <v>2.5182886925682386E-4</v>
      </c>
      <c r="O1150" s="86">
        <v>2.5198794068623736E-4</v>
      </c>
      <c r="P1150" s="86">
        <v>2.516494208853627E-4</v>
      </c>
      <c r="Q1150" s="86">
        <v>2.5216345420367632E-4</v>
      </c>
      <c r="R1150" s="86">
        <v>2.5232959144447285E-4</v>
      </c>
      <c r="S1150" s="86">
        <v>2.5283009938702368E-4</v>
      </c>
      <c r="T1150" s="86">
        <v>2.5348759624039277E-4</v>
      </c>
      <c r="U1150" s="86">
        <v>2.5276700612365371E-4</v>
      </c>
      <c r="V1150" s="86">
        <v>2.5248788699330045E-4</v>
      </c>
      <c r="W1150" s="86">
        <v>2.5220415550246606E-4</v>
      </c>
      <c r="X1150" s="86">
        <v>2.5194187695718172E-4</v>
      </c>
      <c r="Y1150" s="86">
        <v>2.5139793087376353E-4</v>
      </c>
      <c r="Z1150" s="86">
        <v>2.5082580471272049E-4</v>
      </c>
      <c r="AA1150" s="86">
        <v>2.5033575821830701E-4</v>
      </c>
      <c r="AB1150" s="86">
        <v>2.5007371759492171E-4</v>
      </c>
      <c r="AC1150" s="86">
        <v>2.4974404812870337E-4</v>
      </c>
      <c r="AD1150" s="84" t="s">
        <v>831</v>
      </c>
    </row>
    <row r="1151" spans="1:30" ht="14.4" x14ac:dyDescent="0.3">
      <c r="A1151" s="89" t="s">
        <v>872</v>
      </c>
      <c r="B1151" s="89" t="s">
        <v>127</v>
      </c>
      <c r="C1151" s="89" t="s">
        <v>113</v>
      </c>
      <c r="D1151" s="89" t="s">
        <v>124</v>
      </c>
      <c r="E1151" s="89" t="s">
        <v>328</v>
      </c>
      <c r="F1151" s="89" t="s">
        <v>978</v>
      </c>
      <c r="G1151" s="89" t="s">
        <v>14</v>
      </c>
      <c r="H1151" s="89" t="s">
        <v>966</v>
      </c>
      <c r="I1151" s="89" t="s">
        <v>16</v>
      </c>
      <c r="J1151" s="90">
        <v>25</v>
      </c>
      <c r="K1151" s="91">
        <v>1.378199755225E-6</v>
      </c>
      <c r="L1151" s="91">
        <v>1.6551475287249999E-6</v>
      </c>
      <c r="M1151" s="91">
        <v>2.4856979626749999E-6</v>
      </c>
      <c r="N1151" s="91">
        <v>5.4929543174999995E-7</v>
      </c>
      <c r="O1151" s="91">
        <v>7.4858640045000004E-7</v>
      </c>
      <c r="P1151" s="91">
        <v>1.230298711775E-6</v>
      </c>
      <c r="Q1151" s="91">
        <v>9.0147233340000004E-6</v>
      </c>
      <c r="R1151" s="91">
        <v>7.7056702932500004E-6</v>
      </c>
      <c r="S1151" s="91">
        <v>5.2204148327499999E-6</v>
      </c>
      <c r="T1151" s="91">
        <v>3.04521338425E-6</v>
      </c>
      <c r="U1151" s="91">
        <v>2.3207589933750002E-6</v>
      </c>
      <c r="V1151" s="91">
        <v>5.1745839959999995E-6</v>
      </c>
      <c r="W1151" s="91">
        <v>7.5209006247500002E-6</v>
      </c>
      <c r="X1151" s="91">
        <v>1.9596096904499999E-5</v>
      </c>
      <c r="Y1151" s="91">
        <v>1.677144772075E-5</v>
      </c>
      <c r="Z1151" s="91">
        <v>3.2277484669999999E-5</v>
      </c>
      <c r="AA1151" s="91">
        <v>3.4072114647499998E-5</v>
      </c>
      <c r="AB1151" s="91">
        <v>2.8042975065000001E-5</v>
      </c>
      <c r="AC1151" s="91">
        <v>2.8324656290000001E-5</v>
      </c>
      <c r="AD1151" s="89" t="s">
        <v>981</v>
      </c>
    </row>
    <row r="1152" spans="1:30" ht="14.4" x14ac:dyDescent="0.3">
      <c r="A1152" s="84" t="s">
        <v>872</v>
      </c>
      <c r="B1152" s="84" t="s">
        <v>127</v>
      </c>
      <c r="C1152" s="84" t="s">
        <v>113</v>
      </c>
      <c r="D1152" s="84" t="s">
        <v>124</v>
      </c>
      <c r="E1152" s="84" t="s">
        <v>328</v>
      </c>
      <c r="F1152" s="84" t="s">
        <v>978</v>
      </c>
      <c r="G1152" s="84" t="s">
        <v>14</v>
      </c>
      <c r="H1152" s="84" t="s">
        <v>966</v>
      </c>
      <c r="I1152" s="84" t="s">
        <v>18</v>
      </c>
      <c r="J1152" s="85">
        <v>298</v>
      </c>
      <c r="K1152" s="86">
        <v>4.0592302371459997E-5</v>
      </c>
      <c r="L1152" s="86">
        <v>4.9396429086700002E-5</v>
      </c>
      <c r="M1152" s="86">
        <v>7.6720064692959998E-5</v>
      </c>
      <c r="N1152" s="86">
        <v>1.6887267928552001E-5</v>
      </c>
      <c r="O1152" s="86">
        <v>2.4177838270358E-5</v>
      </c>
      <c r="P1152" s="86">
        <v>4.1813328104879997E-5</v>
      </c>
      <c r="Q1152" s="86">
        <v>3.0795194151620001E-4</v>
      </c>
      <c r="R1152" s="86">
        <v>2.6951417727926001E-4</v>
      </c>
      <c r="S1152" s="86">
        <v>1.8218271106418003E-4</v>
      </c>
      <c r="T1152" s="86">
        <v>1.0658057977348E-4</v>
      </c>
      <c r="U1152" s="86">
        <v>8.1131389705819989E-5</v>
      </c>
      <c r="V1152" s="86">
        <v>1.8245147122074003E-4</v>
      </c>
      <c r="W1152" s="86">
        <v>2.8624861672612E-4</v>
      </c>
      <c r="X1152" s="86">
        <v>8.3900674150179995E-4</v>
      </c>
      <c r="Y1152" s="86">
        <v>8.8404615360819993E-4</v>
      </c>
      <c r="Z1152" s="86">
        <v>1.7064624458570001E-3</v>
      </c>
      <c r="AA1152" s="86">
        <v>2.0792913981335999E-3</v>
      </c>
      <c r="AB1152" s="86">
        <v>2.1012779310798E-3</v>
      </c>
      <c r="AC1152" s="86">
        <v>2.2047794424935999E-3</v>
      </c>
      <c r="AD1152" s="84" t="s">
        <v>981</v>
      </c>
    </row>
    <row r="1153" spans="1:30" ht="14.4" x14ac:dyDescent="0.3">
      <c r="A1153" s="89" t="s">
        <v>872</v>
      </c>
      <c r="B1153" s="89" t="s">
        <v>127</v>
      </c>
      <c r="C1153" s="89" t="s">
        <v>113</v>
      </c>
      <c r="D1153" s="89" t="s">
        <v>124</v>
      </c>
      <c r="E1153" s="89" t="s">
        <v>328</v>
      </c>
      <c r="F1153" s="89" t="s">
        <v>978</v>
      </c>
      <c r="G1153" s="89" t="s">
        <v>14</v>
      </c>
      <c r="H1153" s="89" t="s">
        <v>21</v>
      </c>
      <c r="I1153" s="89" t="s">
        <v>16</v>
      </c>
      <c r="J1153" s="90">
        <v>25</v>
      </c>
      <c r="K1153" s="91">
        <v>1.8128564595E-3</v>
      </c>
      <c r="L1153" s="91">
        <v>1.737816045575E-3</v>
      </c>
      <c r="M1153" s="91">
        <v>1.675436575575E-3</v>
      </c>
      <c r="N1153" s="91">
        <v>1.6277659924000001E-3</v>
      </c>
      <c r="O1153" s="91">
        <v>1.5190593530250002E-3</v>
      </c>
      <c r="P1153" s="91">
        <v>1.4173147019249999E-3</v>
      </c>
      <c r="Q1153" s="91">
        <v>1.3673262762E-3</v>
      </c>
      <c r="R1153" s="91">
        <v>1.3528820661499999E-3</v>
      </c>
      <c r="S1153" s="91">
        <v>1.256164048325E-3</v>
      </c>
      <c r="T1153" s="91">
        <v>1.1321861024999999E-3</v>
      </c>
      <c r="U1153" s="91">
        <v>1.1106143385750001E-3</v>
      </c>
      <c r="V1153" s="91">
        <v>1.076467792925E-3</v>
      </c>
      <c r="W1153" s="91">
        <v>9.6938967474999999E-4</v>
      </c>
      <c r="X1153" s="91">
        <v>8.3861388467499991E-4</v>
      </c>
      <c r="Y1153" s="91">
        <v>6.5193012600000004E-4</v>
      </c>
      <c r="Z1153" s="91">
        <v>6.4658214462499995E-4</v>
      </c>
      <c r="AA1153" s="91">
        <v>5.3945337824999997E-4</v>
      </c>
      <c r="AB1153" s="91">
        <v>4.3190275187499999E-4</v>
      </c>
      <c r="AC1153" s="91">
        <v>3.8473764709999995E-4</v>
      </c>
      <c r="AD1153" s="89" t="s">
        <v>979</v>
      </c>
    </row>
    <row r="1154" spans="1:30" ht="14.4" x14ac:dyDescent="0.3">
      <c r="A1154" s="84" t="s">
        <v>872</v>
      </c>
      <c r="B1154" s="84" t="s">
        <v>127</v>
      </c>
      <c r="C1154" s="84" t="s">
        <v>113</v>
      </c>
      <c r="D1154" s="84" t="s">
        <v>124</v>
      </c>
      <c r="E1154" s="84" t="s">
        <v>328</v>
      </c>
      <c r="F1154" s="84" t="s">
        <v>978</v>
      </c>
      <c r="G1154" s="84" t="s">
        <v>14</v>
      </c>
      <c r="H1154" s="84" t="s">
        <v>21</v>
      </c>
      <c r="I1154" s="84" t="s">
        <v>17</v>
      </c>
      <c r="J1154" s="85">
        <v>1</v>
      </c>
      <c r="K1154" s="86">
        <v>1.1429699257999999</v>
      </c>
      <c r="L1154" s="86">
        <v>1.1102033</v>
      </c>
      <c r="M1154" s="86">
        <v>1.1069511677999999</v>
      </c>
      <c r="N1154" s="86">
        <v>1.0712362083</v>
      </c>
      <c r="O1154" s="86">
        <v>1.0502438446</v>
      </c>
      <c r="P1154" s="86">
        <v>1.0311226473999999</v>
      </c>
      <c r="Q1154" s="86">
        <v>0.99986777510000002</v>
      </c>
      <c r="R1154" s="86">
        <v>1.0129103313000001</v>
      </c>
      <c r="S1154" s="86">
        <v>0.93840080933000003</v>
      </c>
      <c r="T1154" s="86">
        <v>0.84823860510000004</v>
      </c>
      <c r="U1154" s="86">
        <v>0.83111671004999998</v>
      </c>
      <c r="V1154" s="86">
        <v>0.81248029623999996</v>
      </c>
      <c r="W1154" s="86">
        <v>0.78979030908000003</v>
      </c>
      <c r="X1154" s="86">
        <v>0.76859541170000001</v>
      </c>
      <c r="Y1154" s="86">
        <v>0.73560606463</v>
      </c>
      <c r="Z1154" s="86">
        <v>0.73174645537000005</v>
      </c>
      <c r="AA1154" s="86">
        <v>0.70470938011999995</v>
      </c>
      <c r="AB1154" s="86">
        <v>0.69276390452000003</v>
      </c>
      <c r="AC1154" s="86">
        <v>0.64106940931</v>
      </c>
      <c r="AD1154" s="84" t="s">
        <v>979</v>
      </c>
    </row>
    <row r="1155" spans="1:30" ht="14.4" x14ac:dyDescent="0.3">
      <c r="A1155" s="89" t="s">
        <v>872</v>
      </c>
      <c r="B1155" s="89" t="s">
        <v>127</v>
      </c>
      <c r="C1155" s="89" t="s">
        <v>113</v>
      </c>
      <c r="D1155" s="89" t="s">
        <v>124</v>
      </c>
      <c r="E1155" s="89" t="s">
        <v>328</v>
      </c>
      <c r="F1155" s="89" t="s">
        <v>978</v>
      </c>
      <c r="G1155" s="89" t="s">
        <v>14</v>
      </c>
      <c r="H1155" s="89" t="s">
        <v>21</v>
      </c>
      <c r="I1155" s="89" t="s">
        <v>18</v>
      </c>
      <c r="J1155" s="90">
        <v>298</v>
      </c>
      <c r="K1155" s="91">
        <v>5.3394304620280005E-2</v>
      </c>
      <c r="L1155" s="91">
        <v>5.1863598604020004E-2</v>
      </c>
      <c r="M1155" s="91">
        <v>5.17116739009E-2</v>
      </c>
      <c r="N1155" s="91">
        <v>5.0043235112659998E-2</v>
      </c>
      <c r="O1155" s="91">
        <v>4.9062568246479997E-2</v>
      </c>
      <c r="P1155" s="91">
        <v>4.8169313753079999E-2</v>
      </c>
      <c r="Q1155" s="91">
        <v>4.6709229537999997E-2</v>
      </c>
      <c r="R1155" s="91">
        <v>4.7318517810960005E-2</v>
      </c>
      <c r="S1155" s="91">
        <v>4.3837775197639997E-2</v>
      </c>
      <c r="T1155" s="91">
        <v>3.9625811392099995E-2</v>
      </c>
      <c r="U1155" s="91">
        <v>3.8825955203440003E-2</v>
      </c>
      <c r="V1155" s="91">
        <v>3.7955347270700004E-2</v>
      </c>
      <c r="W1155" s="91">
        <v>3.6895375607480005E-2</v>
      </c>
      <c r="X1155" s="91">
        <v>3.5905247160839995E-2</v>
      </c>
      <c r="Y1155" s="91">
        <v>3.4364136590799996E-2</v>
      </c>
      <c r="Z1155" s="91">
        <v>3.4183833070540001E-2</v>
      </c>
      <c r="AA1155" s="91">
        <v>3.2920785242600004E-2</v>
      </c>
      <c r="AB1155" s="91">
        <v>3.2362747489420002E-2</v>
      </c>
      <c r="AC1155" s="91">
        <v>2.9947818126040002E-2</v>
      </c>
      <c r="AD1155" s="89" t="s">
        <v>979</v>
      </c>
    </row>
    <row r="1156" spans="1:30" ht="14.4" x14ac:dyDescent="0.3">
      <c r="A1156" s="84" t="s">
        <v>872</v>
      </c>
      <c r="B1156" s="84" t="s">
        <v>127</v>
      </c>
      <c r="C1156" s="84" t="s">
        <v>113</v>
      </c>
      <c r="D1156" s="84" t="s">
        <v>124</v>
      </c>
      <c r="E1156" s="84" t="s">
        <v>328</v>
      </c>
      <c r="F1156" s="84" t="s">
        <v>978</v>
      </c>
      <c r="G1156" s="84" t="s">
        <v>14</v>
      </c>
      <c r="H1156" s="84" t="s">
        <v>332</v>
      </c>
      <c r="I1156" s="84" t="s">
        <v>16</v>
      </c>
      <c r="J1156" s="85">
        <v>25</v>
      </c>
      <c r="K1156" s="86">
        <v>4.9740514037499998E-6</v>
      </c>
      <c r="L1156" s="86">
        <v>6.2622069282499997E-6</v>
      </c>
      <c r="M1156" s="86">
        <v>7.4858918747500008E-6</v>
      </c>
      <c r="N1156" s="86">
        <v>4.3015805949999996E-5</v>
      </c>
      <c r="O1156" s="86">
        <v>6.2406010102499998E-5</v>
      </c>
      <c r="P1156" s="86">
        <v>6.2692455227499999E-5</v>
      </c>
      <c r="Q1156" s="86">
        <v>6.2669424717499999E-5</v>
      </c>
      <c r="R1156" s="86">
        <v>5.8760056530000001E-5</v>
      </c>
      <c r="S1156" s="86">
        <v>6.2889341819999999E-5</v>
      </c>
      <c r="T1156" s="86">
        <v>6.2418864067500003E-5</v>
      </c>
      <c r="U1156" s="86">
        <v>9.4225338902500003E-5</v>
      </c>
      <c r="V1156" s="86">
        <v>9.5516684140000007E-5</v>
      </c>
      <c r="W1156" s="86">
        <v>8.2521477214999998E-5</v>
      </c>
      <c r="X1156" s="86">
        <v>5.7635739300000003E-5</v>
      </c>
      <c r="Y1156" s="86">
        <v>5.9661639474999995E-5</v>
      </c>
      <c r="Z1156" s="86">
        <v>5.4121061572500007E-5</v>
      </c>
      <c r="AA1156" s="86">
        <v>5.0528530945000003E-5</v>
      </c>
      <c r="AB1156" s="86">
        <v>4.3668642944999997E-5</v>
      </c>
      <c r="AC1156" s="86">
        <v>4.2448332955000008E-5</v>
      </c>
      <c r="AD1156" s="84" t="s">
        <v>983</v>
      </c>
    </row>
    <row r="1157" spans="1:30" ht="14.4" x14ac:dyDescent="0.3">
      <c r="A1157" s="89" t="s">
        <v>872</v>
      </c>
      <c r="B1157" s="89" t="s">
        <v>127</v>
      </c>
      <c r="C1157" s="89" t="s">
        <v>113</v>
      </c>
      <c r="D1157" s="89" t="s">
        <v>124</v>
      </c>
      <c r="E1157" s="89" t="s">
        <v>328</v>
      </c>
      <c r="F1157" s="89" t="s">
        <v>978</v>
      </c>
      <c r="G1157" s="89" t="s">
        <v>14</v>
      </c>
      <c r="H1157" s="89" t="s">
        <v>332</v>
      </c>
      <c r="I1157" s="89" t="s">
        <v>18</v>
      </c>
      <c r="J1157" s="90">
        <v>298</v>
      </c>
      <c r="K1157" s="91">
        <v>3.9674400411300003E-5</v>
      </c>
      <c r="L1157" s="91">
        <v>5.2345939812700001E-5</v>
      </c>
      <c r="M1157" s="91">
        <v>6.8299890138579997E-5</v>
      </c>
      <c r="N1157" s="91">
        <v>3.951500016064E-4</v>
      </c>
      <c r="O1157" s="91">
        <v>5.7546481243080008E-4</v>
      </c>
      <c r="P1157" s="91">
        <v>5.8888355438000003E-4</v>
      </c>
      <c r="Q1157" s="91">
        <v>5.8485601083359999E-4</v>
      </c>
      <c r="R1157" s="91">
        <v>5.4736115630259999E-4</v>
      </c>
      <c r="S1157" s="91">
        <v>5.8295532815320005E-4</v>
      </c>
      <c r="T1157" s="91">
        <v>5.7581826784679994E-4</v>
      </c>
      <c r="U1157" s="91">
        <v>8.6622810721220008E-4</v>
      </c>
      <c r="V1157" s="91">
        <v>8.753661337847999E-4</v>
      </c>
      <c r="W1157" s="91">
        <v>7.6510695593700001E-4</v>
      </c>
      <c r="X1157" s="91">
        <v>6.7884376857320003E-4</v>
      </c>
      <c r="Y1157" s="91">
        <v>6.9326693242579998E-4</v>
      </c>
      <c r="Z1157" s="91">
        <v>6.278199071461999E-4</v>
      </c>
      <c r="AA1157" s="91">
        <v>5.7900054217100002E-4</v>
      </c>
      <c r="AB1157" s="91">
        <v>5.3527426119399999E-4</v>
      </c>
      <c r="AC1157" s="91">
        <v>5.1482311141279997E-4</v>
      </c>
      <c r="AD1157" s="89" t="s">
        <v>983</v>
      </c>
    </row>
    <row r="1158" spans="1:30" ht="14.4" x14ac:dyDescent="0.3">
      <c r="A1158" s="84" t="s">
        <v>872</v>
      </c>
      <c r="B1158" s="84" t="s">
        <v>127</v>
      </c>
      <c r="C1158" s="84" t="s">
        <v>113</v>
      </c>
      <c r="D1158" s="84" t="s">
        <v>124</v>
      </c>
      <c r="E1158" s="84" t="s">
        <v>328</v>
      </c>
      <c r="F1158" s="84" t="s">
        <v>978</v>
      </c>
      <c r="G1158" s="84" t="s">
        <v>14</v>
      </c>
      <c r="H1158" s="84" t="s">
        <v>101</v>
      </c>
      <c r="I1158" s="84" t="s">
        <v>16</v>
      </c>
      <c r="J1158" s="85">
        <v>25</v>
      </c>
      <c r="K1158" s="86">
        <v>1.316699705125E-3</v>
      </c>
      <c r="L1158" s="86">
        <v>1.2305083661000001E-3</v>
      </c>
      <c r="M1158" s="86">
        <v>1.2546902354749999E-3</v>
      </c>
      <c r="N1158" s="86">
        <v>1.201549145625E-3</v>
      </c>
      <c r="O1158" s="86">
        <v>1.1361262909749998E-3</v>
      </c>
      <c r="P1158" s="86">
        <v>1.071807277425E-3</v>
      </c>
      <c r="Q1158" s="86">
        <v>1.0694478330749999E-3</v>
      </c>
      <c r="R1158" s="86">
        <v>1.0009329789999999E-3</v>
      </c>
      <c r="S1158" s="86">
        <v>9.6682990617500005E-4</v>
      </c>
      <c r="T1158" s="86">
        <v>9.4255140385000001E-4</v>
      </c>
      <c r="U1158" s="86">
        <v>8.9715403750000001E-4</v>
      </c>
      <c r="V1158" s="86">
        <v>8.3084987879999993E-4</v>
      </c>
      <c r="W1158" s="86">
        <v>7.7871503172500004E-4</v>
      </c>
      <c r="X1158" s="86">
        <v>5.1861193545E-4</v>
      </c>
      <c r="Y1158" s="86">
        <v>4.9749376307499989E-4</v>
      </c>
      <c r="Z1158" s="86">
        <v>4.7817907057499996E-4</v>
      </c>
      <c r="AA1158" s="86">
        <v>4.5886086237499998E-4</v>
      </c>
      <c r="AB1158" s="86">
        <v>3.99411760175E-4</v>
      </c>
      <c r="AC1158" s="86">
        <v>3.8210856434999998E-4</v>
      </c>
      <c r="AD1158" s="84" t="s">
        <v>980</v>
      </c>
    </row>
    <row r="1159" spans="1:30" ht="14.4" x14ac:dyDescent="0.3">
      <c r="A1159" s="89" t="s">
        <v>872</v>
      </c>
      <c r="B1159" s="89" t="s">
        <v>127</v>
      </c>
      <c r="C1159" s="89" t="s">
        <v>113</v>
      </c>
      <c r="D1159" s="89" t="s">
        <v>124</v>
      </c>
      <c r="E1159" s="89" t="s">
        <v>328</v>
      </c>
      <c r="F1159" s="89" t="s">
        <v>978</v>
      </c>
      <c r="G1159" s="89" t="s">
        <v>14</v>
      </c>
      <c r="H1159" s="89" t="s">
        <v>101</v>
      </c>
      <c r="I1159" s="89" t="s">
        <v>17</v>
      </c>
      <c r="J1159" s="90">
        <v>1</v>
      </c>
      <c r="K1159" s="91">
        <v>0.39940818691000002</v>
      </c>
      <c r="L1159" s="91">
        <v>0.41558355783000001</v>
      </c>
      <c r="M1159" s="91">
        <v>0.50570893587999999</v>
      </c>
      <c r="N1159" s="91">
        <v>0.49433943746999998</v>
      </c>
      <c r="O1159" s="91">
        <v>0.50742726561999996</v>
      </c>
      <c r="P1159" s="91">
        <v>0.54132972259000001</v>
      </c>
      <c r="Q1159" s="91">
        <v>0.62112306016999996</v>
      </c>
      <c r="R1159" s="91">
        <v>0.64023884205000003</v>
      </c>
      <c r="S1159" s="91">
        <v>0.67849657267999997</v>
      </c>
      <c r="T1159" s="91">
        <v>0.74999601540000005</v>
      </c>
      <c r="U1159" s="91">
        <v>0.74703633531000002</v>
      </c>
      <c r="V1159" s="91">
        <v>0.71219705168000003</v>
      </c>
      <c r="W1159" s="91">
        <v>0.71015958834000004</v>
      </c>
      <c r="X1159" s="91">
        <v>0.72303158232999998</v>
      </c>
      <c r="Y1159" s="91">
        <v>0.67625271015999999</v>
      </c>
      <c r="Z1159" s="91">
        <v>0.68225758058999997</v>
      </c>
      <c r="AA1159" s="91">
        <v>0.64997060684999997</v>
      </c>
      <c r="AB1159" s="91">
        <v>0.64215037232000005</v>
      </c>
      <c r="AC1159" s="91">
        <v>0.63249580144999995</v>
      </c>
      <c r="AD1159" s="89" t="s">
        <v>980</v>
      </c>
    </row>
    <row r="1160" spans="1:30" ht="14.4" x14ac:dyDescent="0.3">
      <c r="A1160" s="84" t="s">
        <v>872</v>
      </c>
      <c r="B1160" s="84" t="s">
        <v>127</v>
      </c>
      <c r="C1160" s="84" t="s">
        <v>113</v>
      </c>
      <c r="D1160" s="84" t="s">
        <v>124</v>
      </c>
      <c r="E1160" s="84" t="s">
        <v>328</v>
      </c>
      <c r="F1160" s="84" t="s">
        <v>978</v>
      </c>
      <c r="G1160" s="84" t="s">
        <v>14</v>
      </c>
      <c r="H1160" s="84" t="s">
        <v>101</v>
      </c>
      <c r="I1160" s="84" t="s">
        <v>18</v>
      </c>
      <c r="J1160" s="85">
        <v>298</v>
      </c>
      <c r="K1160" s="86">
        <v>1.0502358557397999E-2</v>
      </c>
      <c r="L1160" s="86">
        <v>1.0285849319432001E-2</v>
      </c>
      <c r="M1160" s="86">
        <v>1.1447561182320001E-2</v>
      </c>
      <c r="N1160" s="86">
        <v>1.1037620622048E-2</v>
      </c>
      <c r="O1160" s="86">
        <v>1.0476566309333999E-2</v>
      </c>
      <c r="P1160" s="86">
        <v>1.0067713520880001E-2</v>
      </c>
      <c r="Q1160" s="86">
        <v>9.9805127659459997E-3</v>
      </c>
      <c r="R1160" s="86">
        <v>9.3238819893099994E-3</v>
      </c>
      <c r="S1160" s="86">
        <v>8.9620693888960001E-3</v>
      </c>
      <c r="T1160" s="86">
        <v>8.6951008291959991E-3</v>
      </c>
      <c r="U1160" s="86">
        <v>8.2476757613999998E-3</v>
      </c>
      <c r="V1160" s="86">
        <v>7.614354002404E-3</v>
      </c>
      <c r="W1160" s="86">
        <v>7.2199420996540004E-3</v>
      </c>
      <c r="X1160" s="86">
        <v>6.108301636702001E-3</v>
      </c>
      <c r="Y1160" s="86">
        <v>5.7808665344240007E-3</v>
      </c>
      <c r="Z1160" s="86">
        <v>5.5470149876920005E-3</v>
      </c>
      <c r="AA1160" s="86">
        <v>5.2580330979620001E-3</v>
      </c>
      <c r="AB1160" s="86">
        <v>4.8958433424899995E-3</v>
      </c>
      <c r="AC1160" s="86">
        <v>4.6343002491640002E-3</v>
      </c>
      <c r="AD1160" s="84" t="s">
        <v>980</v>
      </c>
    </row>
    <row r="1161" spans="1:30" ht="14.4" x14ac:dyDescent="0.3">
      <c r="A1161" s="89" t="s">
        <v>872</v>
      </c>
      <c r="B1161" s="89" t="s">
        <v>127</v>
      </c>
      <c r="C1161" s="89" t="s">
        <v>113</v>
      </c>
      <c r="D1161" s="89" t="s">
        <v>124</v>
      </c>
      <c r="E1161" s="89" t="s">
        <v>328</v>
      </c>
      <c r="F1161" s="89" t="s">
        <v>978</v>
      </c>
      <c r="G1161" s="89" t="s">
        <v>14</v>
      </c>
      <c r="H1161" s="89" t="s">
        <v>968</v>
      </c>
      <c r="I1161" s="89" t="s">
        <v>16</v>
      </c>
      <c r="J1161" s="90">
        <v>25</v>
      </c>
      <c r="K1161" s="91"/>
      <c r="L1161" s="91"/>
      <c r="M1161" s="91"/>
      <c r="N1161" s="91"/>
      <c r="O1161" s="91"/>
      <c r="P1161" s="91"/>
      <c r="Q1161" s="91"/>
      <c r="R1161" s="91"/>
      <c r="S1161" s="91"/>
      <c r="T1161" s="91"/>
      <c r="U1161" s="91">
        <v>8.4702132962499996E-7</v>
      </c>
      <c r="V1161" s="91">
        <v>7.4434549645E-7</v>
      </c>
      <c r="W1161" s="91">
        <v>3.3187936572500001E-6</v>
      </c>
      <c r="X1161" s="91">
        <v>3.8255512797499998E-5</v>
      </c>
      <c r="Y1161" s="91">
        <v>2.8332721055000002E-5</v>
      </c>
      <c r="Z1161" s="91">
        <v>4.2157373047499998E-5</v>
      </c>
      <c r="AA1161" s="91">
        <v>5.332919503E-5</v>
      </c>
      <c r="AB1161" s="91">
        <v>5.5335853477499989E-5</v>
      </c>
      <c r="AC1161" s="91">
        <v>5.8890698880000001E-5</v>
      </c>
      <c r="AD1161" s="89" t="s">
        <v>982</v>
      </c>
    </row>
    <row r="1162" spans="1:30" ht="14.4" x14ac:dyDescent="0.3">
      <c r="A1162" s="84" t="s">
        <v>872</v>
      </c>
      <c r="B1162" s="84" t="s">
        <v>127</v>
      </c>
      <c r="C1162" s="84" t="s">
        <v>113</v>
      </c>
      <c r="D1162" s="84" t="s">
        <v>124</v>
      </c>
      <c r="E1162" s="84" t="s">
        <v>328</v>
      </c>
      <c r="F1162" s="84" t="s">
        <v>978</v>
      </c>
      <c r="G1162" s="84" t="s">
        <v>14</v>
      </c>
      <c r="H1162" s="84" t="s">
        <v>968</v>
      </c>
      <c r="I1162" s="84" t="s">
        <v>18</v>
      </c>
      <c r="J1162" s="85">
        <v>298</v>
      </c>
      <c r="K1162" s="86"/>
      <c r="L1162" s="86"/>
      <c r="M1162" s="86"/>
      <c r="N1162" s="86"/>
      <c r="O1162" s="86"/>
      <c r="P1162" s="86"/>
      <c r="Q1162" s="86"/>
      <c r="R1162" s="86"/>
      <c r="S1162" s="86"/>
      <c r="T1162" s="86"/>
      <c r="U1162" s="86">
        <v>2.9611009923376003E-5</v>
      </c>
      <c r="V1162" s="86">
        <v>2.6244994966286002E-5</v>
      </c>
      <c r="W1162" s="86">
        <v>1.2631467173626E-4</v>
      </c>
      <c r="X1162" s="86">
        <v>1.6379094925122002E-3</v>
      </c>
      <c r="Y1162" s="86">
        <v>1.4934568253895998E-3</v>
      </c>
      <c r="Z1162" s="86">
        <v>2.2287974002264E-3</v>
      </c>
      <c r="AA1162" s="86">
        <v>3.254477676046E-3</v>
      </c>
      <c r="AB1162" s="86">
        <v>4.1463506438300006E-3</v>
      </c>
      <c r="AC1162" s="86">
        <v>4.5840274605299996E-3</v>
      </c>
      <c r="AD1162" s="84" t="s">
        <v>982</v>
      </c>
    </row>
    <row r="1163" spans="1:30" ht="14.4" x14ac:dyDescent="0.3">
      <c r="A1163" s="89" t="s">
        <v>872</v>
      </c>
      <c r="B1163" s="89" t="s">
        <v>127</v>
      </c>
      <c r="C1163" s="89" t="s">
        <v>113</v>
      </c>
      <c r="D1163" s="89" t="s">
        <v>124</v>
      </c>
      <c r="E1163" s="89" t="s">
        <v>328</v>
      </c>
      <c r="F1163" s="89" t="s">
        <v>972</v>
      </c>
      <c r="G1163" s="89" t="s">
        <v>14</v>
      </c>
      <c r="H1163" s="89" t="s">
        <v>966</v>
      </c>
      <c r="I1163" s="89" t="s">
        <v>16</v>
      </c>
      <c r="J1163" s="90">
        <v>25</v>
      </c>
      <c r="K1163" s="91">
        <v>1.8280478232749999E-5</v>
      </c>
      <c r="L1163" s="91">
        <v>2.2349474776249998E-5</v>
      </c>
      <c r="M1163" s="91">
        <v>3.5724010682500002E-5</v>
      </c>
      <c r="N1163" s="91">
        <v>8.0158131405000004E-6</v>
      </c>
      <c r="O1163" s="91">
        <v>1.2290840913000001E-5</v>
      </c>
      <c r="P1163" s="91">
        <v>2.1333745969500002E-5</v>
      </c>
      <c r="Q1163" s="91">
        <v>1.6162067040999999E-4</v>
      </c>
      <c r="R1163" s="91">
        <v>1.4063804259E-4</v>
      </c>
      <c r="S1163" s="91">
        <v>9.0689363329999996E-5</v>
      </c>
      <c r="T1163" s="91">
        <v>5.1276849307499995E-5</v>
      </c>
      <c r="U1163" s="91">
        <v>3.6284076119999999E-5</v>
      </c>
      <c r="V1163" s="91">
        <v>8.1191856542500002E-5</v>
      </c>
      <c r="W1163" s="91">
        <v>1.1651643003750002E-4</v>
      </c>
      <c r="X1163" s="91">
        <v>2.9159059824999999E-4</v>
      </c>
      <c r="Y1163" s="91">
        <v>2.6854553044999998E-4</v>
      </c>
      <c r="Z1163" s="91">
        <v>4.4196864712500006E-4</v>
      </c>
      <c r="AA1163" s="91">
        <v>4.9532059307500007E-4</v>
      </c>
      <c r="AB1163" s="91">
        <v>4.25286958125E-4</v>
      </c>
      <c r="AC1163" s="91">
        <v>4.0261135730000001E-4</v>
      </c>
      <c r="AD1163" s="89" t="s">
        <v>975</v>
      </c>
    </row>
    <row r="1164" spans="1:30" ht="14.4" x14ac:dyDescent="0.3">
      <c r="A1164" s="84" t="s">
        <v>872</v>
      </c>
      <c r="B1164" s="84" t="s">
        <v>127</v>
      </c>
      <c r="C1164" s="84" t="s">
        <v>113</v>
      </c>
      <c r="D1164" s="84" t="s">
        <v>124</v>
      </c>
      <c r="E1164" s="84" t="s">
        <v>328</v>
      </c>
      <c r="F1164" s="84" t="s">
        <v>972</v>
      </c>
      <c r="G1164" s="84" t="s">
        <v>14</v>
      </c>
      <c r="H1164" s="84" t="s">
        <v>966</v>
      </c>
      <c r="I1164" s="84" t="s">
        <v>18</v>
      </c>
      <c r="J1164" s="85">
        <v>298</v>
      </c>
      <c r="K1164" s="86">
        <v>8.9577025895739995E-4</v>
      </c>
      <c r="L1164" s="86">
        <v>1.1233901882850002E-3</v>
      </c>
      <c r="M1164" s="86">
        <v>1.8012710110418E-3</v>
      </c>
      <c r="N1164" s="86">
        <v>4.0593007591440002E-4</v>
      </c>
      <c r="O1164" s="86">
        <v>6.344089389264E-4</v>
      </c>
      <c r="P1164" s="86">
        <v>1.169439659978E-3</v>
      </c>
      <c r="Q1164" s="86">
        <v>8.9388359470360008E-3</v>
      </c>
      <c r="R1164" s="86">
        <v>7.9685586395740002E-3</v>
      </c>
      <c r="S1164" s="86">
        <v>5.3388069420260004E-3</v>
      </c>
      <c r="T1164" s="86">
        <v>3.1538264571819995E-3</v>
      </c>
      <c r="U1164" s="86">
        <v>2.4590180968698003E-3</v>
      </c>
      <c r="V1164" s="86">
        <v>5.7069906545979994E-3</v>
      </c>
      <c r="W1164" s="86">
        <v>9.0682820557059993E-3</v>
      </c>
      <c r="X1164" s="86">
        <v>2.716626442121E-2</v>
      </c>
      <c r="Y1164" s="86">
        <v>3.0240340629760002E-2</v>
      </c>
      <c r="Z1164" s="86">
        <v>5.6774710359440005E-2</v>
      </c>
      <c r="AA1164" s="86">
        <v>7.3543215571999998E-2</v>
      </c>
      <c r="AB1164" s="86">
        <v>7.6436511929640003E-2</v>
      </c>
      <c r="AC1164" s="86">
        <v>8.259439294116E-2</v>
      </c>
      <c r="AD1164" s="84" t="s">
        <v>975</v>
      </c>
    </row>
    <row r="1165" spans="1:30" ht="14.4" x14ac:dyDescent="0.3">
      <c r="A1165" s="89" t="s">
        <v>872</v>
      </c>
      <c r="B1165" s="89" t="s">
        <v>127</v>
      </c>
      <c r="C1165" s="89" t="s">
        <v>113</v>
      </c>
      <c r="D1165" s="89" t="s">
        <v>124</v>
      </c>
      <c r="E1165" s="89" t="s">
        <v>328</v>
      </c>
      <c r="F1165" s="89" t="s">
        <v>972</v>
      </c>
      <c r="G1165" s="89" t="s">
        <v>14</v>
      </c>
      <c r="H1165" s="89" t="s">
        <v>21</v>
      </c>
      <c r="I1165" s="89" t="s">
        <v>16</v>
      </c>
      <c r="J1165" s="90">
        <v>25</v>
      </c>
      <c r="K1165" s="91">
        <v>2.4045776325999999E-2</v>
      </c>
      <c r="L1165" s="91">
        <v>2.346574864325E-2</v>
      </c>
      <c r="M1165" s="91">
        <v>2.40790775965E-2</v>
      </c>
      <c r="N1165" s="91">
        <v>2.3753825860000001E-2</v>
      </c>
      <c r="O1165" s="91">
        <v>2.4941031301500001E-2</v>
      </c>
      <c r="P1165" s="91">
        <v>2.45766589205E-2</v>
      </c>
      <c r="Q1165" s="91">
        <v>2.4514139951000002E-2</v>
      </c>
      <c r="R1165" s="91">
        <v>2.4691776108E-2</v>
      </c>
      <c r="S1165" s="91">
        <v>2.1822158091249998E-2</v>
      </c>
      <c r="T1165" s="91">
        <v>1.9064324511999999E-2</v>
      </c>
      <c r="U1165" s="91">
        <v>1.7363981058000001E-2</v>
      </c>
      <c r="V1165" s="91">
        <v>1.6890327548500002E-2</v>
      </c>
      <c r="W1165" s="91">
        <v>1.501812480325E-2</v>
      </c>
      <c r="X1165" s="91">
        <v>1.2478603547E-2</v>
      </c>
      <c r="Y1165" s="91">
        <v>1.043874830675E-2</v>
      </c>
      <c r="Z1165" s="91">
        <v>8.8535100745000001E-3</v>
      </c>
      <c r="AA1165" s="91">
        <v>7.8422595724999995E-3</v>
      </c>
      <c r="AB1165" s="91">
        <v>6.5500399702499998E-3</v>
      </c>
      <c r="AC1165" s="91">
        <v>5.4687246587500002E-3</v>
      </c>
      <c r="AD1165" s="89" t="s">
        <v>973</v>
      </c>
    </row>
    <row r="1166" spans="1:30" ht="14.4" x14ac:dyDescent="0.3">
      <c r="A1166" s="84" t="s">
        <v>872</v>
      </c>
      <c r="B1166" s="84" t="s">
        <v>127</v>
      </c>
      <c r="C1166" s="84" t="s">
        <v>113</v>
      </c>
      <c r="D1166" s="84" t="s">
        <v>124</v>
      </c>
      <c r="E1166" s="84" t="s">
        <v>328</v>
      </c>
      <c r="F1166" s="84" t="s">
        <v>972</v>
      </c>
      <c r="G1166" s="84" t="s">
        <v>14</v>
      </c>
      <c r="H1166" s="84" t="s">
        <v>21</v>
      </c>
      <c r="I1166" s="84" t="s">
        <v>17</v>
      </c>
      <c r="J1166" s="85">
        <v>1</v>
      </c>
      <c r="K1166" s="86">
        <v>25.222478211999999</v>
      </c>
      <c r="L1166" s="86">
        <v>25.248616500000001</v>
      </c>
      <c r="M1166" s="86">
        <v>25.989538158999999</v>
      </c>
      <c r="N1166" s="86">
        <v>25.749990927999999</v>
      </c>
      <c r="O1166" s="86">
        <v>27.557636694999999</v>
      </c>
      <c r="P1166" s="86">
        <v>28.838549168</v>
      </c>
      <c r="Q1166" s="86">
        <v>29.022885642999999</v>
      </c>
      <c r="R1166" s="86">
        <v>29.948091864999999</v>
      </c>
      <c r="S1166" s="86">
        <v>27.499539917</v>
      </c>
      <c r="T1166" s="86">
        <v>25.100232743999999</v>
      </c>
      <c r="U1166" s="86">
        <v>25.190386179000001</v>
      </c>
      <c r="V1166" s="86">
        <v>25.413976717000001</v>
      </c>
      <c r="W1166" s="86">
        <v>25.020352601999999</v>
      </c>
      <c r="X1166" s="86">
        <v>24.886410495</v>
      </c>
      <c r="Y1166" s="86">
        <v>25.162688608</v>
      </c>
      <c r="Z1166" s="86">
        <v>24.345506692000001</v>
      </c>
      <c r="AA1166" s="86">
        <v>24.925123000999999</v>
      </c>
      <c r="AB1166" s="86">
        <v>25.200120208000001</v>
      </c>
      <c r="AC1166" s="86">
        <v>24.015435591999999</v>
      </c>
      <c r="AD1166" s="84" t="s">
        <v>973</v>
      </c>
    </row>
    <row r="1167" spans="1:30" ht="14.4" x14ac:dyDescent="0.3">
      <c r="A1167" s="89" t="s">
        <v>872</v>
      </c>
      <c r="B1167" s="89" t="s">
        <v>127</v>
      </c>
      <c r="C1167" s="89" t="s">
        <v>113</v>
      </c>
      <c r="D1167" s="89" t="s">
        <v>124</v>
      </c>
      <c r="E1167" s="89" t="s">
        <v>328</v>
      </c>
      <c r="F1167" s="89" t="s">
        <v>972</v>
      </c>
      <c r="G1167" s="89" t="s">
        <v>14</v>
      </c>
      <c r="H1167" s="89" t="s">
        <v>21</v>
      </c>
      <c r="I1167" s="89" t="s">
        <v>18</v>
      </c>
      <c r="J1167" s="90">
        <v>298</v>
      </c>
      <c r="K1167" s="91">
        <v>1.1782783257931999</v>
      </c>
      <c r="L1167" s="91">
        <v>1.1794993864850001</v>
      </c>
      <c r="M1167" s="91">
        <v>1.2141118429295998</v>
      </c>
      <c r="N1167" s="91">
        <v>1.2029212964185998</v>
      </c>
      <c r="O1167" s="91">
        <v>1.2873662034958</v>
      </c>
      <c r="P1167" s="91">
        <v>1.3472045506008001</v>
      </c>
      <c r="Q1167" s="91">
        <v>1.3558159043106</v>
      </c>
      <c r="R1167" s="91">
        <v>1.3990372889834002</v>
      </c>
      <c r="S1167" s="91">
        <v>1.2846521888789999</v>
      </c>
      <c r="T1167" s="91">
        <v>1.1725675786850001</v>
      </c>
      <c r="U1167" s="91">
        <v>1.1767791334765998</v>
      </c>
      <c r="V1167" s="91">
        <v>1.1872242559335999</v>
      </c>
      <c r="W1167" s="91">
        <v>1.1688359454434001</v>
      </c>
      <c r="X1167" s="91">
        <v>1.1625787854159999</v>
      </c>
      <c r="Y1167" s="91">
        <v>1.1754852297542</v>
      </c>
      <c r="Z1167" s="91">
        <v>1.1373102445485999</v>
      </c>
      <c r="AA1167" s="91">
        <v>1.1643872561684001</v>
      </c>
      <c r="AB1167" s="91">
        <v>1.177233862345</v>
      </c>
      <c r="AC1167" s="91">
        <v>1.1218908388031998</v>
      </c>
      <c r="AD1167" s="89" t="s">
        <v>973</v>
      </c>
    </row>
    <row r="1168" spans="1:30" ht="14.4" x14ac:dyDescent="0.3">
      <c r="A1168" s="84" t="s">
        <v>872</v>
      </c>
      <c r="B1168" s="84" t="s">
        <v>127</v>
      </c>
      <c r="C1168" s="84" t="s">
        <v>113</v>
      </c>
      <c r="D1168" s="84" t="s">
        <v>124</v>
      </c>
      <c r="E1168" s="84" t="s">
        <v>328</v>
      </c>
      <c r="F1168" s="84" t="s">
        <v>972</v>
      </c>
      <c r="G1168" s="84" t="s">
        <v>14</v>
      </c>
      <c r="H1168" s="84" t="s">
        <v>332</v>
      </c>
      <c r="I1168" s="84" t="s">
        <v>16</v>
      </c>
      <c r="J1168" s="85">
        <v>25</v>
      </c>
      <c r="K1168" s="86">
        <v>1.1692427431999999E-4</v>
      </c>
      <c r="L1168" s="86">
        <v>1.4361067865249996E-4</v>
      </c>
      <c r="M1168" s="86">
        <v>1.5626428075499998E-4</v>
      </c>
      <c r="N1168" s="86">
        <v>8.7906606152500012E-4</v>
      </c>
      <c r="O1168" s="86">
        <v>1.2214035124000001E-3</v>
      </c>
      <c r="P1168" s="86">
        <v>1.16189533585E-3</v>
      </c>
      <c r="Q1168" s="86">
        <v>1.054411353025E-3</v>
      </c>
      <c r="R1168" s="86">
        <v>9.4769985367499992E-4</v>
      </c>
      <c r="S1168" s="86">
        <v>9.2357007880000002E-4</v>
      </c>
      <c r="T1168" s="86">
        <v>8.320096542999999E-4</v>
      </c>
      <c r="U1168" s="86">
        <v>1.193932908825E-3</v>
      </c>
      <c r="V1168" s="86">
        <v>1.1819957496500002E-3</v>
      </c>
      <c r="W1168" s="86">
        <v>1.0037729022999999E-3</v>
      </c>
      <c r="X1168" s="86">
        <v>9.6814725170000007E-4</v>
      </c>
      <c r="Y1168" s="86">
        <v>1.072449134325E-3</v>
      </c>
      <c r="Z1168" s="86">
        <v>9.3049882465000007E-4</v>
      </c>
      <c r="AA1168" s="86">
        <v>8.5357994965000006E-4</v>
      </c>
      <c r="AB1168" s="86">
        <v>7.6066529622500004E-4</v>
      </c>
      <c r="AC1168" s="86">
        <v>6.9361842187500001E-4</v>
      </c>
      <c r="AD1168" s="84" t="s">
        <v>977</v>
      </c>
    </row>
    <row r="1169" spans="1:30" ht="14.4" x14ac:dyDescent="0.3">
      <c r="A1169" s="89" t="s">
        <v>872</v>
      </c>
      <c r="B1169" s="89" t="s">
        <v>127</v>
      </c>
      <c r="C1169" s="89" t="s">
        <v>113</v>
      </c>
      <c r="D1169" s="89" t="s">
        <v>124</v>
      </c>
      <c r="E1169" s="89" t="s">
        <v>328</v>
      </c>
      <c r="F1169" s="89" t="s">
        <v>972</v>
      </c>
      <c r="G1169" s="89" t="s">
        <v>14</v>
      </c>
      <c r="H1169" s="89" t="s">
        <v>332</v>
      </c>
      <c r="I1169" s="89" t="s">
        <v>18</v>
      </c>
      <c r="J1169" s="90">
        <v>298</v>
      </c>
      <c r="K1169" s="91">
        <v>9.1446472299579998E-4</v>
      </c>
      <c r="L1169" s="91">
        <v>1.1482816611700002E-3</v>
      </c>
      <c r="M1169" s="91">
        <v>1.2998727588924E-3</v>
      </c>
      <c r="N1169" s="91">
        <v>7.4905935778799993E-3</v>
      </c>
      <c r="O1169" s="91">
        <v>1.0765194063909999E-2</v>
      </c>
      <c r="P1169" s="91">
        <v>1.065494562184E-2</v>
      </c>
      <c r="Q1169" s="91">
        <v>1.0124374354925999E-2</v>
      </c>
      <c r="R1169" s="91">
        <v>9.5355956032720009E-3</v>
      </c>
      <c r="S1169" s="91">
        <v>9.5699875174560002E-3</v>
      </c>
      <c r="T1169" s="91">
        <v>8.8389846287120002E-3</v>
      </c>
      <c r="U1169" s="91">
        <v>1.2951655045832001E-2</v>
      </c>
      <c r="V1169" s="91">
        <v>1.3108347364234E-2</v>
      </c>
      <c r="W1169" s="91">
        <v>1.1401054651785999E-2</v>
      </c>
      <c r="X1169" s="91">
        <v>1.125831467759E-2</v>
      </c>
      <c r="Y1169" s="91">
        <v>1.1688329675294E-2</v>
      </c>
      <c r="Z1169" s="91">
        <v>1.0560712093130002E-2</v>
      </c>
      <c r="AA1169" s="91">
        <v>1.0345361235996E-2</v>
      </c>
      <c r="AB1169" s="91">
        <v>9.7910766202739998E-3</v>
      </c>
      <c r="AC1169" s="91">
        <v>9.3285926153700016E-3</v>
      </c>
      <c r="AD1169" s="89" t="s">
        <v>977</v>
      </c>
    </row>
    <row r="1170" spans="1:30" ht="14.4" x14ac:dyDescent="0.3">
      <c r="A1170" s="84" t="s">
        <v>872</v>
      </c>
      <c r="B1170" s="84" t="s">
        <v>127</v>
      </c>
      <c r="C1170" s="84" t="s">
        <v>113</v>
      </c>
      <c r="D1170" s="84" t="s">
        <v>124</v>
      </c>
      <c r="E1170" s="84" t="s">
        <v>328</v>
      </c>
      <c r="F1170" s="84" t="s">
        <v>972</v>
      </c>
      <c r="G1170" s="84" t="s">
        <v>14</v>
      </c>
      <c r="H1170" s="84" t="s">
        <v>101</v>
      </c>
      <c r="I1170" s="84" t="s">
        <v>16</v>
      </c>
      <c r="J1170" s="85">
        <v>25</v>
      </c>
      <c r="K1170" s="86">
        <v>3.0951460897500005E-2</v>
      </c>
      <c r="L1170" s="86">
        <v>2.8219147589999997E-2</v>
      </c>
      <c r="M1170" s="86">
        <v>2.6191036484999999E-2</v>
      </c>
      <c r="N1170" s="86">
        <v>2.4554720104749999E-2</v>
      </c>
      <c r="O1170" s="86">
        <v>2.2236137834750001E-2</v>
      </c>
      <c r="P1170" s="86">
        <v>1.9864078892500001E-2</v>
      </c>
      <c r="Q1170" s="86">
        <v>1.7993430476000001E-2</v>
      </c>
      <c r="R1170" s="86">
        <v>1.6143347943250001E-2</v>
      </c>
      <c r="S1170" s="86">
        <v>1.4198513560499998E-2</v>
      </c>
      <c r="T1170" s="86">
        <v>1.25636997625E-2</v>
      </c>
      <c r="U1170" s="86">
        <v>1.1367873463E-2</v>
      </c>
      <c r="V1170" s="86">
        <v>1.02815653015E-2</v>
      </c>
      <c r="W1170" s="86">
        <v>9.4721165185000008E-3</v>
      </c>
      <c r="X1170" s="86">
        <v>8.71148225225E-3</v>
      </c>
      <c r="Y1170" s="86">
        <v>8.9427102612500003E-3</v>
      </c>
      <c r="Z1170" s="86">
        <v>8.2212922329999993E-3</v>
      </c>
      <c r="AA1170" s="86">
        <v>7.7515499559999996E-3</v>
      </c>
      <c r="AB1170" s="86">
        <v>6.9573644697500008E-3</v>
      </c>
      <c r="AC1170" s="86">
        <v>6.24376791575E-3</v>
      </c>
      <c r="AD1170" s="84" t="s">
        <v>974</v>
      </c>
    </row>
    <row r="1171" spans="1:30" ht="14.4" x14ac:dyDescent="0.3">
      <c r="A1171" s="89" t="s">
        <v>872</v>
      </c>
      <c r="B1171" s="89" t="s">
        <v>127</v>
      </c>
      <c r="C1171" s="89" t="s">
        <v>113</v>
      </c>
      <c r="D1171" s="89" t="s">
        <v>124</v>
      </c>
      <c r="E1171" s="89" t="s">
        <v>328</v>
      </c>
      <c r="F1171" s="89" t="s">
        <v>972</v>
      </c>
      <c r="G1171" s="89" t="s">
        <v>14</v>
      </c>
      <c r="H1171" s="89" t="s">
        <v>101</v>
      </c>
      <c r="I1171" s="89" t="s">
        <v>17</v>
      </c>
      <c r="J1171" s="90">
        <v>1</v>
      </c>
      <c r="K1171" s="91">
        <v>9.7128644637000008</v>
      </c>
      <c r="L1171" s="91">
        <v>9.6788314237000002</v>
      </c>
      <c r="M1171" s="91">
        <v>10.224303147000001</v>
      </c>
      <c r="N1171" s="91">
        <v>10.471874841</v>
      </c>
      <c r="O1171" s="91">
        <v>10.418386718000001</v>
      </c>
      <c r="P1171" s="91">
        <v>10.078247684999999</v>
      </c>
      <c r="Q1171" s="91">
        <v>10.23493231</v>
      </c>
      <c r="R1171" s="91">
        <v>10.052222377</v>
      </c>
      <c r="S1171" s="91">
        <v>9.3338868993999995</v>
      </c>
      <c r="T1171" s="91">
        <v>8.6170237352000001</v>
      </c>
      <c r="U1171" s="91">
        <v>8.0055589879000006</v>
      </c>
      <c r="V1171" s="91">
        <v>7.5372924402999999</v>
      </c>
      <c r="W1171" s="91">
        <v>7.2490875723999997</v>
      </c>
      <c r="X1171" s="91">
        <v>7.0697055415000003</v>
      </c>
      <c r="Y1171" s="91">
        <v>6.9155774603999998</v>
      </c>
      <c r="Z1171" s="91">
        <v>6.9651833105999996</v>
      </c>
      <c r="AA1171" s="91">
        <v>7.6618045770999998</v>
      </c>
      <c r="AB1171" s="91">
        <v>7.6898476589999998</v>
      </c>
      <c r="AC1171" s="91">
        <v>7.5453358573999996</v>
      </c>
      <c r="AD1171" s="89" t="s">
        <v>974</v>
      </c>
    </row>
    <row r="1172" spans="1:30" ht="14.4" x14ac:dyDescent="0.3">
      <c r="A1172" s="84" t="s">
        <v>872</v>
      </c>
      <c r="B1172" s="84" t="s">
        <v>127</v>
      </c>
      <c r="C1172" s="84" t="s">
        <v>113</v>
      </c>
      <c r="D1172" s="84" t="s">
        <v>124</v>
      </c>
      <c r="E1172" s="84" t="s">
        <v>328</v>
      </c>
      <c r="F1172" s="84" t="s">
        <v>972</v>
      </c>
      <c r="G1172" s="84" t="s">
        <v>14</v>
      </c>
      <c r="H1172" s="84" t="s">
        <v>101</v>
      </c>
      <c r="I1172" s="84" t="s">
        <v>18</v>
      </c>
      <c r="J1172" s="85">
        <v>298</v>
      </c>
      <c r="K1172" s="86">
        <v>0.24207136866286003</v>
      </c>
      <c r="L1172" s="86">
        <v>0.22563454176832001</v>
      </c>
      <c r="M1172" s="86">
        <v>0.21786818260815996</v>
      </c>
      <c r="N1172" s="86">
        <v>0.20923277188582001</v>
      </c>
      <c r="O1172" s="86">
        <v>0.19598464929426002</v>
      </c>
      <c r="P1172" s="86">
        <v>0.18215985028622</v>
      </c>
      <c r="Q1172" s="86">
        <v>0.17277149525041999</v>
      </c>
      <c r="R1172" s="86">
        <v>0.16243163600094002</v>
      </c>
      <c r="S1172" s="86">
        <v>0.14712429588223999</v>
      </c>
      <c r="T1172" s="86">
        <v>0.1334724284794</v>
      </c>
      <c r="U1172" s="86">
        <v>0.12331746165218001</v>
      </c>
      <c r="V1172" s="86">
        <v>0.11402268532436</v>
      </c>
      <c r="W1172" s="86">
        <v>0.10758620585316001</v>
      </c>
      <c r="X1172" s="86">
        <v>0.10130340021395999</v>
      </c>
      <c r="Y1172" s="86">
        <v>9.7464152264720008E-2</v>
      </c>
      <c r="Z1172" s="86">
        <v>9.3307694758680004E-2</v>
      </c>
      <c r="AA1172" s="86">
        <v>9.3948533427020003E-2</v>
      </c>
      <c r="AB1172" s="86">
        <v>8.9553301481000006E-2</v>
      </c>
      <c r="AC1172" s="86">
        <v>8.3973501044079982E-2</v>
      </c>
      <c r="AD1172" s="84" t="s">
        <v>974</v>
      </c>
    </row>
    <row r="1173" spans="1:30" ht="14.4" x14ac:dyDescent="0.3">
      <c r="A1173" s="89" t="s">
        <v>872</v>
      </c>
      <c r="B1173" s="89" t="s">
        <v>127</v>
      </c>
      <c r="C1173" s="89" t="s">
        <v>113</v>
      </c>
      <c r="D1173" s="89" t="s">
        <v>124</v>
      </c>
      <c r="E1173" s="89" t="s">
        <v>328</v>
      </c>
      <c r="F1173" s="89" t="s">
        <v>972</v>
      </c>
      <c r="G1173" s="89" t="s">
        <v>14</v>
      </c>
      <c r="H1173" s="89" t="s">
        <v>968</v>
      </c>
      <c r="I1173" s="89" t="s">
        <v>16</v>
      </c>
      <c r="J1173" s="90">
        <v>25</v>
      </c>
      <c r="K1173" s="91"/>
      <c r="L1173" s="91"/>
      <c r="M1173" s="91"/>
      <c r="N1173" s="91"/>
      <c r="O1173" s="91"/>
      <c r="P1173" s="91"/>
      <c r="Q1173" s="91"/>
      <c r="R1173" s="91"/>
      <c r="S1173" s="91"/>
      <c r="T1173" s="91"/>
      <c r="U1173" s="91">
        <v>1.324281689175E-5</v>
      </c>
      <c r="V1173" s="91">
        <v>1.1679159680249999E-5</v>
      </c>
      <c r="W1173" s="91">
        <v>5.1415915230000004E-5</v>
      </c>
      <c r="X1173" s="91">
        <v>5.6924335074999999E-4</v>
      </c>
      <c r="Y1173" s="91">
        <v>4.5366540392500002E-4</v>
      </c>
      <c r="Z1173" s="91">
        <v>5.7725183117500012E-4</v>
      </c>
      <c r="AA1173" s="91">
        <v>7.7526883154999994E-4</v>
      </c>
      <c r="AB1173" s="91">
        <v>8.3919829287500017E-4</v>
      </c>
      <c r="AC1173" s="91">
        <v>8.3708215080000004E-4</v>
      </c>
      <c r="AD1173" s="89" t="s">
        <v>976</v>
      </c>
    </row>
    <row r="1174" spans="1:30" ht="14.4" x14ac:dyDescent="0.3">
      <c r="A1174" s="84" t="s">
        <v>872</v>
      </c>
      <c r="B1174" s="84" t="s">
        <v>127</v>
      </c>
      <c r="C1174" s="84" t="s">
        <v>113</v>
      </c>
      <c r="D1174" s="84" t="s">
        <v>124</v>
      </c>
      <c r="E1174" s="84" t="s">
        <v>328</v>
      </c>
      <c r="F1174" s="84" t="s">
        <v>972</v>
      </c>
      <c r="G1174" s="84" t="s">
        <v>14</v>
      </c>
      <c r="H1174" s="84" t="s">
        <v>968</v>
      </c>
      <c r="I1174" s="84" t="s">
        <v>18</v>
      </c>
      <c r="J1174" s="85">
        <v>298</v>
      </c>
      <c r="K1174" s="86"/>
      <c r="L1174" s="86"/>
      <c r="M1174" s="86"/>
      <c r="N1174" s="86"/>
      <c r="O1174" s="86"/>
      <c r="P1174" s="86"/>
      <c r="Q1174" s="86"/>
      <c r="R1174" s="86"/>
      <c r="S1174" s="86"/>
      <c r="T1174" s="86"/>
      <c r="U1174" s="86">
        <v>8.9748258388379994E-4</v>
      </c>
      <c r="V1174" s="86">
        <v>8.2093029999120006E-4</v>
      </c>
      <c r="W1174" s="86">
        <v>4.0016160921599996E-3</v>
      </c>
      <c r="X1174" s="86">
        <v>5.3033998622340005E-2</v>
      </c>
      <c r="Y1174" s="86">
        <v>5.1086295588780008E-2</v>
      </c>
      <c r="Z1174" s="86">
        <v>7.4153010021799998E-2</v>
      </c>
      <c r="AA1174" s="86">
        <v>0.11510880750674</v>
      </c>
      <c r="AB1174" s="86">
        <v>0.15082849144135999</v>
      </c>
      <c r="AC1174" s="86">
        <v>0.17172464420834002</v>
      </c>
      <c r="AD1174" s="84" t="s">
        <v>976</v>
      </c>
    </row>
    <row r="1175" spans="1:30" ht="14.4" x14ac:dyDescent="0.3">
      <c r="A1175" s="89" t="s">
        <v>872</v>
      </c>
      <c r="B1175" s="89" t="s">
        <v>127</v>
      </c>
      <c r="C1175" s="89" t="s">
        <v>113</v>
      </c>
      <c r="D1175" s="89" t="s">
        <v>124</v>
      </c>
      <c r="E1175" s="89" t="s">
        <v>328</v>
      </c>
      <c r="F1175" s="89" t="s">
        <v>984</v>
      </c>
      <c r="G1175" s="89" t="s">
        <v>14</v>
      </c>
      <c r="H1175" s="89" t="s">
        <v>966</v>
      </c>
      <c r="I1175" s="89" t="s">
        <v>16</v>
      </c>
      <c r="J1175" s="90">
        <v>25</v>
      </c>
      <c r="K1175" s="91">
        <v>9.1457863170000002E-9</v>
      </c>
      <c r="L1175" s="91">
        <v>1.2002621916750001E-8</v>
      </c>
      <c r="M1175" s="91">
        <v>1.9960696261750001E-8</v>
      </c>
      <c r="N1175" s="91">
        <v>5.0230231054999996E-9</v>
      </c>
      <c r="O1175" s="91">
        <v>7.5418630387500004E-9</v>
      </c>
      <c r="P1175" s="91">
        <v>1.397079263025E-8</v>
      </c>
      <c r="Q1175" s="91">
        <v>1.1033936568500001E-7</v>
      </c>
      <c r="R1175" s="91">
        <v>9.7840034502500005E-8</v>
      </c>
      <c r="S1175" s="91">
        <v>6.8789880502500004E-8</v>
      </c>
      <c r="T1175" s="91">
        <v>4.4058909989999997E-8</v>
      </c>
      <c r="U1175" s="91">
        <v>3.3944802405000003E-8</v>
      </c>
      <c r="V1175" s="91">
        <v>7.5566972335000004E-8</v>
      </c>
      <c r="W1175" s="91">
        <v>1.1912515344000001E-7</v>
      </c>
      <c r="X1175" s="91">
        <v>3.3403890195E-7</v>
      </c>
      <c r="Y1175" s="91">
        <v>3.6374030845000002E-7</v>
      </c>
      <c r="Z1175" s="91">
        <v>6.8810975845000008E-7</v>
      </c>
      <c r="AA1175" s="91">
        <v>8.1841264835000005E-7</v>
      </c>
      <c r="AB1175" s="91">
        <v>8.2488836004999988E-7</v>
      </c>
      <c r="AC1175" s="91">
        <v>8.5489824532500003E-7</v>
      </c>
      <c r="AD1175" s="89" t="s">
        <v>987</v>
      </c>
    </row>
    <row r="1176" spans="1:30" ht="14.4" x14ac:dyDescent="0.3">
      <c r="A1176" s="84" t="s">
        <v>872</v>
      </c>
      <c r="B1176" s="84" t="s">
        <v>127</v>
      </c>
      <c r="C1176" s="84" t="s">
        <v>113</v>
      </c>
      <c r="D1176" s="84" t="s">
        <v>124</v>
      </c>
      <c r="E1176" s="84" t="s">
        <v>328</v>
      </c>
      <c r="F1176" s="84" t="s">
        <v>984</v>
      </c>
      <c r="G1176" s="84" t="s">
        <v>14</v>
      </c>
      <c r="H1176" s="84" t="s">
        <v>966</v>
      </c>
      <c r="I1176" s="84" t="s">
        <v>18</v>
      </c>
      <c r="J1176" s="85">
        <v>298</v>
      </c>
      <c r="K1176" s="86">
        <v>1.6931662662418001E-6</v>
      </c>
      <c r="L1176" s="86">
        <v>2.400099767221E-6</v>
      </c>
      <c r="M1176" s="86">
        <v>4.3438481764340003E-6</v>
      </c>
      <c r="N1176" s="86">
        <v>1.1816430674841999E-6</v>
      </c>
      <c r="O1176" s="86">
        <v>1.9870180999242001E-6</v>
      </c>
      <c r="P1176" s="86">
        <v>3.9727029672780008E-6</v>
      </c>
      <c r="Q1176" s="86">
        <v>3.3390553369379999E-5</v>
      </c>
      <c r="R1176" s="86">
        <v>3.1256989032120003E-5</v>
      </c>
      <c r="S1176" s="86">
        <v>2.2553122186647999E-5</v>
      </c>
      <c r="T1176" s="86">
        <v>1.4353632591956001E-5</v>
      </c>
      <c r="U1176" s="86">
        <v>1.0976489587746E-5</v>
      </c>
      <c r="V1176" s="86">
        <v>2.4252651731491997E-5</v>
      </c>
      <c r="W1176" s="86">
        <v>3.7995838548160005E-5</v>
      </c>
      <c r="X1176" s="86">
        <v>1.0793451685642E-4</v>
      </c>
      <c r="Y1176" s="86">
        <v>1.1848389877648001E-4</v>
      </c>
      <c r="Z1176" s="86">
        <v>2.3452948081880001E-4</v>
      </c>
      <c r="AA1176" s="86">
        <v>2.8456792758402001E-4</v>
      </c>
      <c r="AB1176" s="86">
        <v>2.9125263443365999E-4</v>
      </c>
      <c r="AC1176" s="86">
        <v>3.0764991479119999E-4</v>
      </c>
      <c r="AD1176" s="84" t="s">
        <v>987</v>
      </c>
    </row>
    <row r="1177" spans="1:30" ht="14.4" x14ac:dyDescent="0.3">
      <c r="A1177" s="89" t="s">
        <v>872</v>
      </c>
      <c r="B1177" s="89" t="s">
        <v>127</v>
      </c>
      <c r="C1177" s="89" t="s">
        <v>113</v>
      </c>
      <c r="D1177" s="89" t="s">
        <v>124</v>
      </c>
      <c r="E1177" s="89" t="s">
        <v>328</v>
      </c>
      <c r="F1177" s="89" t="s">
        <v>984</v>
      </c>
      <c r="G1177" s="89" t="s">
        <v>14</v>
      </c>
      <c r="H1177" s="89" t="s">
        <v>21</v>
      </c>
      <c r="I1177" s="89" t="s">
        <v>16</v>
      </c>
      <c r="J1177" s="90">
        <v>25</v>
      </c>
      <c r="K1177" s="91">
        <v>1.2030184840000001E-5</v>
      </c>
      <c r="L1177" s="91">
        <v>1.260210863025E-5</v>
      </c>
      <c r="M1177" s="91">
        <v>1.3454120771250001E-5</v>
      </c>
      <c r="N1177" s="91">
        <v>1.4885079535500001E-5</v>
      </c>
      <c r="O1177" s="91">
        <v>1.5304228852500001E-5</v>
      </c>
      <c r="P1177" s="91">
        <v>1.6094473320250001E-5</v>
      </c>
      <c r="Q1177" s="91">
        <v>1.67359450105E-5</v>
      </c>
      <c r="R1177" s="91">
        <v>1.7177743530999999E-5</v>
      </c>
      <c r="S1177" s="91">
        <v>1.65525877825E-5</v>
      </c>
      <c r="T1177" s="91">
        <v>1.6380752113999999E-5</v>
      </c>
      <c r="U1177" s="91">
        <v>1.6244506378499999E-5</v>
      </c>
      <c r="V1177" s="91">
        <v>1.5720183881749998E-5</v>
      </c>
      <c r="W1177" s="91">
        <v>1.5354370375E-5</v>
      </c>
      <c r="X1177" s="91">
        <v>1.4295176359250001E-5</v>
      </c>
      <c r="Y1177" s="91">
        <v>1.4139105286000001E-5</v>
      </c>
      <c r="Z1177" s="91">
        <v>1.3784205550250002E-5</v>
      </c>
      <c r="AA1177" s="91">
        <v>1.2957677341500001E-5</v>
      </c>
      <c r="AB1177" s="91">
        <v>1.2704484880000001E-5</v>
      </c>
      <c r="AC1177" s="91">
        <v>1.1612198787E-5</v>
      </c>
      <c r="AD1177" s="89" t="s">
        <v>985</v>
      </c>
    </row>
    <row r="1178" spans="1:30" ht="14.4" x14ac:dyDescent="0.3">
      <c r="A1178" s="84" t="s">
        <v>872</v>
      </c>
      <c r="B1178" s="84" t="s">
        <v>127</v>
      </c>
      <c r="C1178" s="84" t="s">
        <v>113</v>
      </c>
      <c r="D1178" s="84" t="s">
        <v>124</v>
      </c>
      <c r="E1178" s="84" t="s">
        <v>328</v>
      </c>
      <c r="F1178" s="84" t="s">
        <v>984</v>
      </c>
      <c r="G1178" s="84" t="s">
        <v>14</v>
      </c>
      <c r="H1178" s="84" t="s">
        <v>21</v>
      </c>
      <c r="I1178" s="84" t="s">
        <v>17</v>
      </c>
      <c r="J1178" s="85">
        <v>1</v>
      </c>
      <c r="K1178" s="86">
        <v>4.7675002250000001E-2</v>
      </c>
      <c r="L1178" s="86">
        <v>5.3943144580999997E-2</v>
      </c>
      <c r="M1178" s="86">
        <v>6.2674969191000005E-2</v>
      </c>
      <c r="N1178" s="86">
        <v>7.4956995149000005E-2</v>
      </c>
      <c r="O1178" s="86">
        <v>8.6312662336999996E-2</v>
      </c>
      <c r="P1178" s="86">
        <v>9.7967419722000001E-2</v>
      </c>
      <c r="Q1178" s="86">
        <v>0.10841347107</v>
      </c>
      <c r="R1178" s="86">
        <v>0.11747258881</v>
      </c>
      <c r="S1178" s="86">
        <v>0.11616836333</v>
      </c>
      <c r="T1178" s="86">
        <v>0.11423568727</v>
      </c>
      <c r="U1178" s="86">
        <v>0.11244407663</v>
      </c>
      <c r="V1178" s="86">
        <v>0.10800023056999999</v>
      </c>
      <c r="W1178" s="86">
        <v>0.10483454841000001</v>
      </c>
      <c r="X1178" s="86">
        <v>9.8876405808000001E-2</v>
      </c>
      <c r="Y1178" s="86">
        <v>9.8589283410999998E-2</v>
      </c>
      <c r="Z1178" s="86">
        <v>0.1005683501</v>
      </c>
      <c r="AA1178" s="86">
        <v>9.6445207876E-2</v>
      </c>
      <c r="AB1178" s="86">
        <v>9.6022192056000003E-2</v>
      </c>
      <c r="AC1178" s="86">
        <v>8.9453369047999998E-2</v>
      </c>
      <c r="AD1178" s="84" t="s">
        <v>985</v>
      </c>
    </row>
    <row r="1179" spans="1:30" ht="14.4" x14ac:dyDescent="0.3">
      <c r="A1179" s="89" t="s">
        <v>872</v>
      </c>
      <c r="B1179" s="89" t="s">
        <v>127</v>
      </c>
      <c r="C1179" s="89" t="s">
        <v>113</v>
      </c>
      <c r="D1179" s="89" t="s">
        <v>124</v>
      </c>
      <c r="E1179" s="89" t="s">
        <v>328</v>
      </c>
      <c r="F1179" s="89" t="s">
        <v>984</v>
      </c>
      <c r="G1179" s="89" t="s">
        <v>14</v>
      </c>
      <c r="H1179" s="89" t="s">
        <v>21</v>
      </c>
      <c r="I1179" s="89" t="s">
        <v>18</v>
      </c>
      <c r="J1179" s="90">
        <v>298</v>
      </c>
      <c r="K1179" s="91">
        <v>2.2271571237434001E-3</v>
      </c>
      <c r="L1179" s="91">
        <v>2.5199759018944001E-3</v>
      </c>
      <c r="M1179" s="91">
        <v>2.9278867436383998E-3</v>
      </c>
      <c r="N1179" s="91">
        <v>3.5016464532919996E-3</v>
      </c>
      <c r="O1179" s="91">
        <v>4.03213099714E-3</v>
      </c>
      <c r="P1179" s="91">
        <v>4.5765880007900004E-3</v>
      </c>
      <c r="Q1179" s="91">
        <v>5.0645792784440001E-3</v>
      </c>
      <c r="R1179" s="91">
        <v>5.4877795564219995E-3</v>
      </c>
      <c r="S1179" s="91">
        <v>5.4268524965640002E-3</v>
      </c>
      <c r="T1179" s="91">
        <v>5.336566371512E-3</v>
      </c>
      <c r="U1179" s="91">
        <v>5.2528706162899997E-3</v>
      </c>
      <c r="V1179" s="91">
        <v>5.0452748476819999E-3</v>
      </c>
      <c r="W1179" s="91">
        <v>4.8973886787060002E-3</v>
      </c>
      <c r="X1179" s="91">
        <v>4.6190516872060003E-3</v>
      </c>
      <c r="Y1179" s="91">
        <v>4.6056383648039999E-3</v>
      </c>
      <c r="Z1179" s="91">
        <v>4.698091447814E-3</v>
      </c>
      <c r="AA1179" s="91">
        <v>4.5054770290340008E-3</v>
      </c>
      <c r="AB1179" s="91">
        <v>4.4857157279160004E-3</v>
      </c>
      <c r="AC1179" s="91">
        <v>4.1788505086319998E-3</v>
      </c>
      <c r="AD1179" s="89" t="s">
        <v>985</v>
      </c>
    </row>
    <row r="1180" spans="1:30" ht="14.4" x14ac:dyDescent="0.3">
      <c r="A1180" s="84" t="s">
        <v>872</v>
      </c>
      <c r="B1180" s="84" t="s">
        <v>127</v>
      </c>
      <c r="C1180" s="84" t="s">
        <v>113</v>
      </c>
      <c r="D1180" s="84" t="s">
        <v>124</v>
      </c>
      <c r="E1180" s="84" t="s">
        <v>328</v>
      </c>
      <c r="F1180" s="84" t="s">
        <v>984</v>
      </c>
      <c r="G1180" s="84" t="s">
        <v>14</v>
      </c>
      <c r="H1180" s="84" t="s">
        <v>332</v>
      </c>
      <c r="I1180" s="84" t="s">
        <v>16</v>
      </c>
      <c r="J1180" s="85">
        <v>25</v>
      </c>
      <c r="K1180" s="86">
        <v>1.3322581302750001E-5</v>
      </c>
      <c r="L1180" s="86">
        <v>1.55922633005E-5</v>
      </c>
      <c r="M1180" s="86">
        <v>1.629563649925E-5</v>
      </c>
      <c r="N1180" s="86">
        <v>8.5708760437499997E-5</v>
      </c>
      <c r="O1180" s="86">
        <v>1.1116880514E-4</v>
      </c>
      <c r="P1180" s="86">
        <v>1.0071988040750001E-4</v>
      </c>
      <c r="Q1180" s="86">
        <v>8.5359461075000005E-5</v>
      </c>
      <c r="R1180" s="86">
        <v>7.2623902017499999E-5</v>
      </c>
      <c r="S1180" s="86">
        <v>6.6167079169999988E-5</v>
      </c>
      <c r="T1180" s="86">
        <v>6.10264044E-5</v>
      </c>
      <c r="U1180" s="86">
        <v>8.6599317062499996E-5</v>
      </c>
      <c r="V1180" s="86">
        <v>8.3057957967500005E-5</v>
      </c>
      <c r="W1180" s="86">
        <v>6.7845124370000001E-5</v>
      </c>
      <c r="X1180" s="86">
        <v>6.2913890017499992E-5</v>
      </c>
      <c r="Y1180" s="86">
        <v>5.9931047794999992E-5</v>
      </c>
      <c r="Z1180" s="86">
        <v>4.5449112967500004E-5</v>
      </c>
      <c r="AA1180" s="86">
        <v>2.9769557902500001E-5</v>
      </c>
      <c r="AB1180" s="86">
        <v>2.5716569749999999E-5</v>
      </c>
      <c r="AC1180" s="86">
        <v>2.2107070289750003E-5</v>
      </c>
      <c r="AD1180" s="84" t="s">
        <v>989</v>
      </c>
    </row>
    <row r="1181" spans="1:30" ht="14.4" x14ac:dyDescent="0.3">
      <c r="A1181" s="89" t="s">
        <v>872</v>
      </c>
      <c r="B1181" s="89" t="s">
        <v>127</v>
      </c>
      <c r="C1181" s="89" t="s">
        <v>113</v>
      </c>
      <c r="D1181" s="89" t="s">
        <v>124</v>
      </c>
      <c r="E1181" s="89" t="s">
        <v>328</v>
      </c>
      <c r="F1181" s="89" t="s">
        <v>984</v>
      </c>
      <c r="G1181" s="89" t="s">
        <v>14</v>
      </c>
      <c r="H1181" s="89" t="s">
        <v>332</v>
      </c>
      <c r="I1181" s="89" t="s">
        <v>18</v>
      </c>
      <c r="J1181" s="90">
        <v>298</v>
      </c>
      <c r="K1181" s="91">
        <v>1.0750431790569999E-4</v>
      </c>
      <c r="L1181" s="91">
        <v>1.263183306339E-4</v>
      </c>
      <c r="M1181" s="91">
        <v>1.3408661584852E-4</v>
      </c>
      <c r="N1181" s="91">
        <v>7.0267712528899995E-4</v>
      </c>
      <c r="O1181" s="91">
        <v>9.2654352522899999E-4</v>
      </c>
      <c r="P1181" s="91">
        <v>8.5523421906640008E-4</v>
      </c>
      <c r="Q1181" s="91">
        <v>7.3866060773680004E-4</v>
      </c>
      <c r="R1181" s="91">
        <v>6.4375551716340008E-4</v>
      </c>
      <c r="S1181" s="91">
        <v>5.9897365417939993E-4</v>
      </c>
      <c r="T1181" s="91">
        <v>5.6032317781960002E-4</v>
      </c>
      <c r="U1181" s="91">
        <v>8.0636300444540004E-4</v>
      </c>
      <c r="V1181" s="91">
        <v>7.8559545495219998E-4</v>
      </c>
      <c r="W1181" s="91">
        <v>6.6046735305099998E-4</v>
      </c>
      <c r="X1181" s="91">
        <v>6.2640088663379995E-4</v>
      </c>
      <c r="Y1181" s="91">
        <v>6.2053575815219995E-4</v>
      </c>
      <c r="Z1181" s="91">
        <v>5.2218430473079992E-4</v>
      </c>
      <c r="AA1181" s="91">
        <v>4.3434867334259998E-4</v>
      </c>
      <c r="AB1181" s="91">
        <v>3.9428233118779998E-4</v>
      </c>
      <c r="AC1181" s="91">
        <v>3.6113013085660006E-4</v>
      </c>
      <c r="AD1181" s="89" t="s">
        <v>989</v>
      </c>
    </row>
    <row r="1182" spans="1:30" ht="14.4" x14ac:dyDescent="0.3">
      <c r="A1182" s="84" t="s">
        <v>872</v>
      </c>
      <c r="B1182" s="84" t="s">
        <v>127</v>
      </c>
      <c r="C1182" s="84" t="s">
        <v>113</v>
      </c>
      <c r="D1182" s="84" t="s">
        <v>124</v>
      </c>
      <c r="E1182" s="84" t="s">
        <v>328</v>
      </c>
      <c r="F1182" s="84" t="s">
        <v>984</v>
      </c>
      <c r="G1182" s="84" t="s">
        <v>14</v>
      </c>
      <c r="H1182" s="84" t="s">
        <v>101</v>
      </c>
      <c r="I1182" s="84" t="s">
        <v>16</v>
      </c>
      <c r="J1182" s="85">
        <v>25</v>
      </c>
      <c r="K1182" s="86">
        <v>3.5266702027500004E-3</v>
      </c>
      <c r="L1182" s="86">
        <v>3.0638416547500002E-3</v>
      </c>
      <c r="M1182" s="86">
        <v>2.7312678755000001E-3</v>
      </c>
      <c r="N1182" s="86">
        <v>2.3940801666499996E-3</v>
      </c>
      <c r="O1182" s="86">
        <v>2.0238724131000003E-3</v>
      </c>
      <c r="P1182" s="86">
        <v>1.721934488175E-3</v>
      </c>
      <c r="Q1182" s="86">
        <v>1.4566511674249999E-3</v>
      </c>
      <c r="R1182" s="86">
        <v>1.2370930676999998E-3</v>
      </c>
      <c r="S1182" s="86">
        <v>1.0172202331250001E-3</v>
      </c>
      <c r="T1182" s="86">
        <v>9.2152467040000001E-4</v>
      </c>
      <c r="U1182" s="86">
        <v>8.2454388440000002E-4</v>
      </c>
      <c r="V1182" s="86">
        <v>7.2247790985000004E-4</v>
      </c>
      <c r="W1182" s="86">
        <v>6.4022143035000006E-4</v>
      </c>
      <c r="X1182" s="86">
        <v>5.6610524417500011E-4</v>
      </c>
      <c r="Y1182" s="86">
        <v>4.9974024775000002E-4</v>
      </c>
      <c r="Z1182" s="86">
        <v>4.0155928144999998E-4</v>
      </c>
      <c r="AA1182" s="86">
        <v>2.7034399687500001E-4</v>
      </c>
      <c r="AB1182" s="86">
        <v>2.3521455435250002E-4</v>
      </c>
      <c r="AC1182" s="86">
        <v>1.990019466575E-4</v>
      </c>
      <c r="AD1182" s="84" t="s">
        <v>986</v>
      </c>
    </row>
    <row r="1183" spans="1:30" ht="14.4" x14ac:dyDescent="0.3">
      <c r="A1183" s="89" t="s">
        <v>872</v>
      </c>
      <c r="B1183" s="89" t="s">
        <v>127</v>
      </c>
      <c r="C1183" s="89" t="s">
        <v>113</v>
      </c>
      <c r="D1183" s="89" t="s">
        <v>124</v>
      </c>
      <c r="E1183" s="89" t="s">
        <v>328</v>
      </c>
      <c r="F1183" s="89" t="s">
        <v>984</v>
      </c>
      <c r="G1183" s="89" t="s">
        <v>14</v>
      </c>
      <c r="H1183" s="89" t="s">
        <v>101</v>
      </c>
      <c r="I1183" s="89" t="s">
        <v>17</v>
      </c>
      <c r="J1183" s="90">
        <v>1</v>
      </c>
      <c r="K1183" s="91">
        <v>1.4087567874</v>
      </c>
      <c r="L1183" s="91">
        <v>1.3085782624</v>
      </c>
      <c r="M1183" s="91">
        <v>1.2611113875</v>
      </c>
      <c r="N1183" s="91">
        <v>1.1849109610999999</v>
      </c>
      <c r="O1183" s="91">
        <v>1.1181489649</v>
      </c>
      <c r="P1183" s="91">
        <v>1.0776342615000001</v>
      </c>
      <c r="Q1183" s="91">
        <v>1.0257714612</v>
      </c>
      <c r="R1183" s="91">
        <v>0.97844886363000005</v>
      </c>
      <c r="S1183" s="91">
        <v>0.87567730363999996</v>
      </c>
      <c r="T1183" s="91">
        <v>0.83755009976000006</v>
      </c>
      <c r="U1183" s="91">
        <v>0.77343386095</v>
      </c>
      <c r="V1183" s="91">
        <v>0.71260216861000003</v>
      </c>
      <c r="W1183" s="91">
        <v>0.67909064548999998</v>
      </c>
      <c r="X1183" s="91">
        <v>0.64133800328000001</v>
      </c>
      <c r="Y1183" s="91">
        <v>0.62119636609999995</v>
      </c>
      <c r="Z1183" s="91">
        <v>0.60310872123000003</v>
      </c>
      <c r="AA1183" s="91">
        <v>0.56988222949</v>
      </c>
      <c r="AB1183" s="91">
        <v>0.55802272301</v>
      </c>
      <c r="AC1183" s="91">
        <v>0.54110041244999996</v>
      </c>
      <c r="AD1183" s="89" t="s">
        <v>986</v>
      </c>
    </row>
    <row r="1184" spans="1:30" ht="14.4" x14ac:dyDescent="0.3">
      <c r="A1184" s="84" t="s">
        <v>872</v>
      </c>
      <c r="B1184" s="84" t="s">
        <v>127</v>
      </c>
      <c r="C1184" s="84" t="s">
        <v>113</v>
      </c>
      <c r="D1184" s="84" t="s">
        <v>124</v>
      </c>
      <c r="E1184" s="84" t="s">
        <v>328</v>
      </c>
      <c r="F1184" s="84" t="s">
        <v>984</v>
      </c>
      <c r="G1184" s="84" t="s">
        <v>14</v>
      </c>
      <c r="H1184" s="84" t="s">
        <v>101</v>
      </c>
      <c r="I1184" s="84" t="s">
        <v>18</v>
      </c>
      <c r="J1184" s="85">
        <v>298</v>
      </c>
      <c r="K1184" s="86">
        <v>2.8457869088808003E-2</v>
      </c>
      <c r="L1184" s="86">
        <v>2.4821243439858E-2</v>
      </c>
      <c r="M1184" s="86">
        <v>2.2473897623425998E-2</v>
      </c>
      <c r="N1184" s="86">
        <v>1.9627694539248002E-2</v>
      </c>
      <c r="O1184" s="86">
        <v>1.6868094227410001E-2</v>
      </c>
      <c r="P1184" s="86">
        <v>1.4621316976264002E-2</v>
      </c>
      <c r="Q1184" s="86">
        <v>1.2605173733070001E-2</v>
      </c>
      <c r="R1184" s="86">
        <v>1.0965886787678E-2</v>
      </c>
      <c r="S1184" s="86">
        <v>9.2083272796739998E-3</v>
      </c>
      <c r="T1184" s="86">
        <v>8.4611183773220001E-3</v>
      </c>
      <c r="U1184" s="86">
        <v>7.6776781441640005E-3</v>
      </c>
      <c r="V1184" s="86">
        <v>6.8334856305319993E-3</v>
      </c>
      <c r="W1184" s="86">
        <v>6.2325090770199995E-3</v>
      </c>
      <c r="X1184" s="86">
        <v>5.6364155318399988E-3</v>
      </c>
      <c r="Y1184" s="86">
        <v>5.1743913200759991E-3</v>
      </c>
      <c r="Z1184" s="86">
        <v>4.6136863956740002E-3</v>
      </c>
      <c r="AA1184" s="86">
        <v>3.9444172057040002E-3</v>
      </c>
      <c r="AB1184" s="86">
        <v>3.6062718984959997E-3</v>
      </c>
      <c r="AC1184" s="86">
        <v>3.2507970568880001E-3</v>
      </c>
      <c r="AD1184" s="84" t="s">
        <v>986</v>
      </c>
    </row>
    <row r="1185" spans="1:30" ht="14.4" x14ac:dyDescent="0.3">
      <c r="A1185" s="89" t="s">
        <v>872</v>
      </c>
      <c r="B1185" s="89" t="s">
        <v>127</v>
      </c>
      <c r="C1185" s="89" t="s">
        <v>113</v>
      </c>
      <c r="D1185" s="89" t="s">
        <v>124</v>
      </c>
      <c r="E1185" s="89" t="s">
        <v>328</v>
      </c>
      <c r="F1185" s="89" t="s">
        <v>984</v>
      </c>
      <c r="G1185" s="89" t="s">
        <v>14</v>
      </c>
      <c r="H1185" s="89" t="s">
        <v>968</v>
      </c>
      <c r="I1185" s="89" t="s">
        <v>16</v>
      </c>
      <c r="J1185" s="90">
        <v>25</v>
      </c>
      <c r="K1185" s="91"/>
      <c r="L1185" s="91"/>
      <c r="M1185" s="91"/>
      <c r="N1185" s="91"/>
      <c r="O1185" s="91"/>
      <c r="P1185" s="91"/>
      <c r="Q1185" s="91"/>
      <c r="R1185" s="91"/>
      <c r="S1185" s="91"/>
      <c r="T1185" s="91"/>
      <c r="U1185" s="91">
        <v>1.2389038132749999E-8</v>
      </c>
      <c r="V1185" s="91">
        <v>1.0870040100250001E-8</v>
      </c>
      <c r="W1185" s="91">
        <v>5.2567082505000001E-8</v>
      </c>
      <c r="X1185" s="91">
        <v>6.5211095612500005E-7</v>
      </c>
      <c r="Y1185" s="91">
        <v>6.1448199747500001E-7</v>
      </c>
      <c r="Z1185" s="91">
        <v>8.9873483264999996E-7</v>
      </c>
      <c r="AA1185" s="91">
        <v>1.280967976E-6</v>
      </c>
      <c r="AB1185" s="91">
        <v>1.6277125134499999E-6</v>
      </c>
      <c r="AC1185" s="91">
        <v>1.7774462864249997E-6</v>
      </c>
      <c r="AD1185" s="89" t="s">
        <v>988</v>
      </c>
    </row>
    <row r="1186" spans="1:30" ht="14.4" x14ac:dyDescent="0.3">
      <c r="A1186" s="84" t="s">
        <v>872</v>
      </c>
      <c r="B1186" s="84" t="s">
        <v>127</v>
      </c>
      <c r="C1186" s="84" t="s">
        <v>113</v>
      </c>
      <c r="D1186" s="84" t="s">
        <v>124</v>
      </c>
      <c r="E1186" s="84" t="s">
        <v>328</v>
      </c>
      <c r="F1186" s="84" t="s">
        <v>984</v>
      </c>
      <c r="G1186" s="84" t="s">
        <v>14</v>
      </c>
      <c r="H1186" s="84" t="s">
        <v>968</v>
      </c>
      <c r="I1186" s="84" t="s">
        <v>18</v>
      </c>
      <c r="J1186" s="85">
        <v>298</v>
      </c>
      <c r="K1186" s="86"/>
      <c r="L1186" s="86"/>
      <c r="M1186" s="86"/>
      <c r="N1186" s="86"/>
      <c r="O1186" s="86"/>
      <c r="P1186" s="86"/>
      <c r="Q1186" s="86"/>
      <c r="R1186" s="86"/>
      <c r="S1186" s="86"/>
      <c r="T1186" s="86"/>
      <c r="U1186" s="86">
        <v>4.0061552412720005E-6</v>
      </c>
      <c r="V1186" s="86">
        <v>3.4886576599019999E-6</v>
      </c>
      <c r="W1186" s="86">
        <v>1.6766655254486001E-5</v>
      </c>
      <c r="X1186" s="86">
        <v>2.1070983221922E-4</v>
      </c>
      <c r="Y1186" s="86">
        <v>2.0015989731247998E-4</v>
      </c>
      <c r="Z1186" s="86">
        <v>3.063171406938E-4</v>
      </c>
      <c r="AA1186" s="86">
        <v>4.4540172122320003E-4</v>
      </c>
      <c r="AB1186" s="86">
        <v>5.7471481064979993E-4</v>
      </c>
      <c r="AC1186" s="86">
        <v>6.3964477821540008E-4</v>
      </c>
      <c r="AD1186" s="84" t="s">
        <v>988</v>
      </c>
    </row>
    <row r="1187" spans="1:30" ht="14.4" x14ac:dyDescent="0.3">
      <c r="A1187" s="89" t="s">
        <v>872</v>
      </c>
      <c r="B1187" s="89" t="s">
        <v>126</v>
      </c>
      <c r="C1187" s="89" t="s">
        <v>113</v>
      </c>
      <c r="D1187" s="89" t="s">
        <v>124</v>
      </c>
      <c r="E1187" s="89" t="s">
        <v>331</v>
      </c>
      <c r="F1187" s="89" t="s">
        <v>330</v>
      </c>
      <c r="G1187" s="89" t="s">
        <v>14</v>
      </c>
      <c r="H1187" s="89" t="s">
        <v>966</v>
      </c>
      <c r="I1187" s="89" t="s">
        <v>16</v>
      </c>
      <c r="J1187" s="90">
        <v>25</v>
      </c>
      <c r="K1187" s="91">
        <v>5.1526428485E-8</v>
      </c>
      <c r="L1187" s="91">
        <v>5.4735132514999998E-8</v>
      </c>
      <c r="M1187" s="91">
        <v>7.8753107492499996E-8</v>
      </c>
      <c r="N1187" s="91">
        <v>1.589599357775E-8</v>
      </c>
      <c r="O1187" s="91">
        <v>2.1162809883249999E-8</v>
      </c>
      <c r="P1187" s="91">
        <v>3.0982881435000002E-8</v>
      </c>
      <c r="Q1187" s="91">
        <v>2.0450362292249998E-7</v>
      </c>
      <c r="R1187" s="91">
        <v>1.5590800403499999E-7</v>
      </c>
      <c r="S1187" s="91">
        <v>9.8963006327500001E-8</v>
      </c>
      <c r="T1187" s="91">
        <v>5.8534622177500002E-8</v>
      </c>
      <c r="U1187" s="91">
        <v>4.3424368532499998E-8</v>
      </c>
      <c r="V1187" s="91">
        <v>9.3981717532500001E-8</v>
      </c>
      <c r="W1187" s="91">
        <v>1.602528666175E-7</v>
      </c>
      <c r="X1187" s="91">
        <v>4.6493065077499999E-7</v>
      </c>
      <c r="Y1187" s="91">
        <v>5.2723959112499988E-7</v>
      </c>
      <c r="Z1187" s="91">
        <v>1.3985725628E-6</v>
      </c>
      <c r="AA1187" s="91">
        <v>1.6623086933499998E-6</v>
      </c>
      <c r="AB1187" s="91">
        <v>1.7514023996999999E-6</v>
      </c>
      <c r="AC1187" s="91">
        <v>1.9081267223750003E-6</v>
      </c>
      <c r="AD1187" s="89" t="s">
        <v>970</v>
      </c>
    </row>
    <row r="1188" spans="1:30" ht="14.4" x14ac:dyDescent="0.3">
      <c r="A1188" s="84" t="s">
        <v>872</v>
      </c>
      <c r="B1188" s="84" t="s">
        <v>126</v>
      </c>
      <c r="C1188" s="84" t="s">
        <v>113</v>
      </c>
      <c r="D1188" s="84" t="s">
        <v>124</v>
      </c>
      <c r="E1188" s="84" t="s">
        <v>331</v>
      </c>
      <c r="F1188" s="84" t="s">
        <v>330</v>
      </c>
      <c r="G1188" s="84" t="s">
        <v>14</v>
      </c>
      <c r="H1188" s="84" t="s">
        <v>966</v>
      </c>
      <c r="I1188" s="84" t="s">
        <v>18</v>
      </c>
      <c r="J1188" s="85">
        <v>298</v>
      </c>
      <c r="K1188" s="86">
        <v>3.1654903315460002E-6</v>
      </c>
      <c r="L1188" s="86">
        <v>3.4122563659640001E-6</v>
      </c>
      <c r="M1188" s="86">
        <v>5.2205580191580003E-6</v>
      </c>
      <c r="N1188" s="86">
        <v>1.0614637890030001E-6</v>
      </c>
      <c r="O1188" s="86">
        <v>1.5286498223988002E-6</v>
      </c>
      <c r="P1188" s="86">
        <v>2.1270067621809998E-6</v>
      </c>
      <c r="Q1188" s="86">
        <v>1.4230238234207998E-5</v>
      </c>
      <c r="R1188" s="86">
        <v>1.1229728627376E-5</v>
      </c>
      <c r="S1188" s="86">
        <v>7.4815096492439989E-6</v>
      </c>
      <c r="T1188" s="86">
        <v>5.88167775515E-6</v>
      </c>
      <c r="U1188" s="86">
        <v>5.8151218615000002E-6</v>
      </c>
      <c r="V1188" s="86">
        <v>1.8468281624180001E-5</v>
      </c>
      <c r="W1188" s="86">
        <v>4.7259693796999997E-5</v>
      </c>
      <c r="X1188" s="86">
        <v>1.6603282771106002E-4</v>
      </c>
      <c r="Y1188" s="86">
        <v>2.4114179403077998E-4</v>
      </c>
      <c r="Z1188" s="86">
        <v>7.7606666148619997E-4</v>
      </c>
      <c r="AA1188" s="86">
        <v>1.0812213285266001E-3</v>
      </c>
      <c r="AB1188" s="86">
        <v>1.2463501680315999E-3</v>
      </c>
      <c r="AC1188" s="86">
        <v>1.4439830466630001E-3</v>
      </c>
      <c r="AD1188" s="84" t="s">
        <v>970</v>
      </c>
    </row>
    <row r="1189" spans="1:30" ht="14.4" x14ac:dyDescent="0.3">
      <c r="A1189" s="89" t="s">
        <v>872</v>
      </c>
      <c r="B1189" s="89" t="s">
        <v>126</v>
      </c>
      <c r="C1189" s="89" t="s">
        <v>113</v>
      </c>
      <c r="D1189" s="89" t="s">
        <v>124</v>
      </c>
      <c r="E1189" s="89" t="s">
        <v>331</v>
      </c>
      <c r="F1189" s="89" t="s">
        <v>330</v>
      </c>
      <c r="G1189" s="89" t="s">
        <v>14</v>
      </c>
      <c r="H1189" s="89" t="s">
        <v>21</v>
      </c>
      <c r="I1189" s="89" t="s">
        <v>16</v>
      </c>
      <c r="J1189" s="90">
        <v>25</v>
      </c>
      <c r="K1189" s="91">
        <v>6.7776835950000001E-5</v>
      </c>
      <c r="L1189" s="91">
        <v>5.7468950587500004E-5</v>
      </c>
      <c r="M1189" s="91">
        <v>5.30820070325E-5</v>
      </c>
      <c r="N1189" s="91">
        <v>4.7105721740000003E-5</v>
      </c>
      <c r="O1189" s="91">
        <v>4.2944360557499995E-5</v>
      </c>
      <c r="P1189" s="91">
        <v>3.5692546002499997E-5</v>
      </c>
      <c r="Q1189" s="91">
        <v>3.1018497944999998E-5</v>
      </c>
      <c r="R1189" s="91">
        <v>2.7372718349999996E-5</v>
      </c>
      <c r="S1189" s="91">
        <v>2.381300617825E-5</v>
      </c>
      <c r="T1189" s="91">
        <v>2.1762706707750001E-5</v>
      </c>
      <c r="U1189" s="91">
        <v>2.0781014518750002E-5</v>
      </c>
      <c r="V1189" s="91">
        <v>1.9551000066250001E-5</v>
      </c>
      <c r="W1189" s="91">
        <v>2.0655435033250002E-5</v>
      </c>
      <c r="X1189" s="91">
        <v>1.9896681520000001E-5</v>
      </c>
      <c r="Y1189" s="91">
        <v>2.0494555914000001E-5</v>
      </c>
      <c r="Z1189" s="91">
        <v>2.8016187019999999E-5</v>
      </c>
      <c r="AA1189" s="91">
        <v>2.6318825514999997E-5</v>
      </c>
      <c r="AB1189" s="91">
        <v>2.6974153575E-5</v>
      </c>
      <c r="AC1189" s="91">
        <v>2.5918344004999997E-5</v>
      </c>
      <c r="AD1189" s="89" t="s">
        <v>531</v>
      </c>
    </row>
    <row r="1190" spans="1:30" ht="14.4" x14ac:dyDescent="0.3">
      <c r="A1190" s="84" t="s">
        <v>872</v>
      </c>
      <c r="B1190" s="84" t="s">
        <v>126</v>
      </c>
      <c r="C1190" s="84" t="s">
        <v>113</v>
      </c>
      <c r="D1190" s="84" t="s">
        <v>124</v>
      </c>
      <c r="E1190" s="84" t="s">
        <v>331</v>
      </c>
      <c r="F1190" s="84" t="s">
        <v>330</v>
      </c>
      <c r="G1190" s="84" t="s">
        <v>14</v>
      </c>
      <c r="H1190" s="84" t="s">
        <v>21</v>
      </c>
      <c r="I1190" s="84" t="s">
        <v>17</v>
      </c>
      <c r="J1190" s="85">
        <v>1</v>
      </c>
      <c r="K1190" s="86">
        <v>8.9131683222000005E-2</v>
      </c>
      <c r="L1190" s="86">
        <v>7.6691744507000004E-2</v>
      </c>
      <c r="M1190" s="86">
        <v>7.5324533343000002E-2</v>
      </c>
      <c r="N1190" s="86">
        <v>6.7333478692000001E-2</v>
      </c>
      <c r="O1190" s="86">
        <v>6.6401931299999994E-2</v>
      </c>
      <c r="P1190" s="86">
        <v>5.2452292609999999E-2</v>
      </c>
      <c r="Q1190" s="86">
        <v>4.6203174531000001E-2</v>
      </c>
      <c r="R1190" s="86">
        <v>4.2204485707E-2</v>
      </c>
      <c r="S1190" s="86">
        <v>3.8536333874000003E-2</v>
      </c>
      <c r="T1190" s="86">
        <v>4.6810271091999998E-2</v>
      </c>
      <c r="U1190" s="86">
        <v>5.9570587979E-2</v>
      </c>
      <c r="V1190" s="86">
        <v>8.2241677186999998E-2</v>
      </c>
      <c r="W1190" s="86">
        <v>0.13039451215</v>
      </c>
      <c r="X1190" s="86">
        <v>0.15209897606</v>
      </c>
      <c r="Y1190" s="86">
        <v>0.20065170722</v>
      </c>
      <c r="Z1190" s="86">
        <v>0.3327843694</v>
      </c>
      <c r="AA1190" s="86">
        <v>0.36644541875999997</v>
      </c>
      <c r="AB1190" s="86">
        <v>0.4109053801</v>
      </c>
      <c r="AC1190" s="86">
        <v>0.41985757890999997</v>
      </c>
      <c r="AD1190" s="84" t="s">
        <v>531</v>
      </c>
    </row>
    <row r="1191" spans="1:30" ht="14.4" x14ac:dyDescent="0.3">
      <c r="A1191" s="89" t="s">
        <v>872</v>
      </c>
      <c r="B1191" s="89" t="s">
        <v>126</v>
      </c>
      <c r="C1191" s="89" t="s">
        <v>113</v>
      </c>
      <c r="D1191" s="89" t="s">
        <v>124</v>
      </c>
      <c r="E1191" s="89" t="s">
        <v>331</v>
      </c>
      <c r="F1191" s="89" t="s">
        <v>330</v>
      </c>
      <c r="G1191" s="89" t="s">
        <v>14</v>
      </c>
      <c r="H1191" s="89" t="s">
        <v>21</v>
      </c>
      <c r="I1191" s="89" t="s">
        <v>18</v>
      </c>
      <c r="J1191" s="90">
        <v>298</v>
      </c>
      <c r="K1191" s="91">
        <v>4.1638228224859996E-3</v>
      </c>
      <c r="L1191" s="91">
        <v>3.5826859908779998E-3</v>
      </c>
      <c r="M1191" s="91">
        <v>3.5188160355960002E-3</v>
      </c>
      <c r="N1191" s="91">
        <v>3.145510699834E-3</v>
      </c>
      <c r="O1191" s="91">
        <v>3.1019930482100002E-3</v>
      </c>
      <c r="P1191" s="91">
        <v>2.4503300915999999E-3</v>
      </c>
      <c r="Q1191" s="91">
        <v>2.1583999789808002E-3</v>
      </c>
      <c r="R1191" s="91">
        <v>1.9715998595376E-3</v>
      </c>
      <c r="S1191" s="91">
        <v>1.8002407375787999E-3</v>
      </c>
      <c r="T1191" s="91">
        <v>2.1867609831111999E-3</v>
      </c>
      <c r="U1191" s="91">
        <v>2.7828644587538E-3</v>
      </c>
      <c r="V1191" s="91">
        <v>3.841953358034E-3</v>
      </c>
      <c r="W1191" s="91">
        <v>6.0914325933579998E-3</v>
      </c>
      <c r="X1191" s="91">
        <v>7.1053656912379998E-3</v>
      </c>
      <c r="Y1191" s="91">
        <v>9.373525934171999E-3</v>
      </c>
      <c r="Z1191" s="91">
        <v>1.5546157065102002E-2</v>
      </c>
      <c r="AA1191" s="91">
        <v>1.7118646856341999E-2</v>
      </c>
      <c r="AB1191" s="91">
        <v>1.9195611954367999E-2</v>
      </c>
      <c r="AC1191" s="91">
        <v>1.9613817520799999E-2</v>
      </c>
      <c r="AD1191" s="89" t="s">
        <v>531</v>
      </c>
    </row>
    <row r="1192" spans="1:30" ht="14.4" x14ac:dyDescent="0.3">
      <c r="A1192" s="84" t="s">
        <v>872</v>
      </c>
      <c r="B1192" s="84" t="s">
        <v>126</v>
      </c>
      <c r="C1192" s="84" t="s">
        <v>113</v>
      </c>
      <c r="D1192" s="84" t="s">
        <v>124</v>
      </c>
      <c r="E1192" s="84" t="s">
        <v>331</v>
      </c>
      <c r="F1192" s="84" t="s">
        <v>330</v>
      </c>
      <c r="G1192" s="84" t="s">
        <v>14</v>
      </c>
      <c r="H1192" s="84" t="s">
        <v>332</v>
      </c>
      <c r="I1192" s="84" t="s">
        <v>16</v>
      </c>
      <c r="J1192" s="85">
        <v>25</v>
      </c>
      <c r="K1192" s="86">
        <v>9.3142075807499988E-4</v>
      </c>
      <c r="L1192" s="86">
        <v>1.1957060794249999E-3</v>
      </c>
      <c r="M1192" s="86">
        <v>1.3524662111749999E-3</v>
      </c>
      <c r="N1192" s="86">
        <v>7.8329336879999992E-3</v>
      </c>
      <c r="O1192" s="86">
        <v>1.1246926092999999E-2</v>
      </c>
      <c r="P1192" s="86">
        <v>1.1106797928249999E-2</v>
      </c>
      <c r="Q1192" s="86">
        <v>1.036209367625E-2</v>
      </c>
      <c r="R1192" s="86">
        <v>9.5898422010000008E-3</v>
      </c>
      <c r="S1192" s="86">
        <v>9.6676270374999995E-3</v>
      </c>
      <c r="T1192" s="86">
        <v>9.2040611422499995E-3</v>
      </c>
      <c r="U1192" s="86">
        <v>1.3472490004249998E-2</v>
      </c>
      <c r="V1192" s="86">
        <v>1.3698391748500002E-2</v>
      </c>
      <c r="W1192" s="86">
        <v>1.1914107649750001E-2</v>
      </c>
      <c r="X1192" s="86">
        <v>1.16442147735E-2</v>
      </c>
      <c r="Y1192" s="86">
        <v>1.1670619164249999E-2</v>
      </c>
      <c r="Z1192" s="86">
        <v>1.048661094925E-2</v>
      </c>
      <c r="AA1192" s="86">
        <v>9.5963515905000008E-3</v>
      </c>
      <c r="AB1192" s="86">
        <v>8.841342084E-3</v>
      </c>
      <c r="AC1192" s="86">
        <v>8.2836774347499996E-3</v>
      </c>
      <c r="AD1192" s="84" t="s">
        <v>533</v>
      </c>
    </row>
    <row r="1193" spans="1:30" ht="14.4" x14ac:dyDescent="0.3">
      <c r="A1193" s="89" t="s">
        <v>872</v>
      </c>
      <c r="B1193" s="89" t="s">
        <v>126</v>
      </c>
      <c r="C1193" s="89" t="s">
        <v>113</v>
      </c>
      <c r="D1193" s="89" t="s">
        <v>124</v>
      </c>
      <c r="E1193" s="89" t="s">
        <v>331</v>
      </c>
      <c r="F1193" s="89" t="s">
        <v>330</v>
      </c>
      <c r="G1193" s="89" t="s">
        <v>14</v>
      </c>
      <c r="H1193" s="89" t="s">
        <v>332</v>
      </c>
      <c r="I1193" s="89" t="s">
        <v>18</v>
      </c>
      <c r="J1193" s="90">
        <v>298</v>
      </c>
      <c r="K1193" s="91">
        <v>9.2783200350379999E-3</v>
      </c>
      <c r="L1193" s="91">
        <v>1.205897683109E-2</v>
      </c>
      <c r="M1193" s="91">
        <v>1.3912754990334E-2</v>
      </c>
      <c r="N1193" s="91">
        <v>8.0642937136979995E-2</v>
      </c>
      <c r="O1193" s="91">
        <v>0.11216966407557999</v>
      </c>
      <c r="P1193" s="91">
        <v>0.10961815960168</v>
      </c>
      <c r="Q1193" s="91">
        <v>9.9861869082540008E-2</v>
      </c>
      <c r="R1193" s="91">
        <v>9.0879171338579992E-2</v>
      </c>
      <c r="S1193" s="91">
        <v>8.9900602887079989E-2</v>
      </c>
      <c r="T1193" s="91">
        <v>8.5060413635699994E-2</v>
      </c>
      <c r="U1193" s="91">
        <v>0.12464458582454001</v>
      </c>
      <c r="V1193" s="91">
        <v>0.12559355473468001</v>
      </c>
      <c r="W1193" s="91">
        <v>0.10857849162907998</v>
      </c>
      <c r="X1193" s="91">
        <v>0.10556281558462</v>
      </c>
      <c r="Y1193" s="91">
        <v>0.10629036679956001</v>
      </c>
      <c r="Z1193" s="91">
        <v>9.5846738392380004E-2</v>
      </c>
      <c r="AA1193" s="91">
        <v>8.8482263945380002E-2</v>
      </c>
      <c r="AB1193" s="91">
        <v>8.1755337960639995E-2</v>
      </c>
      <c r="AC1193" s="91">
        <v>7.6694549760119995E-2</v>
      </c>
      <c r="AD1193" s="89" t="s">
        <v>533</v>
      </c>
    </row>
    <row r="1194" spans="1:30" ht="14.4" x14ac:dyDescent="0.3">
      <c r="A1194" s="84" t="s">
        <v>872</v>
      </c>
      <c r="B1194" s="84" t="s">
        <v>126</v>
      </c>
      <c r="C1194" s="84" t="s">
        <v>113</v>
      </c>
      <c r="D1194" s="84" t="s">
        <v>124</v>
      </c>
      <c r="E1194" s="84" t="s">
        <v>331</v>
      </c>
      <c r="F1194" s="84" t="s">
        <v>330</v>
      </c>
      <c r="G1194" s="84" t="s">
        <v>14</v>
      </c>
      <c r="H1194" s="84" t="s">
        <v>101</v>
      </c>
      <c r="I1194" s="84" t="s">
        <v>16</v>
      </c>
      <c r="J1194" s="85">
        <v>25</v>
      </c>
      <c r="K1194" s="86">
        <v>0.24655986397499999</v>
      </c>
      <c r="L1194" s="86">
        <v>0.2349533241225</v>
      </c>
      <c r="M1194" s="86">
        <v>0.22668322991750003</v>
      </c>
      <c r="N1194" s="86">
        <v>0.21879526775249999</v>
      </c>
      <c r="O1194" s="86">
        <v>0.20475477291749999</v>
      </c>
      <c r="P1194" s="86">
        <v>0.189884840295</v>
      </c>
      <c r="Q1194" s="86">
        <v>0.1768281530875</v>
      </c>
      <c r="R1194" s="86">
        <v>0.163355685635</v>
      </c>
      <c r="S1194" s="86">
        <v>0.14862535798750001</v>
      </c>
      <c r="T1194" s="86">
        <v>0.13898523916</v>
      </c>
      <c r="U1194" s="86">
        <v>0.12827652246500001</v>
      </c>
      <c r="V1194" s="86">
        <v>0.11915517405749999</v>
      </c>
      <c r="W1194" s="86">
        <v>0.1124276373825</v>
      </c>
      <c r="X1194" s="86">
        <v>0.1047757664575</v>
      </c>
      <c r="Y1194" s="86">
        <v>9.7316471629999998E-2</v>
      </c>
      <c r="Z1194" s="86">
        <v>9.2652984467500005E-2</v>
      </c>
      <c r="AA1194" s="86">
        <v>8.7146609732500005E-2</v>
      </c>
      <c r="AB1194" s="86">
        <v>8.0866630282500004E-2</v>
      </c>
      <c r="AC1194" s="86">
        <v>7.4567453460000002E-2</v>
      </c>
      <c r="AD1194" s="84" t="s">
        <v>532</v>
      </c>
    </row>
    <row r="1195" spans="1:30" ht="14.4" x14ac:dyDescent="0.3">
      <c r="A1195" s="89" t="s">
        <v>872</v>
      </c>
      <c r="B1195" s="89" t="s">
        <v>126</v>
      </c>
      <c r="C1195" s="89" t="s">
        <v>113</v>
      </c>
      <c r="D1195" s="89" t="s">
        <v>124</v>
      </c>
      <c r="E1195" s="89" t="s">
        <v>331</v>
      </c>
      <c r="F1195" s="89" t="s">
        <v>330</v>
      </c>
      <c r="G1195" s="89" t="s">
        <v>14</v>
      </c>
      <c r="H1195" s="89" t="s">
        <v>101</v>
      </c>
      <c r="I1195" s="89" t="s">
        <v>17</v>
      </c>
      <c r="J1195" s="90">
        <v>1</v>
      </c>
      <c r="K1195" s="91">
        <v>53.029893248999997</v>
      </c>
      <c r="L1195" s="91">
        <v>55.096929598000003</v>
      </c>
      <c r="M1195" s="91">
        <v>58.448444780000003</v>
      </c>
      <c r="N1195" s="91">
        <v>59.648241319</v>
      </c>
      <c r="O1195" s="91">
        <v>60.577058467999997</v>
      </c>
      <c r="P1195" s="91">
        <v>61.862002218999997</v>
      </c>
      <c r="Q1195" s="91">
        <v>61.951520490999997</v>
      </c>
      <c r="R1195" s="91">
        <v>61.931341981000003</v>
      </c>
      <c r="S1195" s="91">
        <v>59.028643713000001</v>
      </c>
      <c r="T1195" s="91">
        <v>57.937963302999997</v>
      </c>
      <c r="U1195" s="91">
        <v>56.201567326999999</v>
      </c>
      <c r="V1195" s="91">
        <v>54.697331167000002</v>
      </c>
      <c r="W1195" s="91">
        <v>54.566431885</v>
      </c>
      <c r="X1195" s="91">
        <v>54.051147753999999</v>
      </c>
      <c r="Y1195" s="91">
        <v>54.424649645999999</v>
      </c>
      <c r="Z1195" s="91">
        <v>55.943966252999999</v>
      </c>
      <c r="AA1195" s="91">
        <v>57.571129302999999</v>
      </c>
      <c r="AB1195" s="91">
        <v>57.631705310999997</v>
      </c>
      <c r="AC1195" s="91">
        <v>56.952891121999997</v>
      </c>
      <c r="AD1195" s="89" t="s">
        <v>532</v>
      </c>
    </row>
    <row r="1196" spans="1:30" ht="14.4" x14ac:dyDescent="0.3">
      <c r="A1196" s="84" t="s">
        <v>872</v>
      </c>
      <c r="B1196" s="84" t="s">
        <v>126</v>
      </c>
      <c r="C1196" s="84" t="s">
        <v>113</v>
      </c>
      <c r="D1196" s="84" t="s">
        <v>124</v>
      </c>
      <c r="E1196" s="84" t="s">
        <v>331</v>
      </c>
      <c r="F1196" s="84" t="s">
        <v>330</v>
      </c>
      <c r="G1196" s="84" t="s">
        <v>14</v>
      </c>
      <c r="H1196" s="84" t="s">
        <v>101</v>
      </c>
      <c r="I1196" s="84" t="s">
        <v>18</v>
      </c>
      <c r="J1196" s="85">
        <v>298</v>
      </c>
      <c r="K1196" s="86">
        <v>2.4560987136756003</v>
      </c>
      <c r="L1196" s="86">
        <v>2.3695594935308004</v>
      </c>
      <c r="M1196" s="86">
        <v>2.3318795044138003</v>
      </c>
      <c r="N1196" s="86">
        <v>2.2525778624488004</v>
      </c>
      <c r="O1196" s="86">
        <v>2.0420934490187999</v>
      </c>
      <c r="P1196" s="86">
        <v>1.8740618911054001</v>
      </c>
      <c r="Q1196" s="86">
        <v>1.7041333947921999</v>
      </c>
      <c r="R1196" s="86">
        <v>1.5480577294888</v>
      </c>
      <c r="S1196" s="86">
        <v>1.3820877900795998</v>
      </c>
      <c r="T1196" s="86">
        <v>1.2844484352828001</v>
      </c>
      <c r="U1196" s="86">
        <v>1.1867868529342001</v>
      </c>
      <c r="V1196" s="86">
        <v>1.0924729084772</v>
      </c>
      <c r="W1196" s="86">
        <v>1.0246023993896001</v>
      </c>
      <c r="X1196" s="86">
        <v>0.94986438565720011</v>
      </c>
      <c r="Y1196" s="86">
        <v>0.88631145609579998</v>
      </c>
      <c r="Z1196" s="86">
        <v>0.84684045270879993</v>
      </c>
      <c r="AA1196" s="86">
        <v>0.80352717922939998</v>
      </c>
      <c r="AB1196" s="86">
        <v>0.74776867875340003</v>
      </c>
      <c r="AC1196" s="86">
        <v>0.69038386816039998</v>
      </c>
      <c r="AD1196" s="84" t="s">
        <v>532</v>
      </c>
    </row>
    <row r="1197" spans="1:30" ht="14.4" x14ac:dyDescent="0.3">
      <c r="A1197" s="89" t="s">
        <v>872</v>
      </c>
      <c r="B1197" s="89" t="s">
        <v>126</v>
      </c>
      <c r="C1197" s="89" t="s">
        <v>113</v>
      </c>
      <c r="D1197" s="89" t="s">
        <v>124</v>
      </c>
      <c r="E1197" s="89" t="s">
        <v>331</v>
      </c>
      <c r="F1197" s="89" t="s">
        <v>330</v>
      </c>
      <c r="G1197" s="89" t="s">
        <v>14</v>
      </c>
      <c r="H1197" s="89" t="s">
        <v>968</v>
      </c>
      <c r="I1197" s="89" t="s">
        <v>16</v>
      </c>
      <c r="J1197" s="90">
        <v>25</v>
      </c>
      <c r="K1197" s="91"/>
      <c r="L1197" s="91"/>
      <c r="M1197" s="91"/>
      <c r="N1197" s="91"/>
      <c r="O1197" s="91"/>
      <c r="P1197" s="91"/>
      <c r="Q1197" s="91"/>
      <c r="R1197" s="91"/>
      <c r="S1197" s="91"/>
      <c r="T1197" s="91"/>
      <c r="U1197" s="91">
        <v>1.5848852240500001E-8</v>
      </c>
      <c r="V1197" s="91">
        <v>1.3518935676500002E-8</v>
      </c>
      <c r="W1197" s="91">
        <v>7.0715759165000002E-8</v>
      </c>
      <c r="X1197" s="91">
        <v>9.0763791112500003E-7</v>
      </c>
      <c r="Y1197" s="91">
        <v>8.9068830034999996E-7</v>
      </c>
      <c r="Z1197" s="91">
        <v>1.8266648056749999E-6</v>
      </c>
      <c r="AA1197" s="91">
        <v>2.6018222062500002E-6</v>
      </c>
      <c r="AB1197" s="91">
        <v>3.4559580909999997E-6</v>
      </c>
      <c r="AC1197" s="91">
        <v>3.9672473012500004E-6</v>
      </c>
      <c r="AD1197" s="89" t="s">
        <v>971</v>
      </c>
    </row>
    <row r="1198" spans="1:30" ht="14.4" x14ac:dyDescent="0.3">
      <c r="A1198" s="84" t="s">
        <v>872</v>
      </c>
      <c r="B1198" s="84" t="s">
        <v>126</v>
      </c>
      <c r="C1198" s="84" t="s">
        <v>113</v>
      </c>
      <c r="D1198" s="84" t="s">
        <v>124</v>
      </c>
      <c r="E1198" s="84" t="s">
        <v>331</v>
      </c>
      <c r="F1198" s="84" t="s">
        <v>330</v>
      </c>
      <c r="G1198" s="84" t="s">
        <v>14</v>
      </c>
      <c r="H1198" s="84" t="s">
        <v>968</v>
      </c>
      <c r="I1198" s="84" t="s">
        <v>18</v>
      </c>
      <c r="J1198" s="85">
        <v>298</v>
      </c>
      <c r="K1198" s="86"/>
      <c r="L1198" s="86"/>
      <c r="M1198" s="86"/>
      <c r="N1198" s="86"/>
      <c r="O1198" s="86"/>
      <c r="P1198" s="86"/>
      <c r="Q1198" s="86"/>
      <c r="R1198" s="86"/>
      <c r="S1198" s="86"/>
      <c r="T1198" s="86"/>
      <c r="U1198" s="86">
        <v>2.1223799046362003E-6</v>
      </c>
      <c r="V1198" s="86">
        <v>2.6565966008120001E-6</v>
      </c>
      <c r="W1198" s="86">
        <v>2.0854573121105997E-5</v>
      </c>
      <c r="X1198" s="86">
        <v>3.2412939149640001E-4</v>
      </c>
      <c r="Y1198" s="86">
        <v>4.073711046804E-4</v>
      </c>
      <c r="Z1198" s="86">
        <v>1.0136146633346001E-3</v>
      </c>
      <c r="AA1198" s="86">
        <v>1.6923124289534E-3</v>
      </c>
      <c r="AB1198" s="86">
        <v>2.4593628215712001E-3</v>
      </c>
      <c r="AC1198" s="86">
        <v>3.0022313390820001E-3</v>
      </c>
      <c r="AD1198" s="84" t="s">
        <v>971</v>
      </c>
    </row>
    <row r="1199" spans="1:30" ht="14.4" x14ac:dyDescent="0.3">
      <c r="A1199" s="89" t="s">
        <v>872</v>
      </c>
      <c r="B1199" s="89" t="s">
        <v>128</v>
      </c>
      <c r="C1199" s="89" t="s">
        <v>113</v>
      </c>
      <c r="D1199" s="89" t="s">
        <v>124</v>
      </c>
      <c r="E1199" s="89" t="s">
        <v>331</v>
      </c>
      <c r="F1199" s="89" t="s">
        <v>129</v>
      </c>
      <c r="G1199" s="89" t="s">
        <v>14</v>
      </c>
      <c r="H1199" s="89" t="s">
        <v>332</v>
      </c>
      <c r="I1199" s="89" t="s">
        <v>16</v>
      </c>
      <c r="J1199" s="90">
        <v>25</v>
      </c>
      <c r="K1199" s="91">
        <v>4.3550111215000006E-5</v>
      </c>
      <c r="L1199" s="91">
        <v>7.4412996134999999E-5</v>
      </c>
      <c r="M1199" s="91">
        <v>9.827426187000001E-5</v>
      </c>
      <c r="N1199" s="91">
        <v>6.1369966114999998E-4</v>
      </c>
      <c r="O1199" s="91">
        <v>9.6106597212499995E-4</v>
      </c>
      <c r="P1199" s="91">
        <v>1.1087328740000001E-3</v>
      </c>
      <c r="Q1199" s="91">
        <v>1.2233048542249999E-3</v>
      </c>
      <c r="R1199" s="91">
        <v>1.2923137449750001E-3</v>
      </c>
      <c r="S1199" s="91">
        <v>1.468431507675E-3</v>
      </c>
      <c r="T1199" s="91">
        <v>1.42972577855E-3</v>
      </c>
      <c r="U1199" s="91">
        <v>2.1339902098250004E-3</v>
      </c>
      <c r="V1199" s="91">
        <v>2.2638850988000001E-3</v>
      </c>
      <c r="W1199" s="91">
        <v>2.0829303864000003E-3</v>
      </c>
      <c r="X1199" s="91">
        <v>2.1576204978000003E-3</v>
      </c>
      <c r="Y1199" s="91">
        <v>2.3096967588000002E-3</v>
      </c>
      <c r="Z1199" s="91">
        <v>2.2738855640749996E-3</v>
      </c>
      <c r="AA1199" s="91">
        <v>2.2260391865749998E-3</v>
      </c>
      <c r="AB1199" s="91">
        <v>2.244288573325E-3</v>
      </c>
      <c r="AC1199" s="91">
        <v>2.3007757947499999E-3</v>
      </c>
      <c r="AD1199" s="89" t="s">
        <v>535</v>
      </c>
    </row>
    <row r="1200" spans="1:30" ht="14.4" x14ac:dyDescent="0.3">
      <c r="A1200" s="84" t="s">
        <v>872</v>
      </c>
      <c r="B1200" s="84" t="s">
        <v>128</v>
      </c>
      <c r="C1200" s="84" t="s">
        <v>113</v>
      </c>
      <c r="D1200" s="84" t="s">
        <v>124</v>
      </c>
      <c r="E1200" s="84" t="s">
        <v>331</v>
      </c>
      <c r="F1200" s="84" t="s">
        <v>129</v>
      </c>
      <c r="G1200" s="84" t="s">
        <v>14</v>
      </c>
      <c r="H1200" s="84" t="s">
        <v>332</v>
      </c>
      <c r="I1200" s="84" t="s">
        <v>18</v>
      </c>
      <c r="J1200" s="85">
        <v>298</v>
      </c>
      <c r="K1200" s="86">
        <v>7.3803107388620008E-5</v>
      </c>
      <c r="L1200" s="86">
        <v>1.3044821320321999E-4</v>
      </c>
      <c r="M1200" s="86">
        <v>1.7513870413645997E-4</v>
      </c>
      <c r="N1200" s="86">
        <v>1.1030461897976001E-3</v>
      </c>
      <c r="O1200" s="86">
        <v>1.7343186650755999E-3</v>
      </c>
      <c r="P1200" s="86">
        <v>2.0272638229703998E-3</v>
      </c>
      <c r="Q1200" s="86">
        <v>2.2404586603853999E-3</v>
      </c>
      <c r="R1200" s="86">
        <v>2.3774862879582001E-3</v>
      </c>
      <c r="S1200" s="86">
        <v>2.7370545386519998E-3</v>
      </c>
      <c r="T1200" s="86">
        <v>2.6908686682466003E-3</v>
      </c>
      <c r="U1200" s="86">
        <v>4.0427462068220003E-3</v>
      </c>
      <c r="V1200" s="86">
        <v>4.3052640909280009E-3</v>
      </c>
      <c r="W1200" s="86">
        <v>3.9841878926419995E-3</v>
      </c>
      <c r="X1200" s="86">
        <v>4.154608649672E-3</v>
      </c>
      <c r="Y1200" s="86">
        <v>4.4814321588019998E-3</v>
      </c>
      <c r="Z1200" s="86">
        <v>4.4512861220959996E-3</v>
      </c>
      <c r="AA1200" s="86">
        <v>4.3994937572600003E-3</v>
      </c>
      <c r="AB1200" s="86">
        <v>4.4522326544300002E-3</v>
      </c>
      <c r="AC1200" s="86">
        <v>4.575945601594E-3</v>
      </c>
      <c r="AD1200" s="84" t="s">
        <v>535</v>
      </c>
    </row>
    <row r="1201" spans="1:30" ht="14.4" x14ac:dyDescent="0.3">
      <c r="A1201" s="89" t="s">
        <v>872</v>
      </c>
      <c r="B1201" s="89" t="s">
        <v>128</v>
      </c>
      <c r="C1201" s="89" t="s">
        <v>113</v>
      </c>
      <c r="D1201" s="89" t="s">
        <v>124</v>
      </c>
      <c r="E1201" s="89" t="s">
        <v>331</v>
      </c>
      <c r="F1201" s="89" t="s">
        <v>129</v>
      </c>
      <c r="G1201" s="89" t="s">
        <v>14</v>
      </c>
      <c r="H1201" s="89" t="s">
        <v>101</v>
      </c>
      <c r="I1201" s="89" t="s">
        <v>16</v>
      </c>
      <c r="J1201" s="90">
        <v>25</v>
      </c>
      <c r="K1201" s="91">
        <v>1.152831242425E-2</v>
      </c>
      <c r="L1201" s="91">
        <v>1.462197198825E-2</v>
      </c>
      <c r="M1201" s="91">
        <v>1.6471485138999997E-2</v>
      </c>
      <c r="N1201" s="91">
        <v>1.7142310535250001E-2</v>
      </c>
      <c r="O1201" s="91">
        <v>1.7496589135000001E-2</v>
      </c>
      <c r="P1201" s="91">
        <v>1.89551989755E-2</v>
      </c>
      <c r="Q1201" s="91">
        <v>2.087558217425E-2</v>
      </c>
      <c r="R1201" s="91">
        <v>2.201358410675E-2</v>
      </c>
      <c r="S1201" s="91">
        <v>2.2574946019749999E-2</v>
      </c>
      <c r="T1201" s="91">
        <v>2.1589467540000001E-2</v>
      </c>
      <c r="U1201" s="91">
        <v>2.0318504077749999E-2</v>
      </c>
      <c r="V1201" s="91">
        <v>1.9692357172000002E-2</v>
      </c>
      <c r="W1201" s="91">
        <v>1.9655600659250001E-2</v>
      </c>
      <c r="X1201" s="91">
        <v>1.9414477127E-2</v>
      </c>
      <c r="Y1201" s="91">
        <v>1.9259607047250001E-2</v>
      </c>
      <c r="Z1201" s="91">
        <v>2.0090597893749999E-2</v>
      </c>
      <c r="AA1201" s="91">
        <v>2.0215158481249999E-2</v>
      </c>
      <c r="AB1201" s="91">
        <v>2.0527206456249999E-2</v>
      </c>
      <c r="AC1201" s="91">
        <v>2.0710969656999999E-2</v>
      </c>
      <c r="AD1201" s="89" t="s">
        <v>534</v>
      </c>
    </row>
    <row r="1202" spans="1:30" ht="14.4" x14ac:dyDescent="0.3">
      <c r="A1202" s="84" t="s">
        <v>872</v>
      </c>
      <c r="B1202" s="84" t="s">
        <v>128</v>
      </c>
      <c r="C1202" s="84" t="s">
        <v>113</v>
      </c>
      <c r="D1202" s="84" t="s">
        <v>124</v>
      </c>
      <c r="E1202" s="84" t="s">
        <v>331</v>
      </c>
      <c r="F1202" s="84" t="s">
        <v>129</v>
      </c>
      <c r="G1202" s="84" t="s">
        <v>14</v>
      </c>
      <c r="H1202" s="84" t="s">
        <v>101</v>
      </c>
      <c r="I1202" s="84" t="s">
        <v>17</v>
      </c>
      <c r="J1202" s="85">
        <v>1</v>
      </c>
      <c r="K1202" s="86">
        <v>0.21144504065</v>
      </c>
      <c r="L1202" s="86">
        <v>0.27591990164000002</v>
      </c>
      <c r="M1202" s="86">
        <v>0.31549751358</v>
      </c>
      <c r="N1202" s="86">
        <v>0.33057200097</v>
      </c>
      <c r="O1202" s="86">
        <v>0.34001540926000001</v>
      </c>
      <c r="P1202" s="86">
        <v>0.37306932431000001</v>
      </c>
      <c r="Q1202" s="86">
        <v>0.41544476251000001</v>
      </c>
      <c r="R1202" s="86">
        <v>0.44315611232000002</v>
      </c>
      <c r="S1202" s="86">
        <v>0.46131730766000001</v>
      </c>
      <c r="T1202" s="86">
        <v>0.45240971621999998</v>
      </c>
      <c r="U1202" s="86">
        <v>0.42935768414999997</v>
      </c>
      <c r="V1202" s="86">
        <v>0.41921741026999998</v>
      </c>
      <c r="W1202" s="86">
        <v>0.42226837850999999</v>
      </c>
      <c r="X1202" s="86">
        <v>0.42114611695999998</v>
      </c>
      <c r="Y1202" s="86">
        <v>0.42212989436999998</v>
      </c>
      <c r="Z1202" s="86">
        <v>0.44513436565999998</v>
      </c>
      <c r="AA1202" s="86">
        <v>0.45296589177000002</v>
      </c>
      <c r="AB1202" s="86">
        <v>0.46297040982999998</v>
      </c>
      <c r="AC1202" s="86">
        <v>0.46962190740999998</v>
      </c>
      <c r="AD1202" s="84" t="s">
        <v>534</v>
      </c>
    </row>
    <row r="1203" spans="1:30" ht="14.4" x14ac:dyDescent="0.3">
      <c r="A1203" s="89" t="s">
        <v>872</v>
      </c>
      <c r="B1203" s="89" t="s">
        <v>128</v>
      </c>
      <c r="C1203" s="89" t="s">
        <v>113</v>
      </c>
      <c r="D1203" s="89" t="s">
        <v>124</v>
      </c>
      <c r="E1203" s="89" t="s">
        <v>331</v>
      </c>
      <c r="F1203" s="89" t="s">
        <v>129</v>
      </c>
      <c r="G1203" s="89" t="s">
        <v>14</v>
      </c>
      <c r="H1203" s="89" t="s">
        <v>101</v>
      </c>
      <c r="I1203" s="89" t="s">
        <v>18</v>
      </c>
      <c r="J1203" s="90">
        <v>298</v>
      </c>
      <c r="K1203" s="91">
        <v>1.9536695914075999E-2</v>
      </c>
      <c r="L1203" s="91">
        <v>2.5632755277784001E-2</v>
      </c>
      <c r="M1203" s="91">
        <v>2.9354527905600003E-2</v>
      </c>
      <c r="N1203" s="91">
        <v>3.0811097866279998E-2</v>
      </c>
      <c r="O1203" s="91">
        <v>3.157396265338E-2</v>
      </c>
      <c r="P1203" s="91">
        <v>3.4658654073399998E-2</v>
      </c>
      <c r="Q1203" s="91">
        <v>3.8233216119100001E-2</v>
      </c>
      <c r="R1203" s="91">
        <v>4.0498675006039993E-2</v>
      </c>
      <c r="S1203" s="91">
        <v>4.2078134486840002E-2</v>
      </c>
      <c r="T1203" s="91">
        <v>4.0633261732419997E-2</v>
      </c>
      <c r="U1203" s="91">
        <v>3.8492470540540002E-2</v>
      </c>
      <c r="V1203" s="91">
        <v>3.7449249630160004E-2</v>
      </c>
      <c r="W1203" s="91">
        <v>3.7596842736400002E-2</v>
      </c>
      <c r="X1203" s="91">
        <v>3.7383568928239998E-2</v>
      </c>
      <c r="Y1203" s="91">
        <v>3.7368811321580001E-2</v>
      </c>
      <c r="Z1203" s="91">
        <v>3.9328716009839997E-2</v>
      </c>
      <c r="AA1203" s="91">
        <v>3.9952784331839998E-2</v>
      </c>
      <c r="AB1203" s="91">
        <v>4.072199091058E-2</v>
      </c>
      <c r="AC1203" s="91">
        <v>4.1191441044539992E-2</v>
      </c>
      <c r="AD1203" s="89" t="s">
        <v>534</v>
      </c>
    </row>
    <row r="1204" spans="1:30" ht="14.4" x14ac:dyDescent="0.3">
      <c r="A1204" s="84" t="s">
        <v>872</v>
      </c>
      <c r="B1204" s="84" t="s">
        <v>125</v>
      </c>
      <c r="C1204" s="84" t="s">
        <v>113</v>
      </c>
      <c r="D1204" s="84" t="s">
        <v>124</v>
      </c>
      <c r="E1204" s="84" t="s">
        <v>331</v>
      </c>
      <c r="F1204" s="84" t="s">
        <v>329</v>
      </c>
      <c r="G1204" s="84" t="s">
        <v>14</v>
      </c>
      <c r="H1204" s="84" t="s">
        <v>966</v>
      </c>
      <c r="I1204" s="84" t="s">
        <v>16</v>
      </c>
      <c r="J1204" s="85">
        <v>25</v>
      </c>
      <c r="K1204" s="86">
        <v>3.1038677037500001E-7</v>
      </c>
      <c r="L1204" s="86">
        <v>3.2758147237500003E-7</v>
      </c>
      <c r="M1204" s="86">
        <v>4.5828589752500002E-7</v>
      </c>
      <c r="N1204" s="86">
        <v>8.9633595582499999E-8</v>
      </c>
      <c r="O1204" s="86">
        <v>1.1483184551500001E-7</v>
      </c>
      <c r="P1204" s="86">
        <v>1.6718661010000001E-7</v>
      </c>
      <c r="Q1204" s="86">
        <v>1.0828064571749998E-6</v>
      </c>
      <c r="R1204" s="86">
        <v>8.1020434007499996E-7</v>
      </c>
      <c r="S1204" s="86">
        <v>5.009153847249999E-7</v>
      </c>
      <c r="T1204" s="86">
        <v>2.9219403779999996E-7</v>
      </c>
      <c r="U1204" s="86">
        <v>2.1140711574749999E-7</v>
      </c>
      <c r="V1204" s="86">
        <v>4.4003049075000001E-7</v>
      </c>
      <c r="W1204" s="86">
        <v>6.5001244567499998E-7</v>
      </c>
      <c r="X1204" s="86">
        <v>1.7271464951000002E-6</v>
      </c>
      <c r="Y1204" s="86">
        <v>1.766113451975E-6</v>
      </c>
      <c r="Z1204" s="86">
        <v>3.1700214879999997E-6</v>
      </c>
      <c r="AA1204" s="86">
        <v>3.4267594070000002E-6</v>
      </c>
      <c r="AB1204" s="86">
        <v>3.3110135784999998E-6</v>
      </c>
      <c r="AC1204" s="86">
        <v>3.3317108845000001E-6</v>
      </c>
      <c r="AD1204" s="84" t="s">
        <v>967</v>
      </c>
    </row>
    <row r="1205" spans="1:30" ht="14.4" x14ac:dyDescent="0.3">
      <c r="A1205" s="89" t="s">
        <v>872</v>
      </c>
      <c r="B1205" s="89" t="s">
        <v>125</v>
      </c>
      <c r="C1205" s="89" t="s">
        <v>113</v>
      </c>
      <c r="D1205" s="89" t="s">
        <v>124</v>
      </c>
      <c r="E1205" s="89" t="s">
        <v>331</v>
      </c>
      <c r="F1205" s="89" t="s">
        <v>329</v>
      </c>
      <c r="G1205" s="89" t="s">
        <v>14</v>
      </c>
      <c r="H1205" s="89" t="s">
        <v>966</v>
      </c>
      <c r="I1205" s="89" t="s">
        <v>18</v>
      </c>
      <c r="J1205" s="90">
        <v>298</v>
      </c>
      <c r="K1205" s="91">
        <v>1.2378508616661999E-5</v>
      </c>
      <c r="L1205" s="91">
        <v>1.3400685041798E-5</v>
      </c>
      <c r="M1205" s="91">
        <v>1.9643971364211998E-5</v>
      </c>
      <c r="N1205" s="91">
        <v>4.0594263759779996E-6</v>
      </c>
      <c r="O1205" s="91">
        <v>5.4173634863959997E-6</v>
      </c>
      <c r="P1205" s="91">
        <v>8.2303588568360002E-6</v>
      </c>
      <c r="Q1205" s="91">
        <v>5.5802089183339999E-5</v>
      </c>
      <c r="R1205" s="91">
        <v>4.3916934999799994E-5</v>
      </c>
      <c r="S1205" s="91">
        <v>2.8540164531897998E-5</v>
      </c>
      <c r="T1205" s="91">
        <v>1.9348630022766001E-5</v>
      </c>
      <c r="U1205" s="91">
        <v>1.686318511696E-5</v>
      </c>
      <c r="V1205" s="91">
        <v>4.5759094229039997E-5</v>
      </c>
      <c r="W1205" s="91">
        <v>8.4741641989720005E-5</v>
      </c>
      <c r="X1205" s="91">
        <v>2.8161161863765995E-4</v>
      </c>
      <c r="Y1205" s="91">
        <v>3.6531056330299999E-4</v>
      </c>
      <c r="Z1205" s="91">
        <v>7.9978117154060004E-4</v>
      </c>
      <c r="AA1205" s="91">
        <v>8.9636211896260002E-4</v>
      </c>
      <c r="AB1205" s="91">
        <v>9.8338054438459996E-4</v>
      </c>
      <c r="AC1205" s="91">
        <v>1.110011021451E-3</v>
      </c>
      <c r="AD1205" s="89" t="s">
        <v>967</v>
      </c>
    </row>
    <row r="1206" spans="1:30" ht="14.4" x14ac:dyDescent="0.3">
      <c r="A1206" s="84" t="s">
        <v>872</v>
      </c>
      <c r="B1206" s="84" t="s">
        <v>125</v>
      </c>
      <c r="C1206" s="84" t="s">
        <v>113</v>
      </c>
      <c r="D1206" s="84" t="s">
        <v>124</v>
      </c>
      <c r="E1206" s="84" t="s">
        <v>331</v>
      </c>
      <c r="F1206" s="84" t="s">
        <v>329</v>
      </c>
      <c r="G1206" s="84" t="s">
        <v>14</v>
      </c>
      <c r="H1206" s="84" t="s">
        <v>21</v>
      </c>
      <c r="I1206" s="84" t="s">
        <v>16</v>
      </c>
      <c r="J1206" s="85">
        <v>25</v>
      </c>
      <c r="K1206" s="86">
        <v>4.0827656477499999E-4</v>
      </c>
      <c r="L1206" s="86">
        <v>3.4394295920000005E-4</v>
      </c>
      <c r="M1206" s="86">
        <v>3.0889873439999996E-4</v>
      </c>
      <c r="N1206" s="86">
        <v>2.6561757157500001E-4</v>
      </c>
      <c r="O1206" s="86">
        <v>2.3302104987499997E-4</v>
      </c>
      <c r="P1206" s="86">
        <v>1.9260041337250001E-4</v>
      </c>
      <c r="Q1206" s="86">
        <v>1.6423684522249999E-4</v>
      </c>
      <c r="R1206" s="86">
        <v>1.4224731657499999E-4</v>
      </c>
      <c r="S1206" s="86">
        <v>1.2053293037250001E-4</v>
      </c>
      <c r="T1206" s="86">
        <v>1.086354179825E-4</v>
      </c>
      <c r="U1206" s="86">
        <v>1.011702527925E-4</v>
      </c>
      <c r="V1206" s="86">
        <v>9.1539465117500008E-5</v>
      </c>
      <c r="W1206" s="86">
        <v>8.3781901227499993E-5</v>
      </c>
      <c r="X1206" s="86">
        <v>7.3913138860000005E-5</v>
      </c>
      <c r="Y1206" s="86">
        <v>6.86513522525E-5</v>
      </c>
      <c r="Z1206" s="86">
        <v>6.3501828382500007E-5</v>
      </c>
      <c r="AA1206" s="86">
        <v>5.425483442E-5</v>
      </c>
      <c r="AB1206" s="86">
        <v>5.0994442377499995E-5</v>
      </c>
      <c r="AC1206" s="86">
        <v>4.5255080710000003E-5</v>
      </c>
      <c r="AD1206" s="84" t="s">
        <v>528</v>
      </c>
    </row>
    <row r="1207" spans="1:30" ht="14.4" x14ac:dyDescent="0.3">
      <c r="A1207" s="89" t="s">
        <v>872</v>
      </c>
      <c r="B1207" s="89" t="s">
        <v>125</v>
      </c>
      <c r="C1207" s="89" t="s">
        <v>113</v>
      </c>
      <c r="D1207" s="89" t="s">
        <v>124</v>
      </c>
      <c r="E1207" s="89" t="s">
        <v>331</v>
      </c>
      <c r="F1207" s="89" t="s">
        <v>329</v>
      </c>
      <c r="G1207" s="89" t="s">
        <v>14</v>
      </c>
      <c r="H1207" s="89" t="s">
        <v>21</v>
      </c>
      <c r="I1207" s="89" t="s">
        <v>17</v>
      </c>
      <c r="J1207" s="90">
        <v>1</v>
      </c>
      <c r="K1207" s="91">
        <v>0.34854547108</v>
      </c>
      <c r="L1207" s="91">
        <v>0.30118542795999997</v>
      </c>
      <c r="M1207" s="91">
        <v>0.28343194201999999</v>
      </c>
      <c r="N1207" s="91">
        <v>0.25750787582000001</v>
      </c>
      <c r="O1207" s="91">
        <v>0.23532098585</v>
      </c>
      <c r="P1207" s="91">
        <v>0.20296182789</v>
      </c>
      <c r="Q1207" s="91">
        <v>0.18117992668999999</v>
      </c>
      <c r="R1207" s="91">
        <v>0.16505223665999999</v>
      </c>
      <c r="S1207" s="91">
        <v>0.14700688531</v>
      </c>
      <c r="T1207" s="91">
        <v>0.15398916504999999</v>
      </c>
      <c r="U1207" s="91">
        <v>0.17274787186000001</v>
      </c>
      <c r="V1207" s="91">
        <v>0.20377123894999999</v>
      </c>
      <c r="W1207" s="91">
        <v>0.23381118547999999</v>
      </c>
      <c r="X1207" s="91">
        <v>0.2579781397</v>
      </c>
      <c r="Y1207" s="91">
        <v>0.30397130789999999</v>
      </c>
      <c r="Z1207" s="91">
        <v>0.34295336673999999</v>
      </c>
      <c r="AA1207" s="91">
        <v>0.30379330184999997</v>
      </c>
      <c r="AB1207" s="91">
        <v>0.32420773003999998</v>
      </c>
      <c r="AC1207" s="91">
        <v>0.32275070065</v>
      </c>
      <c r="AD1207" s="89" t="s">
        <v>528</v>
      </c>
    </row>
    <row r="1208" spans="1:30" ht="14.4" x14ac:dyDescent="0.3">
      <c r="A1208" s="84" t="s">
        <v>872</v>
      </c>
      <c r="B1208" s="84" t="s">
        <v>125</v>
      </c>
      <c r="C1208" s="84" t="s">
        <v>113</v>
      </c>
      <c r="D1208" s="84" t="s">
        <v>124</v>
      </c>
      <c r="E1208" s="84" t="s">
        <v>331</v>
      </c>
      <c r="F1208" s="84" t="s">
        <v>329</v>
      </c>
      <c r="G1208" s="84" t="s">
        <v>14</v>
      </c>
      <c r="H1208" s="84" t="s">
        <v>21</v>
      </c>
      <c r="I1208" s="84" t="s">
        <v>18</v>
      </c>
      <c r="J1208" s="85">
        <v>298</v>
      </c>
      <c r="K1208" s="86">
        <v>1.6282443252167999E-2</v>
      </c>
      <c r="L1208" s="86">
        <v>1.4069999854078001E-2</v>
      </c>
      <c r="M1208" s="86">
        <v>1.3240638487546001E-2</v>
      </c>
      <c r="N1208" s="86">
        <v>1.2029585212972E-2</v>
      </c>
      <c r="O1208" s="86">
        <v>1.0993115380842E-2</v>
      </c>
      <c r="P1208" s="86">
        <v>9.4814442200739993E-3</v>
      </c>
      <c r="Q1208" s="86">
        <v>8.4638940077300003E-3</v>
      </c>
      <c r="R1208" s="86">
        <v>7.7104822163059994E-3</v>
      </c>
      <c r="S1208" s="86">
        <v>6.8674865442799994E-3</v>
      </c>
      <c r="T1208" s="86">
        <v>7.1936666663439995E-3</v>
      </c>
      <c r="U1208" s="86">
        <v>8.0699871199179998E-3</v>
      </c>
      <c r="V1208" s="86">
        <v>9.5192562748939984E-3</v>
      </c>
      <c r="W1208" s="86">
        <v>1.0922584523302E-2</v>
      </c>
      <c r="X1208" s="86">
        <v>1.2051553665095999E-2</v>
      </c>
      <c r="Y1208" s="86">
        <v>1.4200143335196E-2</v>
      </c>
      <c r="Z1208" s="86">
        <v>1.6021205815356002E-2</v>
      </c>
      <c r="AA1208" s="86">
        <v>1.4191827487554001E-2</v>
      </c>
      <c r="AB1208" s="86">
        <v>1.5145495878852002E-2</v>
      </c>
      <c r="AC1208" s="86">
        <v>1.5077430217372E-2</v>
      </c>
      <c r="AD1208" s="84" t="s">
        <v>528</v>
      </c>
    </row>
    <row r="1209" spans="1:30" ht="14.4" x14ac:dyDescent="0.3">
      <c r="A1209" s="89" t="s">
        <v>872</v>
      </c>
      <c r="B1209" s="89" t="s">
        <v>125</v>
      </c>
      <c r="C1209" s="89" t="s">
        <v>113</v>
      </c>
      <c r="D1209" s="89" t="s">
        <v>124</v>
      </c>
      <c r="E1209" s="89" t="s">
        <v>331</v>
      </c>
      <c r="F1209" s="89" t="s">
        <v>329</v>
      </c>
      <c r="G1209" s="89" t="s">
        <v>14</v>
      </c>
      <c r="H1209" s="89" t="s">
        <v>332</v>
      </c>
      <c r="I1209" s="89" t="s">
        <v>16</v>
      </c>
      <c r="J1209" s="90">
        <v>25</v>
      </c>
      <c r="K1209" s="91">
        <v>1.2716733722750002E-3</v>
      </c>
      <c r="L1209" s="91">
        <v>1.5826811295250002E-3</v>
      </c>
      <c r="M1209" s="91">
        <v>1.7620653787500003E-3</v>
      </c>
      <c r="N1209" s="91">
        <v>9.4769712102500004E-3</v>
      </c>
      <c r="O1209" s="91">
        <v>1.33840333295E-2</v>
      </c>
      <c r="P1209" s="91">
        <v>1.2679325957499999E-2</v>
      </c>
      <c r="Q1209" s="91">
        <v>1.16271084805E-2</v>
      </c>
      <c r="R1209" s="91">
        <v>1.0535225834750001E-2</v>
      </c>
      <c r="S1209" s="91">
        <v>1.035823062675E-2</v>
      </c>
      <c r="T1209" s="91">
        <v>9.8361252057499998E-3</v>
      </c>
      <c r="U1209" s="91">
        <v>1.4061519345999999E-2</v>
      </c>
      <c r="V1209" s="91">
        <v>1.3944556866749998E-2</v>
      </c>
      <c r="W1209" s="91">
        <v>1.18970310405E-2</v>
      </c>
      <c r="X1209" s="91">
        <v>1.14464567065E-2</v>
      </c>
      <c r="Y1209" s="91">
        <v>1.1116227187E-2</v>
      </c>
      <c r="Z1209" s="91">
        <v>9.6656636000000008E-3</v>
      </c>
      <c r="AA1209" s="91">
        <v>8.4698640200000005E-3</v>
      </c>
      <c r="AB1209" s="91">
        <v>7.6755430590000001E-3</v>
      </c>
      <c r="AC1209" s="91">
        <v>7.1001197625E-3</v>
      </c>
      <c r="AD1209" s="89" t="s">
        <v>530</v>
      </c>
    </row>
    <row r="1210" spans="1:30" ht="14.4" x14ac:dyDescent="0.3">
      <c r="A1210" s="84" t="s">
        <v>872</v>
      </c>
      <c r="B1210" s="84" t="s">
        <v>125</v>
      </c>
      <c r="C1210" s="84" t="s">
        <v>113</v>
      </c>
      <c r="D1210" s="84" t="s">
        <v>124</v>
      </c>
      <c r="E1210" s="84" t="s">
        <v>331</v>
      </c>
      <c r="F1210" s="84" t="s">
        <v>329</v>
      </c>
      <c r="G1210" s="84" t="s">
        <v>14</v>
      </c>
      <c r="H1210" s="84" t="s">
        <v>332</v>
      </c>
      <c r="I1210" s="84" t="s">
        <v>18</v>
      </c>
      <c r="J1210" s="85">
        <v>298</v>
      </c>
      <c r="K1210" s="86">
        <v>1.0648063011754E-2</v>
      </c>
      <c r="L1210" s="86">
        <v>1.3368530337582001E-2</v>
      </c>
      <c r="M1210" s="86">
        <v>1.5177371948598001E-2</v>
      </c>
      <c r="N1210" s="86">
        <v>8.1303461735979993E-2</v>
      </c>
      <c r="O1210" s="86">
        <v>0.11093486988988001</v>
      </c>
      <c r="P1210" s="86">
        <v>0.10423387297752</v>
      </c>
      <c r="Q1210" s="86">
        <v>9.340416205516E-2</v>
      </c>
      <c r="R1210" s="86">
        <v>8.3492020980900014E-2</v>
      </c>
      <c r="S1210" s="86">
        <v>8.088137728056001E-2</v>
      </c>
      <c r="T1210" s="86">
        <v>7.6357488545920005E-2</v>
      </c>
      <c r="U1210" s="86">
        <v>0.10998089851334</v>
      </c>
      <c r="V1210" s="86">
        <v>0.10903943709336</v>
      </c>
      <c r="W1210" s="86">
        <v>9.3565695455380002E-2</v>
      </c>
      <c r="X1210" s="86">
        <v>9.0435331241180014E-2</v>
      </c>
      <c r="Y1210" s="86">
        <v>8.9473690247579993E-2</v>
      </c>
      <c r="Z1210" s="86">
        <v>7.9884047520880005E-2</v>
      </c>
      <c r="AA1210" s="86">
        <v>7.2293981760539999E-2</v>
      </c>
      <c r="AB1210" s="86">
        <v>6.726667631852E-2</v>
      </c>
      <c r="AC1210" s="86">
        <v>6.3926076802499995E-2</v>
      </c>
      <c r="AD1210" s="84" t="s">
        <v>530</v>
      </c>
    </row>
    <row r="1211" spans="1:30" ht="14.4" x14ac:dyDescent="0.3">
      <c r="A1211" s="89" t="s">
        <v>872</v>
      </c>
      <c r="B1211" s="89" t="s">
        <v>125</v>
      </c>
      <c r="C1211" s="89" t="s">
        <v>113</v>
      </c>
      <c r="D1211" s="89" t="s">
        <v>124</v>
      </c>
      <c r="E1211" s="89" t="s">
        <v>331</v>
      </c>
      <c r="F1211" s="89" t="s">
        <v>329</v>
      </c>
      <c r="G1211" s="89" t="s">
        <v>14</v>
      </c>
      <c r="H1211" s="89" t="s">
        <v>101</v>
      </c>
      <c r="I1211" s="89" t="s">
        <v>16</v>
      </c>
      <c r="J1211" s="90">
        <v>25</v>
      </c>
      <c r="K1211" s="91">
        <v>0.33662940294999999</v>
      </c>
      <c r="L1211" s="91">
        <v>0.310992976275</v>
      </c>
      <c r="M1211" s="91">
        <v>0.29533504649999998</v>
      </c>
      <c r="N1211" s="91">
        <v>0.26471773362500001</v>
      </c>
      <c r="O1211" s="91">
        <v>0.24366166208000004</v>
      </c>
      <c r="P1211" s="91">
        <v>0.216769207475</v>
      </c>
      <c r="Q1211" s="91">
        <v>0.19841551163250001</v>
      </c>
      <c r="R1211" s="91">
        <v>0.1794595785275</v>
      </c>
      <c r="S1211" s="91">
        <v>0.1592423589625</v>
      </c>
      <c r="T1211" s="91">
        <v>0.14852967543500001</v>
      </c>
      <c r="U1211" s="91">
        <v>0.13388488703250001</v>
      </c>
      <c r="V1211" s="91">
        <v>0.12129643619000001</v>
      </c>
      <c r="W1211" s="91">
        <v>0.11226649372750001</v>
      </c>
      <c r="X1211" s="91">
        <v>0.1029963203175</v>
      </c>
      <c r="Y1211" s="91">
        <v>9.2693625972499999E-2</v>
      </c>
      <c r="Z1211" s="91">
        <v>8.5399618974999994E-2</v>
      </c>
      <c r="AA1211" s="91">
        <v>7.6916724787500002E-2</v>
      </c>
      <c r="AB1211" s="91">
        <v>7.0203742474999997E-2</v>
      </c>
      <c r="AC1211" s="91">
        <v>6.3913383172500005E-2</v>
      </c>
      <c r="AD1211" s="89" t="s">
        <v>529</v>
      </c>
    </row>
    <row r="1212" spans="1:30" ht="14.4" x14ac:dyDescent="0.3">
      <c r="A1212" s="84" t="s">
        <v>872</v>
      </c>
      <c r="B1212" s="84" t="s">
        <v>125</v>
      </c>
      <c r="C1212" s="84" t="s">
        <v>113</v>
      </c>
      <c r="D1212" s="84" t="s">
        <v>124</v>
      </c>
      <c r="E1212" s="84" t="s">
        <v>331</v>
      </c>
      <c r="F1212" s="84" t="s">
        <v>329</v>
      </c>
      <c r="G1212" s="84" t="s">
        <v>14</v>
      </c>
      <c r="H1212" s="84" t="s">
        <v>101</v>
      </c>
      <c r="I1212" s="84" t="s">
        <v>17</v>
      </c>
      <c r="J1212" s="85">
        <v>1</v>
      </c>
      <c r="K1212" s="86">
        <v>65.513434907000004</v>
      </c>
      <c r="L1212" s="86">
        <v>64.403802513000002</v>
      </c>
      <c r="M1212" s="86">
        <v>66.077059634999998</v>
      </c>
      <c r="N1212" s="86">
        <v>62.014644187999998</v>
      </c>
      <c r="O1212" s="86">
        <v>60.786394561000002</v>
      </c>
      <c r="P1212" s="86">
        <v>59.489865956999999</v>
      </c>
      <c r="Q1212" s="86">
        <v>58.857668048999997</v>
      </c>
      <c r="R1212" s="86">
        <v>58.426742064000003</v>
      </c>
      <c r="S1212" s="86">
        <v>55.273087467000003</v>
      </c>
      <c r="T1212" s="86">
        <v>55.115281832000001</v>
      </c>
      <c r="U1212" s="86">
        <v>53.692281299000001</v>
      </c>
      <c r="V1212" s="86">
        <v>52.558393825000003</v>
      </c>
      <c r="W1212" s="86">
        <v>53.188104991000003</v>
      </c>
      <c r="X1212" s="86">
        <v>53.595657406999997</v>
      </c>
      <c r="Y1212" s="86">
        <v>53.883096438000003</v>
      </c>
      <c r="Z1212" s="86">
        <v>56.231878213999998</v>
      </c>
      <c r="AA1212" s="86">
        <v>57.379961629</v>
      </c>
      <c r="AB1212" s="86">
        <v>58.130420436000001</v>
      </c>
      <c r="AC1212" s="86">
        <v>58.277405737000002</v>
      </c>
      <c r="AD1212" s="84" t="s">
        <v>529</v>
      </c>
    </row>
    <row r="1213" spans="1:30" ht="14.4" x14ac:dyDescent="0.3">
      <c r="A1213" s="89" t="s">
        <v>872</v>
      </c>
      <c r="B1213" s="89" t="s">
        <v>125</v>
      </c>
      <c r="C1213" s="89" t="s">
        <v>113</v>
      </c>
      <c r="D1213" s="89" t="s">
        <v>124</v>
      </c>
      <c r="E1213" s="89" t="s">
        <v>331</v>
      </c>
      <c r="F1213" s="89" t="s">
        <v>329</v>
      </c>
      <c r="G1213" s="89" t="s">
        <v>14</v>
      </c>
      <c r="H1213" s="89" t="s">
        <v>101</v>
      </c>
      <c r="I1213" s="89" t="s">
        <v>18</v>
      </c>
      <c r="J1213" s="90">
        <v>298</v>
      </c>
      <c r="K1213" s="91">
        <v>2.8186884875106002</v>
      </c>
      <c r="L1213" s="91">
        <v>2.6268835589999999</v>
      </c>
      <c r="M1213" s="91">
        <v>2.5438385569570001</v>
      </c>
      <c r="N1213" s="91">
        <v>2.2710281215663999</v>
      </c>
      <c r="O1213" s="91">
        <v>2.0196135286177999</v>
      </c>
      <c r="P1213" s="91">
        <v>1.7820106615424001</v>
      </c>
      <c r="Q1213" s="91">
        <v>1.593933232328</v>
      </c>
      <c r="R1213" s="91">
        <v>1.4222232280938001</v>
      </c>
      <c r="S1213" s="91">
        <v>1.2434306377744002</v>
      </c>
      <c r="T1213" s="91">
        <v>1.1530305636910001</v>
      </c>
      <c r="U1213" s="91">
        <v>1.047168503715</v>
      </c>
      <c r="V1213" s="91">
        <v>0.94847726249859998</v>
      </c>
      <c r="W1213" s="91">
        <v>0.88293394596899999</v>
      </c>
      <c r="X1213" s="91">
        <v>0.81374582398100004</v>
      </c>
      <c r="Y1213" s="91">
        <v>0.74608413794640005</v>
      </c>
      <c r="Z1213" s="91">
        <v>0.70580432989859998</v>
      </c>
      <c r="AA1213" s="91">
        <v>0.65651777709220005</v>
      </c>
      <c r="AB1213" s="91">
        <v>0.61524929051079991</v>
      </c>
      <c r="AC1213" s="91">
        <v>0.57544548233299997</v>
      </c>
      <c r="AD1213" s="89" t="s">
        <v>529</v>
      </c>
    </row>
    <row r="1214" spans="1:30" ht="14.4" x14ac:dyDescent="0.3">
      <c r="A1214" s="84" t="s">
        <v>872</v>
      </c>
      <c r="B1214" s="84" t="s">
        <v>125</v>
      </c>
      <c r="C1214" s="84" t="s">
        <v>113</v>
      </c>
      <c r="D1214" s="84" t="s">
        <v>124</v>
      </c>
      <c r="E1214" s="84" t="s">
        <v>331</v>
      </c>
      <c r="F1214" s="84" t="s">
        <v>329</v>
      </c>
      <c r="G1214" s="84" t="s">
        <v>14</v>
      </c>
      <c r="H1214" s="84" t="s">
        <v>968</v>
      </c>
      <c r="I1214" s="84" t="s">
        <v>16</v>
      </c>
      <c r="J1214" s="85">
        <v>25</v>
      </c>
      <c r="K1214" s="86"/>
      <c r="L1214" s="86"/>
      <c r="M1214" s="86"/>
      <c r="N1214" s="86"/>
      <c r="O1214" s="86"/>
      <c r="P1214" s="86"/>
      <c r="Q1214" s="86"/>
      <c r="R1214" s="86"/>
      <c r="S1214" s="86"/>
      <c r="T1214" s="86"/>
      <c r="U1214" s="86">
        <v>7.7158523045000015E-8</v>
      </c>
      <c r="V1214" s="86">
        <v>6.3296820450000001E-8</v>
      </c>
      <c r="W1214" s="86">
        <v>2.8683495360000003E-7</v>
      </c>
      <c r="X1214" s="86">
        <v>3.3717364825E-6</v>
      </c>
      <c r="Y1214" s="86">
        <v>2.9835706862499999E-6</v>
      </c>
      <c r="Z1214" s="86">
        <v>4.1403405437499996E-6</v>
      </c>
      <c r="AA1214" s="86">
        <v>5.3635156674999999E-6</v>
      </c>
      <c r="AB1214" s="86">
        <v>6.5334637932499997E-6</v>
      </c>
      <c r="AC1214" s="86">
        <v>6.9270666672499997E-6</v>
      </c>
      <c r="AD1214" s="84" t="s">
        <v>969</v>
      </c>
    </row>
    <row r="1215" spans="1:30" ht="14.4" x14ac:dyDescent="0.3">
      <c r="A1215" s="89" t="s">
        <v>872</v>
      </c>
      <c r="B1215" s="89" t="s">
        <v>125</v>
      </c>
      <c r="C1215" s="89" t="s">
        <v>113</v>
      </c>
      <c r="D1215" s="89" t="s">
        <v>124</v>
      </c>
      <c r="E1215" s="89" t="s">
        <v>331</v>
      </c>
      <c r="F1215" s="89" t="s">
        <v>329</v>
      </c>
      <c r="G1215" s="89" t="s">
        <v>14</v>
      </c>
      <c r="H1215" s="89" t="s">
        <v>968</v>
      </c>
      <c r="I1215" s="89" t="s">
        <v>18</v>
      </c>
      <c r="J1215" s="90">
        <v>298</v>
      </c>
      <c r="K1215" s="91"/>
      <c r="L1215" s="91"/>
      <c r="M1215" s="91"/>
      <c r="N1215" s="91"/>
      <c r="O1215" s="91"/>
      <c r="P1215" s="91"/>
      <c r="Q1215" s="91"/>
      <c r="R1215" s="91"/>
      <c r="S1215" s="91"/>
      <c r="T1215" s="91"/>
      <c r="U1215" s="91">
        <v>6.1546578167000007E-6</v>
      </c>
      <c r="V1215" s="91">
        <v>6.5822828925480005E-6</v>
      </c>
      <c r="W1215" s="91">
        <v>3.7394460846120001E-5</v>
      </c>
      <c r="X1215" s="91">
        <v>5.4976238040460004E-4</v>
      </c>
      <c r="Y1215" s="91">
        <v>6.1713469589339996E-4</v>
      </c>
      <c r="Z1215" s="91">
        <v>1.0445880014422E-3</v>
      </c>
      <c r="AA1215" s="91">
        <v>1.4029733920344E-3</v>
      </c>
      <c r="AB1215" s="91">
        <v>1.9404575153490003E-3</v>
      </c>
      <c r="AC1215" s="91">
        <v>2.3078594192291997E-3</v>
      </c>
      <c r="AD1215" s="89" t="s">
        <v>969</v>
      </c>
    </row>
    <row r="1216" spans="1:30" ht="14.4" x14ac:dyDescent="0.3">
      <c r="A1216" s="84" t="s">
        <v>872</v>
      </c>
      <c r="B1216" s="84" t="s">
        <v>127</v>
      </c>
      <c r="C1216" s="84" t="s">
        <v>113</v>
      </c>
      <c r="D1216" s="84" t="s">
        <v>124</v>
      </c>
      <c r="E1216" s="84" t="s">
        <v>12</v>
      </c>
      <c r="F1216" s="84" t="s">
        <v>13</v>
      </c>
      <c r="G1216" s="84" t="s">
        <v>14</v>
      </c>
      <c r="H1216" s="84" t="s">
        <v>939</v>
      </c>
      <c r="I1216" s="84" t="s">
        <v>16</v>
      </c>
      <c r="J1216" s="85">
        <v>25</v>
      </c>
      <c r="K1216" s="86"/>
      <c r="L1216" s="86"/>
      <c r="M1216" s="86"/>
      <c r="N1216" s="86"/>
      <c r="O1216" s="86"/>
      <c r="P1216" s="86"/>
      <c r="Q1216" s="86"/>
      <c r="R1216" s="86"/>
      <c r="S1216" s="86"/>
      <c r="T1216" s="86"/>
      <c r="U1216" s="86"/>
      <c r="V1216" s="86">
        <v>4.5445049127500006E-6</v>
      </c>
      <c r="W1216" s="86">
        <v>4.5984786755000001E-6</v>
      </c>
      <c r="X1216" s="86">
        <v>3.6364991057500001E-6</v>
      </c>
      <c r="Y1216" s="86">
        <v>4.4806288064999998E-6</v>
      </c>
      <c r="Z1216" s="86">
        <v>4.76806271325E-6</v>
      </c>
      <c r="AA1216" s="86">
        <v>3.1304534064999998E-6</v>
      </c>
      <c r="AB1216" s="86">
        <v>4.0789649227500001E-6</v>
      </c>
      <c r="AC1216" s="86">
        <v>5.8721519977499999E-6</v>
      </c>
      <c r="AD1216" s="84" t="s">
        <v>990</v>
      </c>
    </row>
    <row r="1217" spans="1:30" ht="14.4" x14ac:dyDescent="0.3">
      <c r="A1217" s="89" t="s">
        <v>872</v>
      </c>
      <c r="B1217" s="89" t="s">
        <v>127</v>
      </c>
      <c r="C1217" s="89" t="s">
        <v>113</v>
      </c>
      <c r="D1217" s="89" t="s">
        <v>124</v>
      </c>
      <c r="E1217" s="89" t="s">
        <v>12</v>
      </c>
      <c r="F1217" s="89" t="s">
        <v>13</v>
      </c>
      <c r="G1217" s="89" t="s">
        <v>14</v>
      </c>
      <c r="H1217" s="89" t="s">
        <v>939</v>
      </c>
      <c r="I1217" s="89" t="s">
        <v>18</v>
      </c>
      <c r="J1217" s="90">
        <v>298</v>
      </c>
      <c r="K1217" s="91"/>
      <c r="L1217" s="91"/>
      <c r="M1217" s="91"/>
      <c r="N1217" s="91"/>
      <c r="O1217" s="91"/>
      <c r="P1217" s="91"/>
      <c r="Q1217" s="91"/>
      <c r="R1217" s="91"/>
      <c r="S1217" s="91"/>
      <c r="T1217" s="91"/>
      <c r="U1217" s="91"/>
      <c r="V1217" s="91">
        <v>5.4170498559979989E-6</v>
      </c>
      <c r="W1217" s="91">
        <v>5.4813865811960001E-6</v>
      </c>
      <c r="X1217" s="91">
        <v>4.3347069340540002E-6</v>
      </c>
      <c r="Y1217" s="91">
        <v>5.3409095373479994E-6</v>
      </c>
      <c r="Z1217" s="91">
        <v>5.6835307541940005E-6</v>
      </c>
      <c r="AA1217" s="91">
        <v>3.731500460548E-6</v>
      </c>
      <c r="AB1217" s="91">
        <v>4.8621261879179997E-6</v>
      </c>
      <c r="AC1217" s="91">
        <v>6.9996051813179998E-6</v>
      </c>
      <c r="AD1217" s="89" t="s">
        <v>990</v>
      </c>
    </row>
    <row r="1218" spans="1:30" ht="14.4" x14ac:dyDescent="0.3">
      <c r="A1218" s="84" t="s">
        <v>872</v>
      </c>
      <c r="B1218" s="84" t="s">
        <v>123</v>
      </c>
      <c r="C1218" s="84" t="s">
        <v>113</v>
      </c>
      <c r="D1218" s="84" t="s">
        <v>124</v>
      </c>
      <c r="E1218" s="84" t="s">
        <v>12</v>
      </c>
      <c r="F1218" s="84" t="s">
        <v>13</v>
      </c>
      <c r="G1218" s="84" t="s">
        <v>14</v>
      </c>
      <c r="H1218" s="84" t="s">
        <v>20</v>
      </c>
      <c r="I1218" s="84" t="s">
        <v>16</v>
      </c>
      <c r="J1218" s="85">
        <v>25</v>
      </c>
      <c r="K1218" s="86">
        <v>5.6291656167500001E-5</v>
      </c>
      <c r="L1218" s="86">
        <v>6.8891889517499997E-5</v>
      </c>
      <c r="M1218" s="86">
        <v>7.1308907527499983E-5</v>
      </c>
      <c r="N1218" s="86">
        <v>8.7186713789999995E-5</v>
      </c>
      <c r="O1218" s="86">
        <v>9.7892054237499993E-5</v>
      </c>
      <c r="P1218" s="86">
        <v>2.4070693523249999E-4</v>
      </c>
      <c r="Q1218" s="86">
        <v>2.52849566825E-4</v>
      </c>
      <c r="R1218" s="86">
        <v>2.8343383782500001E-4</v>
      </c>
      <c r="S1218" s="86">
        <v>3.0117257625000002E-4</v>
      </c>
      <c r="T1218" s="86">
        <v>3.2868814949999999E-4</v>
      </c>
      <c r="U1218" s="86">
        <v>3.4659494999999998E-4</v>
      </c>
      <c r="V1218" s="86">
        <v>3.7353693817500003E-4</v>
      </c>
      <c r="W1218" s="86">
        <v>3.7420618245000002E-4</v>
      </c>
      <c r="X1218" s="86">
        <v>3.6224663442499999E-4</v>
      </c>
      <c r="Y1218" s="86">
        <v>3.9400669999999999E-4</v>
      </c>
      <c r="Z1218" s="86">
        <v>4.683825E-4</v>
      </c>
      <c r="AA1218" s="86">
        <v>4.9051019999999995E-4</v>
      </c>
      <c r="AB1218" s="86">
        <v>5.6786719999999996E-4</v>
      </c>
      <c r="AC1218" s="86">
        <v>6.2841640000000005E-4</v>
      </c>
      <c r="AD1218" s="84" t="s">
        <v>1070</v>
      </c>
    </row>
    <row r="1219" spans="1:30" ht="14.4" x14ac:dyDescent="0.3">
      <c r="A1219" s="89" t="s">
        <v>872</v>
      </c>
      <c r="B1219" s="89" t="s">
        <v>123</v>
      </c>
      <c r="C1219" s="89" t="s">
        <v>113</v>
      </c>
      <c r="D1219" s="89" t="s">
        <v>124</v>
      </c>
      <c r="E1219" s="89" t="s">
        <v>12</v>
      </c>
      <c r="F1219" s="89" t="s">
        <v>13</v>
      </c>
      <c r="G1219" s="89" t="s">
        <v>14</v>
      </c>
      <c r="H1219" s="89" t="s">
        <v>20</v>
      </c>
      <c r="I1219" s="89" t="s">
        <v>17</v>
      </c>
      <c r="J1219" s="90">
        <v>1</v>
      </c>
      <c r="K1219" s="91">
        <v>0.11938334439999999</v>
      </c>
      <c r="L1219" s="91">
        <v>0.14610591929</v>
      </c>
      <c r="M1219" s="91">
        <v>0.15123193107999999</v>
      </c>
      <c r="N1219" s="91">
        <v>0.18490558261000001</v>
      </c>
      <c r="O1219" s="91">
        <v>0.20760946862999999</v>
      </c>
      <c r="P1219" s="91">
        <v>0.51049126824000002</v>
      </c>
      <c r="Q1219" s="91">
        <v>0.53624336130000005</v>
      </c>
      <c r="R1219" s="91">
        <v>0.60110648324000004</v>
      </c>
      <c r="S1219" s="91">
        <v>0.63872679971000001</v>
      </c>
      <c r="T1219" s="91">
        <v>0.69708182746000003</v>
      </c>
      <c r="U1219" s="91">
        <v>0.73505856995999996</v>
      </c>
      <c r="V1219" s="91">
        <v>0.79219713848999995</v>
      </c>
      <c r="W1219" s="91">
        <v>0.79361647174000005</v>
      </c>
      <c r="X1219" s="91">
        <v>0.76825266229</v>
      </c>
      <c r="Y1219" s="91">
        <v>0.83560940936000005</v>
      </c>
      <c r="Z1219" s="91">
        <v>0.99334560599999999</v>
      </c>
      <c r="AA1219" s="91">
        <v>1.0402740321999999</v>
      </c>
      <c r="AB1219" s="91">
        <v>1.2043327578</v>
      </c>
      <c r="AC1219" s="91">
        <v>1.3327455011</v>
      </c>
      <c r="AD1219" s="89" t="s">
        <v>1070</v>
      </c>
    </row>
    <row r="1220" spans="1:30" ht="14.4" x14ac:dyDescent="0.3">
      <c r="A1220" s="84" t="s">
        <v>872</v>
      </c>
      <c r="B1220" s="84" t="s">
        <v>123</v>
      </c>
      <c r="C1220" s="84" t="s">
        <v>113</v>
      </c>
      <c r="D1220" s="84" t="s">
        <v>124</v>
      </c>
      <c r="E1220" s="84" t="s">
        <v>12</v>
      </c>
      <c r="F1220" s="84" t="s">
        <v>13</v>
      </c>
      <c r="G1220" s="84" t="s">
        <v>14</v>
      </c>
      <c r="H1220" s="84" t="s">
        <v>20</v>
      </c>
      <c r="I1220" s="84" t="s">
        <v>18</v>
      </c>
      <c r="J1220" s="85">
        <v>298</v>
      </c>
      <c r="K1220" s="86">
        <v>6.7099654151659994E-5</v>
      </c>
      <c r="L1220" s="86">
        <v>8.2119132304860011E-5</v>
      </c>
      <c r="M1220" s="86">
        <v>8.5000217772779999E-5</v>
      </c>
      <c r="N1220" s="86">
        <v>1.0392656283767999E-4</v>
      </c>
      <c r="O1220" s="86">
        <v>1.1668732865109999E-4</v>
      </c>
      <c r="P1220" s="86">
        <v>2.8692266679714002E-4</v>
      </c>
      <c r="Q1220" s="86">
        <v>3.0139668365539998E-4</v>
      </c>
      <c r="R1220" s="86">
        <v>3.3785313468740001E-4</v>
      </c>
      <c r="S1220" s="86">
        <v>3.5899771088999998E-4</v>
      </c>
      <c r="T1220" s="86">
        <v>3.9179627420399997E-4</v>
      </c>
      <c r="U1220" s="86">
        <v>4.1314118040000001E-4</v>
      </c>
      <c r="V1220" s="86">
        <v>4.4525603030460002E-4</v>
      </c>
      <c r="W1220" s="86">
        <v>4.4605376948040005E-4</v>
      </c>
      <c r="X1220" s="86">
        <v>4.3179798823459999E-4</v>
      </c>
      <c r="Y1220" s="86">
        <v>4.6965598640000001E-4</v>
      </c>
      <c r="Z1220" s="86">
        <v>5.5831193999999996E-4</v>
      </c>
      <c r="AA1220" s="86">
        <v>5.8468815840000002E-4</v>
      </c>
      <c r="AB1220" s="86">
        <v>6.7689770240000001E-4</v>
      </c>
      <c r="AC1220" s="86">
        <v>7.490723488000001E-4</v>
      </c>
      <c r="AD1220" s="84" t="s">
        <v>1070</v>
      </c>
    </row>
    <row r="1221" spans="1:30" ht="14.4" x14ac:dyDescent="0.3">
      <c r="A1221" s="89" t="s">
        <v>872</v>
      </c>
      <c r="B1221" s="89" t="s">
        <v>130</v>
      </c>
      <c r="C1221" s="89" t="s">
        <v>113</v>
      </c>
      <c r="D1221" s="89" t="s">
        <v>131</v>
      </c>
      <c r="E1221" s="89" t="s">
        <v>12</v>
      </c>
      <c r="F1221" s="89" t="s">
        <v>13</v>
      </c>
      <c r="G1221" s="89" t="s">
        <v>14</v>
      </c>
      <c r="H1221" s="89" t="s">
        <v>21</v>
      </c>
      <c r="I1221" s="89" t="s">
        <v>16</v>
      </c>
      <c r="J1221" s="90">
        <v>25</v>
      </c>
      <c r="K1221" s="91">
        <v>1.8960786E-3</v>
      </c>
      <c r="L1221" s="91">
        <v>1.9068011999999999E-3</v>
      </c>
      <c r="M1221" s="91">
        <v>2.5239613499999998E-3</v>
      </c>
      <c r="N1221" s="91">
        <v>2.8926800999999999E-3</v>
      </c>
      <c r="O1221" s="91">
        <v>2.9409939000000001E-3</v>
      </c>
      <c r="P1221" s="91">
        <v>3.3759009000000001E-3</v>
      </c>
      <c r="Q1221" s="91">
        <v>3.56515065E-3</v>
      </c>
      <c r="R1221" s="91">
        <v>3.2007271499999998E-3</v>
      </c>
      <c r="S1221" s="91">
        <v>2.4027628500000002E-3</v>
      </c>
      <c r="T1221" s="91">
        <v>1.9673487000000001E-3</v>
      </c>
      <c r="U1221" s="91">
        <v>2.3300230499999999E-3</v>
      </c>
      <c r="V1221" s="91">
        <v>2.6630239500000001E-3</v>
      </c>
      <c r="W1221" s="91">
        <v>2.4980656499999998E-3</v>
      </c>
      <c r="X1221" s="91">
        <v>2.4216722999999998E-3</v>
      </c>
      <c r="Y1221" s="91">
        <v>2.66111955E-3</v>
      </c>
      <c r="Z1221" s="91">
        <v>2.4459120000000002E-3</v>
      </c>
      <c r="AA1221" s="91">
        <v>2.1926267999999999E-3</v>
      </c>
      <c r="AB1221" s="91">
        <v>1.8485514000000001E-3</v>
      </c>
      <c r="AC1221" s="91">
        <v>2.2391397E-3</v>
      </c>
      <c r="AD1221" s="89" t="s">
        <v>536</v>
      </c>
    </row>
    <row r="1222" spans="1:30" ht="14.4" x14ac:dyDescent="0.3">
      <c r="A1222" s="84" t="s">
        <v>872</v>
      </c>
      <c r="B1222" s="84" t="s">
        <v>130</v>
      </c>
      <c r="C1222" s="84" t="s">
        <v>113</v>
      </c>
      <c r="D1222" s="84" t="s">
        <v>131</v>
      </c>
      <c r="E1222" s="84" t="s">
        <v>12</v>
      </c>
      <c r="F1222" s="84" t="s">
        <v>13</v>
      </c>
      <c r="G1222" s="84" t="s">
        <v>14</v>
      </c>
      <c r="H1222" s="84" t="s">
        <v>21</v>
      </c>
      <c r="I1222" s="84" t="s">
        <v>17</v>
      </c>
      <c r="J1222" s="85">
        <v>1</v>
      </c>
      <c r="K1222" s="86">
        <v>1.8697863100800001</v>
      </c>
      <c r="L1222" s="86">
        <v>1.8803602233600001</v>
      </c>
      <c r="M1222" s="86">
        <v>2.4889624192799999</v>
      </c>
      <c r="N1222" s="86">
        <v>2.8525682692799998</v>
      </c>
      <c r="O1222" s="86">
        <v>2.9002121179200002</v>
      </c>
      <c r="P1222" s="86">
        <v>3.32908840752</v>
      </c>
      <c r="Q1222" s="86">
        <v>3.5157138943200001</v>
      </c>
      <c r="R1222" s="86">
        <v>3.15634373352</v>
      </c>
      <c r="S1222" s="86">
        <v>2.3694445384799998</v>
      </c>
      <c r="T1222" s="86">
        <v>1.9400681313599999</v>
      </c>
      <c r="U1222" s="86">
        <v>2.2977133970399999</v>
      </c>
      <c r="V1222" s="86">
        <v>2.6260966845599998</v>
      </c>
      <c r="W1222" s="86">
        <v>2.4634258063200001</v>
      </c>
      <c r="X1222" s="86">
        <v>2.3880917774400001</v>
      </c>
      <c r="Y1222" s="86">
        <v>2.6242186922399999</v>
      </c>
      <c r="Z1222" s="86">
        <v>2.4119953536000001</v>
      </c>
      <c r="AA1222" s="86">
        <v>2.1622223750399998</v>
      </c>
      <c r="AB1222" s="86">
        <v>1.8229181539199999</v>
      </c>
      <c r="AC1222" s="86">
        <v>2.20809029616</v>
      </c>
      <c r="AD1222" s="84" t="s">
        <v>536</v>
      </c>
    </row>
    <row r="1223" spans="1:30" ht="14.4" x14ac:dyDescent="0.3">
      <c r="A1223" s="89" t="s">
        <v>872</v>
      </c>
      <c r="B1223" s="89" t="s">
        <v>130</v>
      </c>
      <c r="C1223" s="89" t="s">
        <v>113</v>
      </c>
      <c r="D1223" s="89" t="s">
        <v>131</v>
      </c>
      <c r="E1223" s="89" t="s">
        <v>12</v>
      </c>
      <c r="F1223" s="89" t="s">
        <v>13</v>
      </c>
      <c r="G1223" s="89" t="s">
        <v>14</v>
      </c>
      <c r="H1223" s="89" t="s">
        <v>21</v>
      </c>
      <c r="I1223" s="89" t="s">
        <v>18</v>
      </c>
      <c r="J1223" s="90">
        <v>298</v>
      </c>
      <c r="K1223" s="91">
        <v>4.5202513824E-3</v>
      </c>
      <c r="L1223" s="91">
        <v>4.5458140608E-3</v>
      </c>
      <c r="M1223" s="91">
        <v>6.0171238584000005E-3</v>
      </c>
      <c r="N1223" s="91">
        <v>6.8961493584000005E-3</v>
      </c>
      <c r="O1223" s="91">
        <v>7.0113294575999997E-3</v>
      </c>
      <c r="P1223" s="91">
        <v>8.0481477455999987E-3</v>
      </c>
      <c r="Q1223" s="91">
        <v>8.499319149599999E-3</v>
      </c>
      <c r="R1223" s="91">
        <v>7.6305335255999994E-3</v>
      </c>
      <c r="S1223" s="91">
        <v>5.728186634400001E-3</v>
      </c>
      <c r="T1223" s="91">
        <v>4.6901593008000005E-3</v>
      </c>
      <c r="U1223" s="91">
        <v>5.5547749512E-3</v>
      </c>
      <c r="V1223" s="91">
        <v>6.3486490967999991E-3</v>
      </c>
      <c r="W1223" s="91">
        <v>5.9553885095999992E-3</v>
      </c>
      <c r="X1223" s="91">
        <v>5.7732667631999997E-3</v>
      </c>
      <c r="Y1223" s="91">
        <v>6.3441090071999998E-3</v>
      </c>
      <c r="Z1223" s="91">
        <v>5.8310542079999996E-3</v>
      </c>
      <c r="AA1223" s="91">
        <v>5.2272222912E-3</v>
      </c>
      <c r="AB1223" s="91">
        <v>4.4069465375999994E-3</v>
      </c>
      <c r="AC1223" s="91">
        <v>5.3381090447999994E-3</v>
      </c>
      <c r="AD1223" s="89" t="s">
        <v>536</v>
      </c>
    </row>
    <row r="1224" spans="1:30" ht="14.4" x14ac:dyDescent="0.3">
      <c r="A1224" s="84" t="s">
        <v>872</v>
      </c>
      <c r="B1224" s="84" t="s">
        <v>132</v>
      </c>
      <c r="C1224" s="84" t="s">
        <v>113</v>
      </c>
      <c r="D1224" s="84" t="s">
        <v>133</v>
      </c>
      <c r="E1224" s="84" t="s">
        <v>134</v>
      </c>
      <c r="F1224" s="84" t="s">
        <v>135</v>
      </c>
      <c r="G1224" s="84" t="s">
        <v>14</v>
      </c>
      <c r="H1224" s="84" t="s">
        <v>21</v>
      </c>
      <c r="I1224" s="84" t="s">
        <v>16</v>
      </c>
      <c r="J1224" s="85">
        <v>25</v>
      </c>
      <c r="K1224" s="86">
        <v>5.1513107026966282E-5</v>
      </c>
      <c r="L1224" s="86">
        <v>5.4108166590455966E-5</v>
      </c>
      <c r="M1224" s="86">
        <v>5.6806057749716817E-5</v>
      </c>
      <c r="N1224" s="86">
        <v>5.9614695799605895E-5</v>
      </c>
      <c r="O1224" s="86">
        <v>6.2542768694632942E-5</v>
      </c>
      <c r="P1224" s="86">
        <v>6.5599823376668882E-5</v>
      </c>
      <c r="Q1224" s="86">
        <v>6.8796363229259763E-5</v>
      </c>
      <c r="R1224" s="86">
        <v>6.69042626488077E-5</v>
      </c>
      <c r="S1224" s="86">
        <v>6.6975527087198881E-5</v>
      </c>
      <c r="T1224" s="86">
        <v>6.120312541812298E-5</v>
      </c>
      <c r="U1224" s="86">
        <v>3.6904446761608351E-4</v>
      </c>
      <c r="V1224" s="86">
        <v>3.7163514517683007E-4</v>
      </c>
      <c r="W1224" s="86">
        <v>3.9734896859737728E-4</v>
      </c>
      <c r="X1224" s="86">
        <v>4.1583541095600195E-4</v>
      </c>
      <c r="Y1224" s="86">
        <v>4.0272271893503141E-4</v>
      </c>
      <c r="Z1224" s="86">
        <v>3.9881847469964786E-4</v>
      </c>
      <c r="AA1224" s="86">
        <v>4.0874003853327482E-4</v>
      </c>
      <c r="AB1224" s="86">
        <v>4.2010309979469574E-4</v>
      </c>
      <c r="AC1224" s="86">
        <v>4.3155725579650437E-4</v>
      </c>
      <c r="AD1224" s="84" t="s">
        <v>537</v>
      </c>
    </row>
    <row r="1225" spans="1:30" ht="14.4" x14ac:dyDescent="0.3">
      <c r="A1225" s="89" t="s">
        <v>872</v>
      </c>
      <c r="B1225" s="89" t="s">
        <v>132</v>
      </c>
      <c r="C1225" s="89" t="s">
        <v>113</v>
      </c>
      <c r="D1225" s="89" t="s">
        <v>133</v>
      </c>
      <c r="E1225" s="89" t="s">
        <v>134</v>
      </c>
      <c r="F1225" s="89" t="s">
        <v>135</v>
      </c>
      <c r="G1225" s="89" t="s">
        <v>14</v>
      </c>
      <c r="H1225" s="89" t="s">
        <v>21</v>
      </c>
      <c r="I1225" s="89" t="s">
        <v>17</v>
      </c>
      <c r="J1225" s="90">
        <v>1</v>
      </c>
      <c r="K1225" s="91">
        <v>5.0798791942859016E-2</v>
      </c>
      <c r="L1225" s="91">
        <v>5.3357866680401635E-2</v>
      </c>
      <c r="M1225" s="91">
        <v>5.6018347082254082E-2</v>
      </c>
      <c r="N1225" s="91">
        <v>5.8788038684518019E-2</v>
      </c>
      <c r="O1225" s="91">
        <v>6.1675508968734034E-2</v>
      </c>
      <c r="P1225" s="91">
        <v>6.469017249251241E-2</v>
      </c>
      <c r="Q1225" s="91">
        <v>6.7842386992480685E-2</v>
      </c>
      <c r="R1225" s="91">
        <v>6.5976523540077561E-2</v>
      </c>
      <c r="S1225" s="91">
        <v>6.6046799778256393E-2</v>
      </c>
      <c r="T1225" s="91">
        <v>6.0354442078991669E-2</v>
      </c>
      <c r="U1225" s="91">
        <v>0.36392705099847378</v>
      </c>
      <c r="V1225" s="91">
        <v>0.36648180449704471</v>
      </c>
      <c r="W1225" s="91">
        <v>0.39183906289949366</v>
      </c>
      <c r="X1225" s="91">
        <v>0.41006915992407866</v>
      </c>
      <c r="Y1225" s="91">
        <v>0.39713829723246563</v>
      </c>
      <c r="Z1225" s="91">
        <v>0.39328819185047936</v>
      </c>
      <c r="AA1225" s="91">
        <v>0.4030721766656134</v>
      </c>
      <c r="AB1225" s="91">
        <v>0.4142776701442093</v>
      </c>
      <c r="AC1225" s="91">
        <v>0.42557299518279285</v>
      </c>
      <c r="AD1225" s="89" t="s">
        <v>537</v>
      </c>
    </row>
    <row r="1226" spans="1:30" ht="14.4" x14ac:dyDescent="0.3">
      <c r="A1226" s="84" t="s">
        <v>872</v>
      </c>
      <c r="B1226" s="84" t="s">
        <v>132</v>
      </c>
      <c r="C1226" s="84" t="s">
        <v>113</v>
      </c>
      <c r="D1226" s="84" t="s">
        <v>133</v>
      </c>
      <c r="E1226" s="84" t="s">
        <v>134</v>
      </c>
      <c r="F1226" s="84" t="s">
        <v>135</v>
      </c>
      <c r="G1226" s="84" t="s">
        <v>14</v>
      </c>
      <c r="H1226" s="84" t="s">
        <v>21</v>
      </c>
      <c r="I1226" s="84" t="s">
        <v>18</v>
      </c>
      <c r="J1226" s="85">
        <v>298</v>
      </c>
      <c r="K1226" s="86">
        <v>1.2280724715228763E-4</v>
      </c>
      <c r="L1226" s="86">
        <v>1.2899386915164699E-4</v>
      </c>
      <c r="M1226" s="86">
        <v>1.3542564167532488E-4</v>
      </c>
      <c r="N1226" s="86">
        <v>1.4212143478626045E-4</v>
      </c>
      <c r="O1226" s="86">
        <v>1.4910196056800492E-4</v>
      </c>
      <c r="P1226" s="86">
        <v>1.5638997892997861E-4</v>
      </c>
      <c r="Q1226" s="86">
        <v>1.6401052993855527E-4</v>
      </c>
      <c r="R1226" s="86">
        <v>1.5949976215475753E-4</v>
      </c>
      <c r="S1226" s="86">
        <v>1.596696565758821E-4</v>
      </c>
      <c r="T1226" s="86">
        <v>1.4590825099680517E-4</v>
      </c>
      <c r="U1226" s="86">
        <v>8.798020107967429E-4</v>
      </c>
      <c r="V1226" s="86">
        <v>8.8597818610156281E-4</v>
      </c>
      <c r="W1226" s="86">
        <v>9.472799411361474E-4</v>
      </c>
      <c r="X1226" s="86">
        <v>9.9135161971910862E-4</v>
      </c>
      <c r="Y1226" s="86">
        <v>9.6009096194111479E-4</v>
      </c>
      <c r="Z1226" s="86">
        <v>9.5078324368396035E-4</v>
      </c>
      <c r="AA1226" s="86">
        <v>9.7443625186332703E-4</v>
      </c>
      <c r="AB1226" s="86">
        <v>1.0015257899105546E-3</v>
      </c>
      <c r="AC1226" s="86">
        <v>1.0288324978188666E-3</v>
      </c>
      <c r="AD1226" s="84" t="s">
        <v>537</v>
      </c>
    </row>
    <row r="1227" spans="1:30" ht="14.4" x14ac:dyDescent="0.3">
      <c r="A1227" s="89" t="s">
        <v>872</v>
      </c>
      <c r="B1227" s="89" t="s">
        <v>132</v>
      </c>
      <c r="C1227" s="89" t="s">
        <v>113</v>
      </c>
      <c r="D1227" s="89" t="s">
        <v>133</v>
      </c>
      <c r="E1227" s="89" t="s">
        <v>134</v>
      </c>
      <c r="F1227" s="89" t="s">
        <v>135</v>
      </c>
      <c r="G1227" s="89" t="s">
        <v>14</v>
      </c>
      <c r="H1227" s="89" t="s">
        <v>27</v>
      </c>
      <c r="I1227" s="89" t="s">
        <v>16</v>
      </c>
      <c r="J1227" s="90">
        <v>25</v>
      </c>
      <c r="K1227" s="91">
        <v>3.5914454720816186E-4</v>
      </c>
      <c r="L1227" s="91">
        <v>3.7828585011387281E-4</v>
      </c>
      <c r="M1227" s="91">
        <v>3.9818738318154112E-4</v>
      </c>
      <c r="N1227" s="91">
        <v>4.1891571825032901E-4</v>
      </c>
      <c r="O1227" s="91">
        <v>4.4054491991343532E-4</v>
      </c>
      <c r="P1227" s="91">
        <v>4.6315750503801928E-4</v>
      </c>
      <c r="Q1227" s="91">
        <v>4.8684553641257101E-4</v>
      </c>
      <c r="R1227" s="91">
        <v>4.6698488177450285E-4</v>
      </c>
      <c r="S1227" s="91">
        <v>4.6116395115704657E-4</v>
      </c>
      <c r="T1227" s="91">
        <v>4.0387837846686346E-4</v>
      </c>
      <c r="U1227" s="91"/>
      <c r="V1227" s="91"/>
      <c r="W1227" s="91"/>
      <c r="X1227" s="91"/>
      <c r="Y1227" s="91"/>
      <c r="Z1227" s="91"/>
      <c r="AA1227" s="91"/>
      <c r="AB1227" s="91"/>
      <c r="AC1227" s="91"/>
      <c r="AD1227" s="89" t="s">
        <v>538</v>
      </c>
    </row>
    <row r="1228" spans="1:30" ht="14.4" x14ac:dyDescent="0.3">
      <c r="A1228" s="84" t="s">
        <v>872</v>
      </c>
      <c r="B1228" s="84" t="s">
        <v>132</v>
      </c>
      <c r="C1228" s="84" t="s">
        <v>113</v>
      </c>
      <c r="D1228" s="84" t="s">
        <v>133</v>
      </c>
      <c r="E1228" s="84" t="s">
        <v>134</v>
      </c>
      <c r="F1228" s="84" t="s">
        <v>135</v>
      </c>
      <c r="G1228" s="84" t="s">
        <v>14</v>
      </c>
      <c r="H1228" s="84" t="s">
        <v>27</v>
      </c>
      <c r="I1228" s="84" t="s">
        <v>17</v>
      </c>
      <c r="J1228" s="85">
        <v>1</v>
      </c>
      <c r="K1228" s="86">
        <v>0.35962340660443937</v>
      </c>
      <c r="L1228" s="86">
        <v>0.37879023124735794</v>
      </c>
      <c r="M1228" s="86">
        <v>0.39871829969244982</v>
      </c>
      <c r="N1228" s="86">
        <v>0.41947427254132952</v>
      </c>
      <c r="O1228" s="86">
        <v>0.44113231313998663</v>
      </c>
      <c r="P1228" s="86">
        <v>0.46377504837806988</v>
      </c>
      <c r="Q1228" s="86">
        <v>0.48749466379445439</v>
      </c>
      <c r="R1228" s="86">
        <v>0.46760752828353552</v>
      </c>
      <c r="S1228" s="86">
        <v>0.46177883642525597</v>
      </c>
      <c r="T1228" s="86">
        <v>0.40441688297148598</v>
      </c>
      <c r="U1228" s="86"/>
      <c r="V1228" s="86"/>
      <c r="W1228" s="86"/>
      <c r="X1228" s="86"/>
      <c r="Y1228" s="86"/>
      <c r="Z1228" s="86"/>
      <c r="AA1228" s="86"/>
      <c r="AB1228" s="86"/>
      <c r="AC1228" s="86"/>
      <c r="AD1228" s="84" t="s">
        <v>538</v>
      </c>
    </row>
    <row r="1229" spans="1:30" ht="14.4" x14ac:dyDescent="0.3">
      <c r="A1229" s="89" t="s">
        <v>872</v>
      </c>
      <c r="B1229" s="89" t="s">
        <v>132</v>
      </c>
      <c r="C1229" s="89" t="s">
        <v>113</v>
      </c>
      <c r="D1229" s="89" t="s">
        <v>133</v>
      </c>
      <c r="E1229" s="89" t="s">
        <v>134</v>
      </c>
      <c r="F1229" s="89" t="s">
        <v>135</v>
      </c>
      <c r="G1229" s="89" t="s">
        <v>14</v>
      </c>
      <c r="H1229" s="89" t="s">
        <v>27</v>
      </c>
      <c r="I1229" s="89" t="s">
        <v>18</v>
      </c>
      <c r="J1229" s="90">
        <v>298</v>
      </c>
      <c r="K1229" s="91">
        <v>8.5620060054425787E-4</v>
      </c>
      <c r="L1229" s="91">
        <v>9.0183346667147262E-4</v>
      </c>
      <c r="M1229" s="91">
        <v>9.4927872150479397E-4</v>
      </c>
      <c r="N1229" s="91">
        <v>9.9869507230878458E-4</v>
      </c>
      <c r="O1229" s="91">
        <v>1.05025908907363E-3</v>
      </c>
      <c r="P1229" s="91">
        <v>1.1041674920106378E-3</v>
      </c>
      <c r="Q1229" s="91">
        <v>1.1606397588075693E-3</v>
      </c>
      <c r="R1229" s="91">
        <v>1.1132919581504149E-3</v>
      </c>
      <c r="S1229" s="91">
        <v>1.0994148595583992E-3</v>
      </c>
      <c r="T1229" s="91">
        <v>9.6284605426500249E-4</v>
      </c>
      <c r="U1229" s="91"/>
      <c r="V1229" s="91"/>
      <c r="W1229" s="91"/>
      <c r="X1229" s="91"/>
      <c r="Y1229" s="91"/>
      <c r="Z1229" s="91"/>
      <c r="AA1229" s="91"/>
      <c r="AB1229" s="91"/>
      <c r="AC1229" s="91"/>
      <c r="AD1229" s="89" t="s">
        <v>538</v>
      </c>
    </row>
    <row r="1230" spans="1:30" ht="14.4" x14ac:dyDescent="0.3">
      <c r="A1230" s="84" t="s">
        <v>872</v>
      </c>
      <c r="B1230" s="84" t="s">
        <v>132</v>
      </c>
      <c r="C1230" s="84" t="s">
        <v>113</v>
      </c>
      <c r="D1230" s="84" t="s">
        <v>133</v>
      </c>
      <c r="E1230" s="84" t="s">
        <v>134</v>
      </c>
      <c r="F1230" s="84" t="s">
        <v>136</v>
      </c>
      <c r="G1230" s="84" t="s">
        <v>14</v>
      </c>
      <c r="H1230" s="84" t="s">
        <v>21</v>
      </c>
      <c r="I1230" s="84" t="s">
        <v>16</v>
      </c>
      <c r="J1230" s="85">
        <v>25</v>
      </c>
      <c r="K1230" s="86">
        <v>7.5975269050841961E-6</v>
      </c>
      <c r="L1230" s="86">
        <v>8.0136961531762065E-6</v>
      </c>
      <c r="M1230" s="86">
        <v>8.4509248676325121E-6</v>
      </c>
      <c r="N1230" s="86">
        <v>8.9113668053439196E-6</v>
      </c>
      <c r="O1230" s="86">
        <v>9.3974495824500206E-6</v>
      </c>
      <c r="P1230" s="86">
        <v>9.9119118840382336E-6</v>
      </c>
      <c r="Q1230" s="86">
        <v>1.0457846018191907E-5</v>
      </c>
      <c r="R1230" s="86">
        <v>1.0151478922788773E-5</v>
      </c>
      <c r="S1230" s="86">
        <v>1.0558839681761103E-5</v>
      </c>
      <c r="T1230" s="86">
        <v>9.6853311788551268E-6</v>
      </c>
      <c r="U1230" s="86">
        <v>7.7784888897240397E-4</v>
      </c>
      <c r="V1230" s="86">
        <v>7.522861776514476E-4</v>
      </c>
      <c r="W1230" s="86">
        <v>7.7471122426515558E-4</v>
      </c>
      <c r="X1230" s="86">
        <v>1.0674765990015503E-3</v>
      </c>
      <c r="Y1230" s="86">
        <v>1.139335454962044E-3</v>
      </c>
      <c r="Z1230" s="86">
        <v>1.1297395219494394E-3</v>
      </c>
      <c r="AA1230" s="86">
        <v>1.1671081288650873E-3</v>
      </c>
      <c r="AB1230" s="86">
        <v>1.2096634608702926E-3</v>
      </c>
      <c r="AC1230" s="86">
        <v>1.2523921845501963E-3</v>
      </c>
      <c r="AD1230" s="84" t="s">
        <v>539</v>
      </c>
    </row>
    <row r="1231" spans="1:30" ht="14.4" x14ac:dyDescent="0.3">
      <c r="A1231" s="89" t="s">
        <v>872</v>
      </c>
      <c r="B1231" s="89" t="s">
        <v>132</v>
      </c>
      <c r="C1231" s="89" t="s">
        <v>113</v>
      </c>
      <c r="D1231" s="89" t="s">
        <v>133</v>
      </c>
      <c r="E1231" s="89" t="s">
        <v>134</v>
      </c>
      <c r="F1231" s="89" t="s">
        <v>136</v>
      </c>
      <c r="G1231" s="89" t="s">
        <v>14</v>
      </c>
      <c r="H1231" s="89" t="s">
        <v>21</v>
      </c>
      <c r="I1231" s="89" t="s">
        <v>17</v>
      </c>
      <c r="J1231" s="90">
        <v>1</v>
      </c>
      <c r="K1231" s="91">
        <v>7.492174532000362E-3</v>
      </c>
      <c r="L1231" s="91">
        <v>7.9025728998521633E-3</v>
      </c>
      <c r="M1231" s="91">
        <v>8.3337387094680089E-3</v>
      </c>
      <c r="N1231" s="91">
        <v>8.7877958523098175E-3</v>
      </c>
      <c r="O1231" s="91">
        <v>9.2671382815733821E-3</v>
      </c>
      <c r="P1231" s="91">
        <v>9.7744667059129053E-3</v>
      </c>
      <c r="Q1231" s="91">
        <v>1.0312830553406312E-2</v>
      </c>
      <c r="R1231" s="91">
        <v>1.0010711748392768E-2</v>
      </c>
      <c r="S1231" s="91">
        <v>1.041242377150735E-2</v>
      </c>
      <c r="T1231" s="91">
        <v>9.5510279198416682E-3</v>
      </c>
      <c r="U1231" s="91">
        <v>0.76706271771198653</v>
      </c>
      <c r="V1231" s="91">
        <v>0.74185447598801413</v>
      </c>
      <c r="W1231" s="91">
        <v>0.76396856195534546</v>
      </c>
      <c r="X1231" s="91">
        <v>1.0526742568287288</v>
      </c>
      <c r="Y1231" s="91">
        <v>1.1235366699865703</v>
      </c>
      <c r="Z1231" s="91">
        <v>1.1140738005784072</v>
      </c>
      <c r="AA1231" s="91">
        <v>1.1509242294781579</v>
      </c>
      <c r="AB1231" s="91">
        <v>1.1928894608795579</v>
      </c>
      <c r="AC1231" s="91">
        <v>1.2350256795911001</v>
      </c>
      <c r="AD1231" s="89" t="s">
        <v>539</v>
      </c>
    </row>
    <row r="1232" spans="1:30" ht="14.4" x14ac:dyDescent="0.3">
      <c r="A1232" s="84" t="s">
        <v>872</v>
      </c>
      <c r="B1232" s="84" t="s">
        <v>132</v>
      </c>
      <c r="C1232" s="84" t="s">
        <v>113</v>
      </c>
      <c r="D1232" s="84" t="s">
        <v>133</v>
      </c>
      <c r="E1232" s="84" t="s">
        <v>134</v>
      </c>
      <c r="F1232" s="84" t="s">
        <v>136</v>
      </c>
      <c r="G1232" s="84" t="s">
        <v>14</v>
      </c>
      <c r="H1232" s="84" t="s">
        <v>21</v>
      </c>
      <c r="I1232" s="84" t="s">
        <v>18</v>
      </c>
      <c r="J1232" s="85">
        <v>298</v>
      </c>
      <c r="K1232" s="86">
        <v>1.8112504141720722E-5</v>
      </c>
      <c r="L1232" s="86">
        <v>1.9104651629172075E-5</v>
      </c>
      <c r="M1232" s="86">
        <v>2.0147004884435906E-5</v>
      </c>
      <c r="N1232" s="86">
        <v>2.1244698463939906E-5</v>
      </c>
      <c r="O1232" s="86">
        <v>2.240351980456085E-5</v>
      </c>
      <c r="P1232" s="86">
        <v>2.3629997931547151E-5</v>
      </c>
      <c r="Q1232" s="86">
        <v>2.4931504907369507E-5</v>
      </c>
      <c r="R1232" s="86">
        <v>2.4201125751928433E-5</v>
      </c>
      <c r="S1232" s="86">
        <v>2.517227380131847E-5</v>
      </c>
      <c r="T1232" s="86">
        <v>2.3089829530390622E-5</v>
      </c>
      <c r="U1232" s="86">
        <v>1.854391751310211E-3</v>
      </c>
      <c r="V1232" s="86">
        <v>1.7934502475210512E-3</v>
      </c>
      <c r="W1232" s="86">
        <v>1.8469115586481309E-3</v>
      </c>
      <c r="X1232" s="86">
        <v>2.5448642120196961E-3</v>
      </c>
      <c r="Y1232" s="86">
        <v>2.7161757246295126E-3</v>
      </c>
      <c r="Z1232" s="86">
        <v>2.6932990203274642E-3</v>
      </c>
      <c r="AA1232" s="86">
        <v>2.782385779214368E-3</v>
      </c>
      <c r="AB1232" s="86">
        <v>2.8838376907147777E-3</v>
      </c>
      <c r="AC1232" s="86">
        <v>2.9857029679676672E-3</v>
      </c>
      <c r="AD1232" s="84" t="s">
        <v>539</v>
      </c>
    </row>
    <row r="1233" spans="1:30" ht="14.4" x14ac:dyDescent="0.3">
      <c r="A1233" s="89" t="s">
        <v>872</v>
      </c>
      <c r="B1233" s="89" t="s">
        <v>132</v>
      </c>
      <c r="C1233" s="89" t="s">
        <v>113</v>
      </c>
      <c r="D1233" s="89" t="s">
        <v>133</v>
      </c>
      <c r="E1233" s="89" t="s">
        <v>134</v>
      </c>
      <c r="F1233" s="89" t="s">
        <v>136</v>
      </c>
      <c r="G1233" s="89" t="s">
        <v>14</v>
      </c>
      <c r="H1233" s="89" t="s">
        <v>27</v>
      </c>
      <c r="I1233" s="89" t="s">
        <v>16</v>
      </c>
      <c r="J1233" s="90">
        <v>25</v>
      </c>
      <c r="K1233" s="91">
        <v>4.2082348360381538E-4</v>
      </c>
      <c r="L1233" s="91">
        <v>4.4175630693809784E-4</v>
      </c>
      <c r="M1233" s="91">
        <v>4.6352452522472508E-4</v>
      </c>
      <c r="N1233" s="91">
        <v>4.8618829242169859E-4</v>
      </c>
      <c r="O1233" s="91">
        <v>5.0981331362356876E-4</v>
      </c>
      <c r="P1233" s="91">
        <v>5.3447142168433937E-4</v>
      </c>
      <c r="Q1233" s="91">
        <v>5.6024122481071925E-4</v>
      </c>
      <c r="R1233" s="91">
        <v>5.4496733854883094E-4</v>
      </c>
      <c r="S1233" s="91">
        <v>5.3131513743261399E-4</v>
      </c>
      <c r="T1233" s="91">
        <v>4.613968088373944E-4</v>
      </c>
      <c r="U1233" s="91">
        <v>2.3470476989691233E-4</v>
      </c>
      <c r="V1233" s="91">
        <v>2.3232913474337391E-4</v>
      </c>
      <c r="W1233" s="91">
        <v>1.4553517672021821E-4</v>
      </c>
      <c r="X1233" s="91"/>
      <c r="Y1233" s="91"/>
      <c r="Z1233" s="91"/>
      <c r="AA1233" s="91"/>
      <c r="AB1233" s="91"/>
      <c r="AC1233" s="91"/>
      <c r="AD1233" s="89" t="s">
        <v>540</v>
      </c>
    </row>
    <row r="1234" spans="1:30" ht="14.4" x14ac:dyDescent="0.3">
      <c r="A1234" s="84" t="s">
        <v>872</v>
      </c>
      <c r="B1234" s="84" t="s">
        <v>132</v>
      </c>
      <c r="C1234" s="84" t="s">
        <v>113</v>
      </c>
      <c r="D1234" s="84" t="s">
        <v>133</v>
      </c>
      <c r="E1234" s="84" t="s">
        <v>134</v>
      </c>
      <c r="F1234" s="84" t="s">
        <v>136</v>
      </c>
      <c r="G1234" s="84" t="s">
        <v>14</v>
      </c>
      <c r="H1234" s="84" t="s">
        <v>27</v>
      </c>
      <c r="I1234" s="84" t="s">
        <v>17</v>
      </c>
      <c r="J1234" s="85">
        <v>1</v>
      </c>
      <c r="K1234" s="86">
        <v>0.42138458158195385</v>
      </c>
      <c r="L1234" s="86">
        <v>0.44234531534734856</v>
      </c>
      <c r="M1234" s="86">
        <v>0.46414255792502468</v>
      </c>
      <c r="N1234" s="86">
        <v>0.48683654347826089</v>
      </c>
      <c r="O1234" s="86">
        <v>0.51049306470840017</v>
      </c>
      <c r="P1234" s="86">
        <v>0.53518405024658511</v>
      </c>
      <c r="Q1234" s="86">
        <v>0.56098821311046687</v>
      </c>
      <c r="R1234" s="86">
        <v>0.5456939616668961</v>
      </c>
      <c r="S1234" s="86">
        <v>0.5320235576158574</v>
      </c>
      <c r="T1234" s="86">
        <v>0.4620120045825109</v>
      </c>
      <c r="U1234" s="86">
        <v>0.23501770959010826</v>
      </c>
      <c r="V1234" s="86">
        <v>0.23263890692303171</v>
      </c>
      <c r="W1234" s="86">
        <v>0.14572922362251187</v>
      </c>
      <c r="X1234" s="86"/>
      <c r="Y1234" s="86"/>
      <c r="Z1234" s="86"/>
      <c r="AA1234" s="86"/>
      <c r="AB1234" s="86"/>
      <c r="AC1234" s="86"/>
      <c r="AD1234" s="84" t="s">
        <v>540</v>
      </c>
    </row>
    <row r="1235" spans="1:30" ht="14.4" x14ac:dyDescent="0.3">
      <c r="A1235" s="89" t="s">
        <v>872</v>
      </c>
      <c r="B1235" s="89" t="s">
        <v>132</v>
      </c>
      <c r="C1235" s="89" t="s">
        <v>113</v>
      </c>
      <c r="D1235" s="89" t="s">
        <v>133</v>
      </c>
      <c r="E1235" s="89" t="s">
        <v>134</v>
      </c>
      <c r="F1235" s="89" t="s">
        <v>136</v>
      </c>
      <c r="G1235" s="89" t="s">
        <v>14</v>
      </c>
      <c r="H1235" s="89" t="s">
        <v>27</v>
      </c>
      <c r="I1235" s="89" t="s">
        <v>18</v>
      </c>
      <c r="J1235" s="90">
        <v>298</v>
      </c>
      <c r="K1235" s="91">
        <v>1.0032431849114959E-3</v>
      </c>
      <c r="L1235" s="91">
        <v>1.0531470357404251E-3</v>
      </c>
      <c r="M1235" s="91">
        <v>1.1050424681357442E-3</v>
      </c>
      <c r="N1235" s="91">
        <v>1.1590728891333294E-3</v>
      </c>
      <c r="O1235" s="91">
        <v>1.2153949396785878E-3</v>
      </c>
      <c r="P1235" s="91">
        <v>1.2741798692954649E-3</v>
      </c>
      <c r="Q1235" s="91">
        <v>1.3356150799487547E-3</v>
      </c>
      <c r="R1235" s="91">
        <v>1.299202135100413E-3</v>
      </c>
      <c r="S1235" s="91">
        <v>1.2666552876393514E-3</v>
      </c>
      <c r="T1235" s="91">
        <v>1.0999699922683481E-3</v>
      </c>
      <c r="U1235" s="91">
        <v>5.59536171434239E-4</v>
      </c>
      <c r="V1235" s="91">
        <v>5.5387265722820335E-4</v>
      </c>
      <c r="W1235" s="91">
        <v>3.4695586130100028E-4</v>
      </c>
      <c r="X1235" s="91"/>
      <c r="Y1235" s="91"/>
      <c r="Z1235" s="91"/>
      <c r="AA1235" s="91"/>
      <c r="AB1235" s="91"/>
      <c r="AC1235" s="91"/>
      <c r="AD1235" s="89" t="s">
        <v>540</v>
      </c>
    </row>
    <row r="1236" spans="1:30" ht="14.4" x14ac:dyDescent="0.3">
      <c r="A1236" s="84" t="s">
        <v>872</v>
      </c>
      <c r="B1236" s="84" t="s">
        <v>138</v>
      </c>
      <c r="C1236" s="84" t="s">
        <v>113</v>
      </c>
      <c r="D1236" s="84" t="s">
        <v>133</v>
      </c>
      <c r="E1236" s="84" t="s">
        <v>121</v>
      </c>
      <c r="F1236" s="84" t="s">
        <v>135</v>
      </c>
      <c r="G1236" s="84" t="s">
        <v>14</v>
      </c>
      <c r="H1236" s="84" t="s">
        <v>21</v>
      </c>
      <c r="I1236" s="84" t="s">
        <v>16</v>
      </c>
      <c r="J1236" s="85">
        <v>25</v>
      </c>
      <c r="K1236" s="86">
        <v>5.4798583735239444E-6</v>
      </c>
      <c r="L1236" s="86">
        <v>5.7479483412928265E-6</v>
      </c>
      <c r="M1236" s="86">
        <v>6.0249480481689021E-6</v>
      </c>
      <c r="N1236" s="86">
        <v>6.3114794584016548E-6</v>
      </c>
      <c r="O1236" s="86">
        <v>6.608218360264432E-6</v>
      </c>
      <c r="P1236" s="86">
        <v>6.9158999598047259E-6</v>
      </c>
      <c r="Q1236" s="86">
        <v>7.2353251632942558E-6</v>
      </c>
      <c r="R1236" s="86">
        <v>6.8552172993338184E-6</v>
      </c>
      <c r="S1236" s="86">
        <v>6.6878021841020133E-6</v>
      </c>
      <c r="T1236" s="86">
        <v>5.9576521117262098E-6</v>
      </c>
      <c r="U1236" s="86">
        <v>4.4062911431050897E-5</v>
      </c>
      <c r="V1236" s="86">
        <v>4.4372231325867317E-5</v>
      </c>
      <c r="W1236" s="86">
        <v>4.7442392304711581E-5</v>
      </c>
      <c r="X1236" s="86">
        <v>4.9649623529677928E-5</v>
      </c>
      <c r="Y1236" s="86">
        <v>4.8084003562862071E-5</v>
      </c>
      <c r="Z1236" s="86">
        <v>4.761784735935582E-5</v>
      </c>
      <c r="AA1236" s="86">
        <v>4.8802455250330663E-5</v>
      </c>
      <c r="AB1236" s="86">
        <v>5.0159174035960765E-5</v>
      </c>
      <c r="AC1236" s="86">
        <v>5.152676928724678E-5</v>
      </c>
      <c r="AD1236" s="84" t="s">
        <v>546</v>
      </c>
    </row>
    <row r="1237" spans="1:30" ht="14.4" x14ac:dyDescent="0.3">
      <c r="A1237" s="89" t="s">
        <v>872</v>
      </c>
      <c r="B1237" s="89" t="s">
        <v>138</v>
      </c>
      <c r="C1237" s="89" t="s">
        <v>113</v>
      </c>
      <c r="D1237" s="89" t="s">
        <v>133</v>
      </c>
      <c r="E1237" s="89" t="s">
        <v>121</v>
      </c>
      <c r="F1237" s="89" t="s">
        <v>135</v>
      </c>
      <c r="G1237" s="89" t="s">
        <v>14</v>
      </c>
      <c r="H1237" s="89" t="s">
        <v>21</v>
      </c>
      <c r="I1237" s="89" t="s">
        <v>17</v>
      </c>
      <c r="J1237" s="90">
        <v>1</v>
      </c>
      <c r="K1237" s="91">
        <v>5.4038710040777453E-3</v>
      </c>
      <c r="L1237" s="91">
        <v>5.6682434576268998E-3</v>
      </c>
      <c r="M1237" s="91">
        <v>5.9414021019009609E-3</v>
      </c>
      <c r="N1237" s="91">
        <v>6.2239602765784847E-3</v>
      </c>
      <c r="O1237" s="91">
        <v>6.5165843990020993E-3</v>
      </c>
      <c r="P1237" s="91">
        <v>6.819999480362101E-3</v>
      </c>
      <c r="Q1237" s="91">
        <v>7.1349953210299083E-3</v>
      </c>
      <c r="R1237" s="91">
        <v>6.7601582861163889E-3</v>
      </c>
      <c r="S1237" s="91">
        <v>6.5950646604824659E-3</v>
      </c>
      <c r="T1237" s="91">
        <v>5.8750393357769395E-3</v>
      </c>
      <c r="U1237" s="91">
        <v>4.3451905725873659E-2</v>
      </c>
      <c r="V1237" s="91">
        <v>4.3756936384815294E-2</v>
      </c>
      <c r="W1237" s="91">
        <v>4.6784524464752918E-2</v>
      </c>
      <c r="X1237" s="91">
        <v>4.8961148750066401E-2</v>
      </c>
      <c r="Y1237" s="91">
        <v>4.7417238713457037E-2</v>
      </c>
      <c r="Z1237" s="91">
        <v>4.6957546542639422E-2</v>
      </c>
      <c r="AA1237" s="91">
        <v>4.8125727870859412E-2</v>
      </c>
      <c r="AB1237" s="91">
        <v>4.9463633489328772E-2</v>
      </c>
      <c r="AC1237" s="91">
        <v>5.0812264753130297E-2</v>
      </c>
      <c r="AD1237" s="89" t="s">
        <v>546</v>
      </c>
    </row>
    <row r="1238" spans="1:30" ht="14.4" x14ac:dyDescent="0.3">
      <c r="A1238" s="84" t="s">
        <v>872</v>
      </c>
      <c r="B1238" s="84" t="s">
        <v>138</v>
      </c>
      <c r="C1238" s="84" t="s">
        <v>113</v>
      </c>
      <c r="D1238" s="84" t="s">
        <v>133</v>
      </c>
      <c r="E1238" s="84" t="s">
        <v>121</v>
      </c>
      <c r="F1238" s="84" t="s">
        <v>135</v>
      </c>
      <c r="G1238" s="84" t="s">
        <v>14</v>
      </c>
      <c r="H1238" s="84" t="s">
        <v>21</v>
      </c>
      <c r="I1238" s="84" t="s">
        <v>18</v>
      </c>
      <c r="J1238" s="85">
        <v>298</v>
      </c>
      <c r="K1238" s="86">
        <v>1.3063982362481082E-5</v>
      </c>
      <c r="L1238" s="86">
        <v>1.3703108845642098E-5</v>
      </c>
      <c r="M1238" s="86">
        <v>1.4363476146834664E-5</v>
      </c>
      <c r="N1238" s="86">
        <v>1.5046567028829545E-5</v>
      </c>
      <c r="O1238" s="86">
        <v>1.5753992570870404E-5</v>
      </c>
      <c r="P1238" s="86">
        <v>1.6487505504174466E-5</v>
      </c>
      <c r="Q1238" s="86">
        <v>1.7249015189293505E-5</v>
      </c>
      <c r="R1238" s="86">
        <v>1.6342838041611821E-5</v>
      </c>
      <c r="S1238" s="86">
        <v>1.5943720406899201E-5</v>
      </c>
      <c r="T1238" s="86">
        <v>1.4203042634355283E-5</v>
      </c>
      <c r="U1238" s="86">
        <v>1.0504598085162534E-4</v>
      </c>
      <c r="V1238" s="86">
        <v>1.0578339948086768E-4</v>
      </c>
      <c r="W1238" s="86">
        <v>1.1310266325443239E-4</v>
      </c>
      <c r="X1238" s="86">
        <v>1.183647024947522E-4</v>
      </c>
      <c r="Y1238" s="86">
        <v>1.1463226449386315E-4</v>
      </c>
      <c r="Z1238" s="86">
        <v>1.1352094810470427E-4</v>
      </c>
      <c r="AA1238" s="86">
        <v>1.1634505331678831E-4</v>
      </c>
      <c r="AB1238" s="86">
        <v>1.1957947090173045E-4</v>
      </c>
      <c r="AC1238" s="86">
        <v>1.2283981798079632E-4</v>
      </c>
      <c r="AD1238" s="84" t="s">
        <v>546</v>
      </c>
    </row>
    <row r="1239" spans="1:30" ht="14.4" x14ac:dyDescent="0.3">
      <c r="A1239" s="89" t="s">
        <v>872</v>
      </c>
      <c r="B1239" s="89" t="s">
        <v>138</v>
      </c>
      <c r="C1239" s="89" t="s">
        <v>113</v>
      </c>
      <c r="D1239" s="89" t="s">
        <v>133</v>
      </c>
      <c r="E1239" s="89" t="s">
        <v>121</v>
      </c>
      <c r="F1239" s="89" t="s">
        <v>135</v>
      </c>
      <c r="G1239" s="89" t="s">
        <v>14</v>
      </c>
      <c r="H1239" s="89" t="s">
        <v>27</v>
      </c>
      <c r="I1239" s="89" t="s">
        <v>16</v>
      </c>
      <c r="J1239" s="90">
        <v>25</v>
      </c>
      <c r="K1239" s="91">
        <v>4.8939058188378724E-5</v>
      </c>
      <c r="L1239" s="91">
        <v>5.1417822476305221E-5</v>
      </c>
      <c r="M1239" s="91">
        <v>5.3975887109665319E-5</v>
      </c>
      <c r="N1239" s="91">
        <v>5.6618944726032625E-5</v>
      </c>
      <c r="O1239" s="91">
        <v>5.9353214384267445E-5</v>
      </c>
      <c r="P1239" s="91">
        <v>6.2185501654558864E-5</v>
      </c>
      <c r="Q1239" s="91">
        <v>6.5123266643989352E-5</v>
      </c>
      <c r="R1239" s="91">
        <v>6.1186838294324277E-5</v>
      </c>
      <c r="S1239" s="91">
        <v>5.9177183476748842E-5</v>
      </c>
      <c r="T1239" s="91">
        <v>5.0442451590986457E-5</v>
      </c>
      <c r="U1239" s="91"/>
      <c r="V1239" s="91"/>
      <c r="W1239" s="91"/>
      <c r="X1239" s="91"/>
      <c r="Y1239" s="91"/>
      <c r="Z1239" s="91"/>
      <c r="AA1239" s="91"/>
      <c r="AB1239" s="91"/>
      <c r="AC1239" s="91"/>
      <c r="AD1239" s="89" t="s">
        <v>547</v>
      </c>
    </row>
    <row r="1240" spans="1:30" ht="14.4" x14ac:dyDescent="0.3">
      <c r="A1240" s="84" t="s">
        <v>872</v>
      </c>
      <c r="B1240" s="84" t="s">
        <v>138</v>
      </c>
      <c r="C1240" s="84" t="s">
        <v>113</v>
      </c>
      <c r="D1240" s="84" t="s">
        <v>133</v>
      </c>
      <c r="E1240" s="84" t="s">
        <v>121</v>
      </c>
      <c r="F1240" s="84" t="s">
        <v>135</v>
      </c>
      <c r="G1240" s="84" t="s">
        <v>14</v>
      </c>
      <c r="H1240" s="84" t="s">
        <v>27</v>
      </c>
      <c r="I1240" s="84" t="s">
        <v>17</v>
      </c>
      <c r="J1240" s="85">
        <v>1</v>
      </c>
      <c r="K1240" s="86">
        <v>4.9004310265963219E-2</v>
      </c>
      <c r="L1240" s="86">
        <v>5.1486379572940298E-2</v>
      </c>
      <c r="M1240" s="86">
        <v>5.4047854959144867E-2</v>
      </c>
      <c r="N1240" s="86">
        <v>5.6694436652333993E-2</v>
      </c>
      <c r="O1240" s="86">
        <v>5.9432352003446466E-2</v>
      </c>
      <c r="P1240" s="86">
        <v>6.2268415656764928E-2</v>
      </c>
      <c r="Q1240" s="86">
        <v>6.5210097666181341E-2</v>
      </c>
      <c r="R1240" s="86">
        <v>6.126842074538337E-2</v>
      </c>
      <c r="S1240" s="86">
        <v>5.9256086388051167E-2</v>
      </c>
      <c r="T1240" s="86">
        <v>5.0509708193107773E-2</v>
      </c>
      <c r="U1240" s="86"/>
      <c r="V1240" s="86"/>
      <c r="W1240" s="86"/>
      <c r="X1240" s="86"/>
      <c r="Y1240" s="86"/>
      <c r="Z1240" s="86"/>
      <c r="AA1240" s="86"/>
      <c r="AB1240" s="86"/>
      <c r="AC1240" s="86"/>
      <c r="AD1240" s="84" t="s">
        <v>547</v>
      </c>
    </row>
    <row r="1241" spans="1:30" ht="14.4" x14ac:dyDescent="0.3">
      <c r="A1241" s="89" t="s">
        <v>872</v>
      </c>
      <c r="B1241" s="89" t="s">
        <v>138</v>
      </c>
      <c r="C1241" s="89" t="s">
        <v>113</v>
      </c>
      <c r="D1241" s="89" t="s">
        <v>133</v>
      </c>
      <c r="E1241" s="89" t="s">
        <v>121</v>
      </c>
      <c r="F1241" s="89" t="s">
        <v>135</v>
      </c>
      <c r="G1241" s="89" t="s">
        <v>14</v>
      </c>
      <c r="H1241" s="89" t="s">
        <v>27</v>
      </c>
      <c r="I1241" s="89" t="s">
        <v>18</v>
      </c>
      <c r="J1241" s="90">
        <v>298</v>
      </c>
      <c r="K1241" s="91">
        <v>1.1667071472109487E-4</v>
      </c>
      <c r="L1241" s="91">
        <v>1.2258008878351164E-4</v>
      </c>
      <c r="M1241" s="91">
        <v>1.2867851486944213E-4</v>
      </c>
      <c r="N1241" s="91">
        <v>1.3497956422686176E-4</v>
      </c>
      <c r="O1241" s="91">
        <v>1.4149806309209358E-4</v>
      </c>
      <c r="P1241" s="91">
        <v>1.4825023594446828E-4</v>
      </c>
      <c r="Q1241" s="91">
        <v>1.5525386767927064E-4</v>
      </c>
      <c r="R1241" s="91">
        <v>1.4586942249366906E-4</v>
      </c>
      <c r="S1241" s="91">
        <v>1.4107840540856926E-4</v>
      </c>
      <c r="T1241" s="91">
        <v>1.2025480459291172E-4</v>
      </c>
      <c r="U1241" s="91"/>
      <c r="V1241" s="91"/>
      <c r="W1241" s="91"/>
      <c r="X1241" s="91"/>
      <c r="Y1241" s="91"/>
      <c r="Z1241" s="91"/>
      <c r="AA1241" s="91"/>
      <c r="AB1241" s="91"/>
      <c r="AC1241" s="91"/>
      <c r="AD1241" s="89" t="s">
        <v>547</v>
      </c>
    </row>
    <row r="1242" spans="1:30" ht="14.4" x14ac:dyDescent="0.3">
      <c r="A1242" s="84" t="s">
        <v>872</v>
      </c>
      <c r="B1242" s="84" t="s">
        <v>138</v>
      </c>
      <c r="C1242" s="84" t="s">
        <v>113</v>
      </c>
      <c r="D1242" s="84" t="s">
        <v>133</v>
      </c>
      <c r="E1242" s="84" t="s">
        <v>121</v>
      </c>
      <c r="F1242" s="84" t="s">
        <v>136</v>
      </c>
      <c r="G1242" s="84" t="s">
        <v>14</v>
      </c>
      <c r="H1242" s="84" t="s">
        <v>21</v>
      </c>
      <c r="I1242" s="84" t="s">
        <v>16</v>
      </c>
      <c r="J1242" s="85">
        <v>25</v>
      </c>
      <c r="K1242" s="86">
        <v>1.5546355731599659E-6</v>
      </c>
      <c r="L1242" s="86">
        <v>1.6458218106106672E-6</v>
      </c>
      <c r="M1242" s="86">
        <v>1.7414370678173392E-6</v>
      </c>
      <c r="N1242" s="86">
        <v>1.8419569990933222E-6</v>
      </c>
      <c r="O1242" s="86">
        <v>1.9479188657129139E-6</v>
      </c>
      <c r="P1242" s="86">
        <v>2.0599300804874177E-6</v>
      </c>
      <c r="Q1242" s="86">
        <v>2.1786779899946781E-6</v>
      </c>
      <c r="R1242" s="86">
        <v>2.0942282189584553E-6</v>
      </c>
      <c r="S1242" s="86">
        <v>2.1081309024055325E-6</v>
      </c>
      <c r="T1242" s="86">
        <v>1.9102427796895155E-6</v>
      </c>
      <c r="U1242" s="86">
        <v>1.49134251782032E-4</v>
      </c>
      <c r="V1242" s="86">
        <v>1.442332023874546E-4</v>
      </c>
      <c r="W1242" s="86">
        <v>1.4853267828222725E-4</v>
      </c>
      <c r="X1242" s="86">
        <v>2.0466356144987992E-4</v>
      </c>
      <c r="Y1242" s="86">
        <v>2.1844080902265524E-4</v>
      </c>
      <c r="Z1242" s="86">
        <v>2.1660101428839034E-4</v>
      </c>
      <c r="AA1242" s="86">
        <v>2.237655668274628E-4</v>
      </c>
      <c r="AB1242" s="86">
        <v>2.3192455205956418E-4</v>
      </c>
      <c r="AC1242" s="86">
        <v>2.4011678107209363E-4</v>
      </c>
      <c r="AD1242" s="84" t="s">
        <v>548</v>
      </c>
    </row>
    <row r="1243" spans="1:30" ht="14.4" x14ac:dyDescent="0.3">
      <c r="A1243" s="89" t="s">
        <v>872</v>
      </c>
      <c r="B1243" s="89" t="s">
        <v>138</v>
      </c>
      <c r="C1243" s="89" t="s">
        <v>113</v>
      </c>
      <c r="D1243" s="89" t="s">
        <v>133</v>
      </c>
      <c r="E1243" s="89" t="s">
        <v>121</v>
      </c>
      <c r="F1243" s="89" t="s">
        <v>136</v>
      </c>
      <c r="G1243" s="89" t="s">
        <v>14</v>
      </c>
      <c r="H1243" s="89" t="s">
        <v>21</v>
      </c>
      <c r="I1243" s="89" t="s">
        <v>17</v>
      </c>
      <c r="J1243" s="90">
        <v>1</v>
      </c>
      <c r="K1243" s="91">
        <v>1.5330779598788141E-3</v>
      </c>
      <c r="L1243" s="91">
        <v>1.6229997481701994E-3</v>
      </c>
      <c r="M1243" s="91">
        <v>1.7172891404769388E-3</v>
      </c>
      <c r="N1243" s="91">
        <v>1.8164151953725615E-3</v>
      </c>
      <c r="O1243" s="91">
        <v>1.9209077241083617E-3</v>
      </c>
      <c r="P1243" s="91">
        <v>2.0313657167046585E-3</v>
      </c>
      <c r="Q1243" s="91">
        <v>2.1484669885334187E-3</v>
      </c>
      <c r="R1243" s="91">
        <v>2.0651882543222312E-3</v>
      </c>
      <c r="S1243" s="91">
        <v>2.0788981538921759E-3</v>
      </c>
      <c r="T1243" s="91">
        <v>1.8837540798111543E-3</v>
      </c>
      <c r="U1243" s="91">
        <v>0.14706625682398783</v>
      </c>
      <c r="V1243" s="91">
        <v>0.14223316864768187</v>
      </c>
      <c r="W1243" s="91">
        <v>0.14647302514338037</v>
      </c>
      <c r="X1243" s="91">
        <v>0.20182556006444158</v>
      </c>
      <c r="Y1243" s="91">
        <v>0.2154117631375411</v>
      </c>
      <c r="Z1243" s="91">
        <v>0.21359748022359132</v>
      </c>
      <c r="AA1243" s="91">
        <v>0.22066268430078864</v>
      </c>
      <c r="AB1243" s="91">
        <v>0.22870853160433824</v>
      </c>
      <c r="AC1243" s="91">
        <v>0.23678716170789396</v>
      </c>
      <c r="AD1243" s="89" t="s">
        <v>548</v>
      </c>
    </row>
    <row r="1244" spans="1:30" ht="14.4" x14ac:dyDescent="0.3">
      <c r="A1244" s="84" t="s">
        <v>872</v>
      </c>
      <c r="B1244" s="84" t="s">
        <v>138</v>
      </c>
      <c r="C1244" s="84" t="s">
        <v>113</v>
      </c>
      <c r="D1244" s="84" t="s">
        <v>133</v>
      </c>
      <c r="E1244" s="84" t="s">
        <v>121</v>
      </c>
      <c r="F1244" s="84" t="s">
        <v>136</v>
      </c>
      <c r="G1244" s="84" t="s">
        <v>14</v>
      </c>
      <c r="H1244" s="84" t="s">
        <v>21</v>
      </c>
      <c r="I1244" s="84" t="s">
        <v>18</v>
      </c>
      <c r="J1244" s="85">
        <v>298</v>
      </c>
      <c r="K1244" s="86">
        <v>3.7062512064133587E-6</v>
      </c>
      <c r="L1244" s="86">
        <v>3.9236391964958314E-6</v>
      </c>
      <c r="M1244" s="86">
        <v>4.1515859696765367E-6</v>
      </c>
      <c r="N1244" s="86">
        <v>4.39122548583848E-6</v>
      </c>
      <c r="O1244" s="86">
        <v>4.643838575859587E-6</v>
      </c>
      <c r="P1244" s="86">
        <v>4.9108733118820028E-6</v>
      </c>
      <c r="Q1244" s="86">
        <v>5.1939683281473118E-6</v>
      </c>
      <c r="R1244" s="86">
        <v>4.9926400739969572E-6</v>
      </c>
      <c r="S1244" s="86">
        <v>5.0257840713347895E-6</v>
      </c>
      <c r="T1244" s="86">
        <v>4.5540187867798049E-6</v>
      </c>
      <c r="U1244" s="86">
        <v>3.5553605624836425E-4</v>
      </c>
      <c r="V1244" s="86">
        <v>3.4385195449169179E-4</v>
      </c>
      <c r="W1244" s="86">
        <v>3.5410190502482977E-4</v>
      </c>
      <c r="X1244" s="86">
        <v>4.879179304965137E-4</v>
      </c>
      <c r="Y1244" s="86">
        <v>5.2076288871001012E-4</v>
      </c>
      <c r="Z1244" s="86">
        <v>5.1637681806352255E-4</v>
      </c>
      <c r="AA1244" s="86">
        <v>5.3345711131667125E-4</v>
      </c>
      <c r="AB1244" s="86">
        <v>5.5290813211000096E-4</v>
      </c>
      <c r="AC1244" s="86">
        <v>5.7243840607587126E-4</v>
      </c>
      <c r="AD1244" s="84" t="s">
        <v>548</v>
      </c>
    </row>
    <row r="1245" spans="1:30" ht="14.4" x14ac:dyDescent="0.3">
      <c r="A1245" s="89" t="s">
        <v>872</v>
      </c>
      <c r="B1245" s="89" t="s">
        <v>138</v>
      </c>
      <c r="C1245" s="89" t="s">
        <v>113</v>
      </c>
      <c r="D1245" s="89" t="s">
        <v>133</v>
      </c>
      <c r="E1245" s="89" t="s">
        <v>121</v>
      </c>
      <c r="F1245" s="89" t="s">
        <v>136</v>
      </c>
      <c r="G1245" s="89" t="s">
        <v>14</v>
      </c>
      <c r="H1245" s="89" t="s">
        <v>27</v>
      </c>
      <c r="I1245" s="89" t="s">
        <v>16</v>
      </c>
      <c r="J1245" s="90">
        <v>25</v>
      </c>
      <c r="K1245" s="91">
        <v>8.2242876585816591E-5</v>
      </c>
      <c r="L1245" s="91">
        <v>8.6425902775224341E-5</v>
      </c>
      <c r="M1245" s="91">
        <v>9.0764687259245336E-5</v>
      </c>
      <c r="N1245" s="91">
        <v>9.5270885430242798E-5</v>
      </c>
      <c r="O1245" s="91">
        <v>9.995726275300351E-5</v>
      </c>
      <c r="P1245" s="91">
        <v>1.0483781748147467E-4</v>
      </c>
      <c r="Q1245" s="91">
        <v>1.099279191065318E-4</v>
      </c>
      <c r="R1245" s="91">
        <v>1.0550406546056358E-4</v>
      </c>
      <c r="S1245" s="91">
        <v>1.033610139617919E-4</v>
      </c>
      <c r="T1245" s="91">
        <v>8.8928152237346278E-5</v>
      </c>
      <c r="U1245" s="91">
        <v>4.4999126108531103E-5</v>
      </c>
      <c r="V1245" s="91">
        <v>4.454365387458847E-5</v>
      </c>
      <c r="W1245" s="91">
        <v>2.7902951326199764E-5</v>
      </c>
      <c r="X1245" s="91"/>
      <c r="Y1245" s="91"/>
      <c r="Z1245" s="91"/>
      <c r="AA1245" s="91"/>
      <c r="AB1245" s="91"/>
      <c r="AC1245" s="91"/>
      <c r="AD1245" s="89" t="s">
        <v>549</v>
      </c>
    </row>
    <row r="1246" spans="1:30" ht="14.4" x14ac:dyDescent="0.3">
      <c r="A1246" s="84" t="s">
        <v>872</v>
      </c>
      <c r="B1246" s="84" t="s">
        <v>138</v>
      </c>
      <c r="C1246" s="84" t="s">
        <v>113</v>
      </c>
      <c r="D1246" s="84" t="s">
        <v>133</v>
      </c>
      <c r="E1246" s="84" t="s">
        <v>121</v>
      </c>
      <c r="F1246" s="84" t="s">
        <v>136</v>
      </c>
      <c r="G1246" s="84" t="s">
        <v>14</v>
      </c>
      <c r="H1246" s="84" t="s">
        <v>27</v>
      </c>
      <c r="I1246" s="84" t="s">
        <v>17</v>
      </c>
      <c r="J1246" s="85">
        <v>1</v>
      </c>
      <c r="K1246" s="86">
        <v>8.2352533754597668E-2</v>
      </c>
      <c r="L1246" s="86">
        <v>8.6541137312257974E-2</v>
      </c>
      <c r="M1246" s="86">
        <v>9.0885706842257663E-2</v>
      </c>
      <c r="N1246" s="86">
        <v>9.5397913277483107E-2</v>
      </c>
      <c r="O1246" s="86">
        <v>0.10009053910334084</v>
      </c>
      <c r="P1246" s="86">
        <v>0.10497760123811664</v>
      </c>
      <c r="Q1246" s="86">
        <v>0.1100744896653405</v>
      </c>
      <c r="R1246" s="86">
        <v>0.10564473754784431</v>
      </c>
      <c r="S1246" s="86">
        <v>0.10349882864707428</v>
      </c>
      <c r="T1246" s="86">
        <v>8.9046723106996073E-2</v>
      </c>
      <c r="U1246" s="86">
        <v>4.5059124943342473E-2</v>
      </c>
      <c r="V1246" s="86">
        <v>4.4603045413087919E-2</v>
      </c>
      <c r="W1246" s="86">
        <v>2.794015526130136E-2</v>
      </c>
      <c r="X1246" s="86"/>
      <c r="Y1246" s="86"/>
      <c r="Z1246" s="86"/>
      <c r="AA1246" s="86"/>
      <c r="AB1246" s="86"/>
      <c r="AC1246" s="86"/>
      <c r="AD1246" s="84" t="s">
        <v>549</v>
      </c>
    </row>
    <row r="1247" spans="1:30" ht="14.4" x14ac:dyDescent="0.3">
      <c r="A1247" s="89" t="s">
        <v>872</v>
      </c>
      <c r="B1247" s="89" t="s">
        <v>138</v>
      </c>
      <c r="C1247" s="89" t="s">
        <v>113</v>
      </c>
      <c r="D1247" s="89" t="s">
        <v>133</v>
      </c>
      <c r="E1247" s="89" t="s">
        <v>121</v>
      </c>
      <c r="F1247" s="89" t="s">
        <v>136</v>
      </c>
      <c r="G1247" s="89" t="s">
        <v>14</v>
      </c>
      <c r="H1247" s="89" t="s">
        <v>27</v>
      </c>
      <c r="I1247" s="89" t="s">
        <v>18</v>
      </c>
      <c r="J1247" s="90">
        <v>298</v>
      </c>
      <c r="K1247" s="91">
        <v>1.9606701778058675E-4</v>
      </c>
      <c r="L1247" s="91">
        <v>2.0603935221613482E-4</v>
      </c>
      <c r="M1247" s="91">
        <v>2.1638301442604085E-4</v>
      </c>
      <c r="N1247" s="91">
        <v>2.2712579086569878E-4</v>
      </c>
      <c r="O1247" s="91">
        <v>2.3829811440316033E-4</v>
      </c>
      <c r="P1247" s="91">
        <v>2.4993335687583561E-4</v>
      </c>
      <c r="Q1247" s="91">
        <v>2.6206815914997181E-4</v>
      </c>
      <c r="R1247" s="91">
        <v>2.5152169205798356E-4</v>
      </c>
      <c r="S1247" s="91">
        <v>2.4641265728491188E-4</v>
      </c>
      <c r="T1247" s="91">
        <v>2.1200471493383353E-4</v>
      </c>
      <c r="U1247" s="91">
        <v>1.0727791664273814E-4</v>
      </c>
      <c r="V1247" s="91">
        <v>1.0619207083701891E-4</v>
      </c>
      <c r="W1247" s="91">
        <v>6.6520635961660226E-5</v>
      </c>
      <c r="X1247" s="91"/>
      <c r="Y1247" s="91"/>
      <c r="Z1247" s="91"/>
      <c r="AA1247" s="91"/>
      <c r="AB1247" s="91"/>
      <c r="AC1247" s="91"/>
      <c r="AD1247" s="89" t="s">
        <v>549</v>
      </c>
    </row>
    <row r="1248" spans="1:30" ht="14.4" x14ac:dyDescent="0.3">
      <c r="A1248" s="84" t="s">
        <v>872</v>
      </c>
      <c r="B1248" s="84" t="s">
        <v>138</v>
      </c>
      <c r="C1248" s="84" t="s">
        <v>113</v>
      </c>
      <c r="D1248" s="84" t="s">
        <v>133</v>
      </c>
      <c r="E1248" s="84" t="s">
        <v>120</v>
      </c>
      <c r="F1248" s="84" t="s">
        <v>139</v>
      </c>
      <c r="G1248" s="84" t="s">
        <v>14</v>
      </c>
      <c r="H1248" s="84" t="s">
        <v>21</v>
      </c>
      <c r="I1248" s="84" t="s">
        <v>16</v>
      </c>
      <c r="J1248" s="85">
        <v>25</v>
      </c>
      <c r="K1248" s="86">
        <v>8.5171263680920413E-4</v>
      </c>
      <c r="L1248" s="86">
        <v>8.8398229337511658E-4</v>
      </c>
      <c r="M1248" s="86">
        <v>8.8651129130612591E-4</v>
      </c>
      <c r="N1248" s="86">
        <v>8.9119513524234153E-4</v>
      </c>
      <c r="O1248" s="86">
        <v>8.8649100704447394E-4</v>
      </c>
      <c r="P1248" s="86">
        <v>9.0017564480536852E-4</v>
      </c>
      <c r="Q1248" s="86">
        <v>9.0362108426982296E-4</v>
      </c>
      <c r="R1248" s="86">
        <v>9.0693233184054175E-4</v>
      </c>
      <c r="S1248" s="86">
        <v>9.1119574212531222E-4</v>
      </c>
      <c r="T1248" s="86">
        <v>9.1580498636597283E-4</v>
      </c>
      <c r="U1248" s="86">
        <v>9.2357993892509241E-4</v>
      </c>
      <c r="V1248" s="86">
        <v>9.2925707199847105E-4</v>
      </c>
      <c r="W1248" s="86">
        <v>9.3547242605815178E-4</v>
      </c>
      <c r="X1248" s="86">
        <v>9.4025017529818277E-4</v>
      </c>
      <c r="Y1248" s="86">
        <v>9.4639696493224723E-4</v>
      </c>
      <c r="Z1248" s="86">
        <v>9.47577356007888E-4</v>
      </c>
      <c r="AA1248" s="86">
        <v>9.5439160806110534E-4</v>
      </c>
      <c r="AB1248" s="86">
        <v>9.6146120264122784E-4</v>
      </c>
      <c r="AC1248" s="86">
        <v>9.6751837702004984E-4</v>
      </c>
      <c r="AD1248" s="84" t="s">
        <v>545</v>
      </c>
    </row>
    <row r="1249" spans="1:30" ht="14.4" x14ac:dyDescent="0.3">
      <c r="A1249" s="89" t="s">
        <v>872</v>
      </c>
      <c r="B1249" s="89" t="s">
        <v>138</v>
      </c>
      <c r="C1249" s="89" t="s">
        <v>113</v>
      </c>
      <c r="D1249" s="89" t="s">
        <v>133</v>
      </c>
      <c r="E1249" s="89" t="s">
        <v>120</v>
      </c>
      <c r="F1249" s="89" t="s">
        <v>139</v>
      </c>
      <c r="G1249" s="89" t="s">
        <v>14</v>
      </c>
      <c r="H1249" s="89" t="s">
        <v>21</v>
      </c>
      <c r="I1249" s="89" t="s">
        <v>17</v>
      </c>
      <c r="J1249" s="90">
        <v>1</v>
      </c>
      <c r="K1249" s="91">
        <v>0.83990222157878303</v>
      </c>
      <c r="L1249" s="91">
        <v>0.87172440557364828</v>
      </c>
      <c r="M1249" s="91">
        <v>0.87421833473334765</v>
      </c>
      <c r="N1249" s="91">
        <v>0.87883722936698094</v>
      </c>
      <c r="O1249" s="91">
        <v>0.87419833174679051</v>
      </c>
      <c r="P1249" s="91">
        <v>0.8876932091974008</v>
      </c>
      <c r="Q1249" s="91">
        <v>0.89109087190128133</v>
      </c>
      <c r="R1249" s="91">
        <v>0.89435620350568612</v>
      </c>
      <c r="S1249" s="91">
        <v>0.8985604945011747</v>
      </c>
      <c r="T1249" s="91">
        <v>0.90310582388836458</v>
      </c>
      <c r="U1249" s="91">
        <v>0.9107729637719979</v>
      </c>
      <c r="V1249" s="91">
        <v>0.91637137393342571</v>
      </c>
      <c r="W1249" s="91">
        <v>0.9225005417501454</v>
      </c>
      <c r="X1249" s="91">
        <v>0.92721203953404785</v>
      </c>
      <c r="Y1249" s="91">
        <v>0.93327359368518692</v>
      </c>
      <c r="Z1249" s="91">
        <v>0.93443761667124536</v>
      </c>
      <c r="AA1249" s="91">
        <v>0.94115737776265807</v>
      </c>
      <c r="AB1249" s="91">
        <v>0.9481289406312694</v>
      </c>
      <c r="AC1249" s="91">
        <v>0.95410212219203849</v>
      </c>
      <c r="AD1249" s="89" t="s">
        <v>545</v>
      </c>
    </row>
    <row r="1250" spans="1:30" ht="14.4" x14ac:dyDescent="0.3">
      <c r="A1250" s="84" t="s">
        <v>872</v>
      </c>
      <c r="B1250" s="84" t="s">
        <v>138</v>
      </c>
      <c r="C1250" s="84" t="s">
        <v>113</v>
      </c>
      <c r="D1250" s="84" t="s">
        <v>133</v>
      </c>
      <c r="E1250" s="84" t="s">
        <v>120</v>
      </c>
      <c r="F1250" s="84" t="s">
        <v>139</v>
      </c>
      <c r="G1250" s="84" t="s">
        <v>14</v>
      </c>
      <c r="H1250" s="84" t="s">
        <v>21</v>
      </c>
      <c r="I1250" s="84" t="s">
        <v>18</v>
      </c>
      <c r="J1250" s="85">
        <v>298</v>
      </c>
      <c r="K1250" s="86">
        <v>2.0304829261531426E-3</v>
      </c>
      <c r="L1250" s="86">
        <v>2.107413787406278E-3</v>
      </c>
      <c r="M1250" s="86">
        <v>2.1134429184738041E-3</v>
      </c>
      <c r="N1250" s="86">
        <v>2.1246092024177418E-3</v>
      </c>
      <c r="O1250" s="86">
        <v>2.1133945607940256E-3</v>
      </c>
      <c r="P1250" s="86">
        <v>2.1460187372159987E-3</v>
      </c>
      <c r="Q1250" s="86">
        <v>2.1542326648992575E-3</v>
      </c>
      <c r="R1250" s="86">
        <v>2.1621266791078514E-3</v>
      </c>
      <c r="S1250" s="86">
        <v>2.1722906492267443E-3</v>
      </c>
      <c r="T1250" s="86">
        <v>2.183279087496479E-3</v>
      </c>
      <c r="U1250" s="86">
        <v>2.2018145743974205E-3</v>
      </c>
      <c r="V1250" s="86">
        <v>2.2153488596443546E-3</v>
      </c>
      <c r="W1250" s="86">
        <v>2.230166263722634E-3</v>
      </c>
      <c r="X1250" s="86">
        <v>2.2415564179108674E-3</v>
      </c>
      <c r="Y1250" s="86">
        <v>2.2562103643984774E-3</v>
      </c>
      <c r="Z1250" s="86">
        <v>2.2590244167228052E-3</v>
      </c>
      <c r="AA1250" s="86">
        <v>2.2752695936176753E-3</v>
      </c>
      <c r="AB1250" s="86">
        <v>2.2921235070966868E-3</v>
      </c>
      <c r="AC1250" s="86">
        <v>2.3065638108157988E-3</v>
      </c>
      <c r="AD1250" s="84" t="s">
        <v>545</v>
      </c>
    </row>
    <row r="1251" spans="1:30" ht="14.4" x14ac:dyDescent="0.3">
      <c r="A1251" s="89" t="s">
        <v>872</v>
      </c>
      <c r="B1251" s="89" t="s">
        <v>138</v>
      </c>
      <c r="C1251" s="89" t="s">
        <v>113</v>
      </c>
      <c r="D1251" s="89" t="s">
        <v>133</v>
      </c>
      <c r="E1251" s="89" t="s">
        <v>120</v>
      </c>
      <c r="F1251" s="89" t="s">
        <v>135</v>
      </c>
      <c r="G1251" s="89" t="s">
        <v>14</v>
      </c>
      <c r="H1251" s="89" t="s">
        <v>21</v>
      </c>
      <c r="I1251" s="89" t="s">
        <v>16</v>
      </c>
      <c r="J1251" s="90">
        <v>25</v>
      </c>
      <c r="K1251" s="91">
        <v>1.7991033539019812E-5</v>
      </c>
      <c r="L1251" s="91">
        <v>1.8905949284249951E-5</v>
      </c>
      <c r="M1251" s="91">
        <v>1.9854032144070632E-5</v>
      </c>
      <c r="N1251" s="91">
        <v>2.0837716152227653E-5</v>
      </c>
      <c r="O1251" s="91">
        <v>2.1859661933095784E-5</v>
      </c>
      <c r="P1251" s="91">
        <v>2.2922781433988032E-5</v>
      </c>
      <c r="Q1251" s="91">
        <v>2.4030265807243531E-5</v>
      </c>
      <c r="R1251" s="91">
        <v>2.2963110342903197E-5</v>
      </c>
      <c r="S1251" s="91">
        <v>2.2589749153372715E-5</v>
      </c>
      <c r="T1251" s="91">
        <v>2.0287496926565103E-5</v>
      </c>
      <c r="U1251" s="91">
        <v>1.5992491141994845E-4</v>
      </c>
      <c r="V1251" s="91">
        <v>1.6104757797039538E-4</v>
      </c>
      <c r="W1251" s="91">
        <v>1.7219062791059173E-4</v>
      </c>
      <c r="X1251" s="91">
        <v>1.8020170222846668E-4</v>
      </c>
      <c r="Y1251" s="91">
        <v>1.7451933521324742E-4</v>
      </c>
      <c r="Z1251" s="91">
        <v>1.7282743635471984E-4</v>
      </c>
      <c r="AA1251" s="91">
        <v>1.7712693236800469E-4</v>
      </c>
      <c r="AB1251" s="91">
        <v>1.8205109930493507E-4</v>
      </c>
      <c r="AC1251" s="91">
        <v>1.8701474202206453E-4</v>
      </c>
      <c r="AD1251" s="89" t="s">
        <v>541</v>
      </c>
    </row>
    <row r="1252" spans="1:30" ht="14.4" x14ac:dyDescent="0.3">
      <c r="A1252" s="84" t="s">
        <v>872</v>
      </c>
      <c r="B1252" s="84" t="s">
        <v>138</v>
      </c>
      <c r="C1252" s="84" t="s">
        <v>113</v>
      </c>
      <c r="D1252" s="84" t="s">
        <v>133</v>
      </c>
      <c r="E1252" s="84" t="s">
        <v>120</v>
      </c>
      <c r="F1252" s="84" t="s">
        <v>135</v>
      </c>
      <c r="G1252" s="84" t="s">
        <v>14</v>
      </c>
      <c r="H1252" s="84" t="s">
        <v>21</v>
      </c>
      <c r="I1252" s="84" t="s">
        <v>17</v>
      </c>
      <c r="J1252" s="85">
        <v>1</v>
      </c>
      <c r="K1252" s="86">
        <v>1.7741557873945404E-2</v>
      </c>
      <c r="L1252" s="86">
        <v>1.8643786787508349E-2</v>
      </c>
      <c r="M1252" s="86">
        <v>1.9578722898339521E-2</v>
      </c>
      <c r="N1252" s="86">
        <v>2.0548766488250096E-2</v>
      </c>
      <c r="O1252" s="86">
        <v>2.1556541287623521E-2</v>
      </c>
      <c r="P1252" s="86">
        <v>2.2604918864770063E-2</v>
      </c>
      <c r="Q1252" s="86">
        <v>2.3697046121383087E-2</v>
      </c>
      <c r="R1252" s="86">
        <v>2.2644688546148269E-2</v>
      </c>
      <c r="S1252" s="86">
        <v>2.2276504631779277E-2</v>
      </c>
      <c r="T1252" s="86">
        <v>2.0006176969183401E-2</v>
      </c>
      <c r="U1252" s="86">
        <v>0.15770728598159184</v>
      </c>
      <c r="V1252" s="86">
        <v>0.15881438488920588</v>
      </c>
      <c r="W1252" s="86">
        <v>0.1698029178702315</v>
      </c>
      <c r="X1252" s="86">
        <v>0.17770290529089863</v>
      </c>
      <c r="Y1252" s="86">
        <v>0.17209933376495704</v>
      </c>
      <c r="Z1252" s="86">
        <v>0.1704308959039344</v>
      </c>
      <c r="AA1252" s="86">
        <v>0.17467077223916833</v>
      </c>
      <c r="AB1252" s="86">
        <v>0.17952665739457327</v>
      </c>
      <c r="AC1252" s="86">
        <v>0.1844214709326919</v>
      </c>
      <c r="AD1252" s="84" t="s">
        <v>541</v>
      </c>
    </row>
    <row r="1253" spans="1:30" ht="14.4" x14ac:dyDescent="0.3">
      <c r="A1253" s="89" t="s">
        <v>872</v>
      </c>
      <c r="B1253" s="89" t="s">
        <v>138</v>
      </c>
      <c r="C1253" s="89" t="s">
        <v>113</v>
      </c>
      <c r="D1253" s="89" t="s">
        <v>133</v>
      </c>
      <c r="E1253" s="89" t="s">
        <v>120</v>
      </c>
      <c r="F1253" s="89" t="s">
        <v>135</v>
      </c>
      <c r="G1253" s="89" t="s">
        <v>14</v>
      </c>
      <c r="H1253" s="89" t="s">
        <v>21</v>
      </c>
      <c r="I1253" s="89" t="s">
        <v>18</v>
      </c>
      <c r="J1253" s="90">
        <v>298</v>
      </c>
      <c r="K1253" s="91">
        <v>4.2890623957023233E-5</v>
      </c>
      <c r="L1253" s="91">
        <v>4.5071783093651877E-5</v>
      </c>
      <c r="M1253" s="91">
        <v>4.7332012631464383E-5</v>
      </c>
      <c r="N1253" s="91">
        <v>4.9677115306910733E-5</v>
      </c>
      <c r="O1253" s="91">
        <v>5.2113434048500335E-5</v>
      </c>
      <c r="P1253" s="91">
        <v>5.4647910938627461E-5</v>
      </c>
      <c r="Q1253" s="91">
        <v>5.7288153684468578E-5</v>
      </c>
      <c r="R1253" s="91">
        <v>5.4744055057481214E-5</v>
      </c>
      <c r="S1253" s="91">
        <v>5.3853961981640546E-5</v>
      </c>
      <c r="T1253" s="91">
        <v>4.8365392672931194E-5</v>
      </c>
      <c r="U1253" s="91">
        <v>3.8126098882515708E-4</v>
      </c>
      <c r="V1253" s="91">
        <v>3.8393742588142251E-4</v>
      </c>
      <c r="W1253" s="91">
        <v>4.1050245693885056E-4</v>
      </c>
      <c r="X1253" s="91">
        <v>4.2960085811266451E-4</v>
      </c>
      <c r="Y1253" s="91">
        <v>4.1605409514838175E-4</v>
      </c>
      <c r="Z1253" s="91">
        <v>4.1202060826965207E-4</v>
      </c>
      <c r="AA1253" s="91">
        <v>4.2227060676532308E-4</v>
      </c>
      <c r="AB1253" s="91">
        <v>4.3400982074296514E-4</v>
      </c>
      <c r="AC1253" s="91">
        <v>4.4584314498060187E-4</v>
      </c>
      <c r="AD1253" s="89" t="s">
        <v>541</v>
      </c>
    </row>
    <row r="1254" spans="1:30" ht="14.4" x14ac:dyDescent="0.3">
      <c r="A1254" s="84" t="s">
        <v>872</v>
      </c>
      <c r="B1254" s="84" t="s">
        <v>138</v>
      </c>
      <c r="C1254" s="84" t="s">
        <v>113</v>
      </c>
      <c r="D1254" s="84" t="s">
        <v>133</v>
      </c>
      <c r="E1254" s="84" t="s">
        <v>120</v>
      </c>
      <c r="F1254" s="84" t="s">
        <v>135</v>
      </c>
      <c r="G1254" s="84" t="s">
        <v>14</v>
      </c>
      <c r="H1254" s="84" t="s">
        <v>27</v>
      </c>
      <c r="I1254" s="84" t="s">
        <v>16</v>
      </c>
      <c r="J1254" s="85">
        <v>25</v>
      </c>
      <c r="K1254" s="86">
        <v>1.7402942816676498E-4</v>
      </c>
      <c r="L1254" s="86">
        <v>1.830442719158311E-4</v>
      </c>
      <c r="M1254" s="86">
        <v>1.9236581804526332E-4</v>
      </c>
      <c r="N1254" s="86">
        <v>2.0201763578323975E-4</v>
      </c>
      <c r="O1254" s="86">
        <v>2.1202566485460067E-4</v>
      </c>
      <c r="P1254" s="86">
        <v>2.2241850208200366E-4</v>
      </c>
      <c r="Q1254" s="86">
        <v>2.3322772705480164E-4</v>
      </c>
      <c r="R1254" s="86">
        <v>2.2026672552703954E-4</v>
      </c>
      <c r="S1254" s="86">
        <v>2.1413899909692412E-4</v>
      </c>
      <c r="T1254" s="86">
        <v>1.834114929597416E-4</v>
      </c>
      <c r="U1254" s="86"/>
      <c r="V1254" s="86"/>
      <c r="W1254" s="86"/>
      <c r="X1254" s="86"/>
      <c r="Y1254" s="86"/>
      <c r="Z1254" s="86"/>
      <c r="AA1254" s="86"/>
      <c r="AB1254" s="86"/>
      <c r="AC1254" s="86"/>
      <c r="AD1254" s="84" t="s">
        <v>542</v>
      </c>
    </row>
    <row r="1255" spans="1:30" ht="14.4" x14ac:dyDescent="0.3">
      <c r="A1255" s="89" t="s">
        <v>872</v>
      </c>
      <c r="B1255" s="89" t="s">
        <v>138</v>
      </c>
      <c r="C1255" s="89" t="s">
        <v>113</v>
      </c>
      <c r="D1255" s="89" t="s">
        <v>133</v>
      </c>
      <c r="E1255" s="89" t="s">
        <v>120</v>
      </c>
      <c r="F1255" s="89" t="s">
        <v>135</v>
      </c>
      <c r="G1255" s="89" t="s">
        <v>14</v>
      </c>
      <c r="H1255" s="89" t="s">
        <v>27</v>
      </c>
      <c r="I1255" s="89" t="s">
        <v>17</v>
      </c>
      <c r="J1255" s="90">
        <v>1</v>
      </c>
      <c r="K1255" s="91">
        <v>0.17426146740432064</v>
      </c>
      <c r="L1255" s="91">
        <v>0.1832883309450522</v>
      </c>
      <c r="M1255" s="91">
        <v>0.19262230580265702</v>
      </c>
      <c r="N1255" s="91">
        <v>0.20228699263095073</v>
      </c>
      <c r="O1255" s="91">
        <v>0.21230836574107345</v>
      </c>
      <c r="P1255" s="91">
        <v>0.22271506008477968</v>
      </c>
      <c r="Q1255" s="91">
        <v>0.23353869735754135</v>
      </c>
      <c r="R1255" s="91">
        <v>0.22056041449440897</v>
      </c>
      <c r="S1255" s="91">
        <v>0.21442451776238666</v>
      </c>
      <c r="T1255" s="91">
        <v>0.18365604161702126</v>
      </c>
      <c r="U1255" s="91"/>
      <c r="V1255" s="91"/>
      <c r="W1255" s="91"/>
      <c r="X1255" s="91"/>
      <c r="Y1255" s="91"/>
      <c r="Z1255" s="91"/>
      <c r="AA1255" s="91"/>
      <c r="AB1255" s="91"/>
      <c r="AC1255" s="91"/>
      <c r="AD1255" s="89" t="s">
        <v>542</v>
      </c>
    </row>
    <row r="1256" spans="1:30" ht="14.4" x14ac:dyDescent="0.3">
      <c r="A1256" s="84" t="s">
        <v>872</v>
      </c>
      <c r="B1256" s="84" t="s">
        <v>138</v>
      </c>
      <c r="C1256" s="84" t="s">
        <v>113</v>
      </c>
      <c r="D1256" s="84" t="s">
        <v>133</v>
      </c>
      <c r="E1256" s="84" t="s">
        <v>120</v>
      </c>
      <c r="F1256" s="84" t="s">
        <v>135</v>
      </c>
      <c r="G1256" s="84" t="s">
        <v>14</v>
      </c>
      <c r="H1256" s="84" t="s">
        <v>27</v>
      </c>
      <c r="I1256" s="84" t="s">
        <v>18</v>
      </c>
      <c r="J1256" s="85">
        <v>298</v>
      </c>
      <c r="K1256" s="86">
        <v>4.148861567495677E-4</v>
      </c>
      <c r="L1256" s="86">
        <v>4.3637754424734131E-4</v>
      </c>
      <c r="M1256" s="86">
        <v>4.5860011021990778E-4</v>
      </c>
      <c r="N1256" s="86">
        <v>4.816100437072436E-4</v>
      </c>
      <c r="O1256" s="86">
        <v>5.0546918501336794E-4</v>
      </c>
      <c r="P1256" s="86">
        <v>5.3024570896349679E-4</v>
      </c>
      <c r="Q1256" s="86">
        <v>5.5601490129864701E-4</v>
      </c>
      <c r="R1256" s="86">
        <v>5.2511587365646232E-4</v>
      </c>
      <c r="S1256" s="86">
        <v>5.1050737384706702E-4</v>
      </c>
      <c r="T1256" s="86">
        <v>4.3725299921602395E-4</v>
      </c>
      <c r="U1256" s="86"/>
      <c r="V1256" s="86"/>
      <c r="W1256" s="86"/>
      <c r="X1256" s="86"/>
      <c r="Y1256" s="86"/>
      <c r="Z1256" s="86"/>
      <c r="AA1256" s="86"/>
      <c r="AB1256" s="86"/>
      <c r="AC1256" s="86"/>
      <c r="AD1256" s="84" t="s">
        <v>542</v>
      </c>
    </row>
    <row r="1257" spans="1:30" ht="14.4" x14ac:dyDescent="0.3">
      <c r="A1257" s="89" t="s">
        <v>872</v>
      </c>
      <c r="B1257" s="89" t="s">
        <v>138</v>
      </c>
      <c r="C1257" s="89" t="s">
        <v>113</v>
      </c>
      <c r="D1257" s="89" t="s">
        <v>133</v>
      </c>
      <c r="E1257" s="89" t="s">
        <v>120</v>
      </c>
      <c r="F1257" s="89" t="s">
        <v>136</v>
      </c>
      <c r="G1257" s="89" t="s">
        <v>14</v>
      </c>
      <c r="H1257" s="89" t="s">
        <v>21</v>
      </c>
      <c r="I1257" s="89" t="s">
        <v>16</v>
      </c>
      <c r="J1257" s="90">
        <v>25</v>
      </c>
      <c r="K1257" s="91">
        <v>3.4397480925353814E-6</v>
      </c>
      <c r="L1257" s="91">
        <v>3.6844060821784208E-6</v>
      </c>
      <c r="M1257" s="91">
        <v>3.9422151275742499E-6</v>
      </c>
      <c r="N1257" s="91">
        <v>4.2147239442558803E-6</v>
      </c>
      <c r="O1257" s="91">
        <v>4.5036893537011946E-6</v>
      </c>
      <c r="P1257" s="91">
        <v>4.8111057018907092E-6</v>
      </c>
      <c r="Q1257" s="91">
        <v>5.1392385673783574E-6</v>
      </c>
      <c r="R1257" s="91">
        <v>4.9751088092545301E-6</v>
      </c>
      <c r="S1257" s="91">
        <v>5.1175455830408045E-6</v>
      </c>
      <c r="T1257" s="91">
        <v>4.6716811331738804E-6</v>
      </c>
      <c r="U1257" s="91">
        <v>3.7845962356390514E-4</v>
      </c>
      <c r="V1257" s="91">
        <v>3.6602217685547999E-4</v>
      </c>
      <c r="W1257" s="91">
        <v>3.7693300390704123E-4</v>
      </c>
      <c r="X1257" s="91">
        <v>5.1937696067820343E-4</v>
      </c>
      <c r="Y1257" s="91">
        <v>5.5433963268570444E-4</v>
      </c>
      <c r="Z1257" s="91">
        <v>5.4967076544531731E-4</v>
      </c>
      <c r="AA1257" s="91">
        <v>5.6785232886579981E-4</v>
      </c>
      <c r="AB1257" s="91">
        <v>5.8855747501906301E-4</v>
      </c>
      <c r="AC1257" s="91">
        <v>6.0934698427789311E-4</v>
      </c>
      <c r="AD1257" s="89" t="s">
        <v>543</v>
      </c>
    </row>
    <row r="1258" spans="1:30" ht="14.4" x14ac:dyDescent="0.3">
      <c r="A1258" s="84" t="s">
        <v>872</v>
      </c>
      <c r="B1258" s="84" t="s">
        <v>138</v>
      </c>
      <c r="C1258" s="84" t="s">
        <v>113</v>
      </c>
      <c r="D1258" s="84" t="s">
        <v>133</v>
      </c>
      <c r="E1258" s="84" t="s">
        <v>120</v>
      </c>
      <c r="F1258" s="84" t="s">
        <v>136</v>
      </c>
      <c r="G1258" s="84" t="s">
        <v>14</v>
      </c>
      <c r="H1258" s="84" t="s">
        <v>21</v>
      </c>
      <c r="I1258" s="84" t="s">
        <v>17</v>
      </c>
      <c r="J1258" s="85">
        <v>1</v>
      </c>
      <c r="K1258" s="86">
        <v>3.3920502523188904E-3</v>
      </c>
      <c r="L1258" s="86">
        <v>3.633315651172214E-3</v>
      </c>
      <c r="M1258" s="86">
        <v>3.887549744471887E-3</v>
      </c>
      <c r="N1258" s="86">
        <v>4.1562797722288648E-3</v>
      </c>
      <c r="O1258" s="86">
        <v>4.4412381946632041E-3</v>
      </c>
      <c r="P1258" s="86">
        <v>4.7443917028244919E-3</v>
      </c>
      <c r="Q1258" s="86">
        <v>5.0679744592440432E-3</v>
      </c>
      <c r="R1258" s="86">
        <v>4.9061206337662009E-3</v>
      </c>
      <c r="S1258" s="86">
        <v>5.0465822842893056E-3</v>
      </c>
      <c r="T1258" s="86">
        <v>4.6069004881272024E-3</v>
      </c>
      <c r="U1258" s="86">
        <v>0.37321165011715229</v>
      </c>
      <c r="V1258" s="86">
        <v>0.36094666933641734</v>
      </c>
      <c r="W1258" s="86">
        <v>0.37170619958619694</v>
      </c>
      <c r="X1258" s="86">
        <v>0.51217493349013221</v>
      </c>
      <c r="Y1258" s="86">
        <v>0.54665278977912946</v>
      </c>
      <c r="Z1258" s="86">
        <v>0.54204866416447561</v>
      </c>
      <c r="AA1258" s="86">
        <v>0.55997810990552732</v>
      </c>
      <c r="AB1258" s="86">
        <v>0.58039614469879874</v>
      </c>
      <c r="AC1258" s="86">
        <v>0.60089737276257282</v>
      </c>
      <c r="AD1258" s="84" t="s">
        <v>543</v>
      </c>
    </row>
    <row r="1259" spans="1:30" ht="14.4" x14ac:dyDescent="0.3">
      <c r="A1259" s="89" t="s">
        <v>872</v>
      </c>
      <c r="B1259" s="89" t="s">
        <v>138</v>
      </c>
      <c r="C1259" s="89" t="s">
        <v>113</v>
      </c>
      <c r="D1259" s="89" t="s">
        <v>133</v>
      </c>
      <c r="E1259" s="89" t="s">
        <v>120</v>
      </c>
      <c r="F1259" s="89" t="s">
        <v>136</v>
      </c>
      <c r="G1259" s="89" t="s">
        <v>14</v>
      </c>
      <c r="H1259" s="89" t="s">
        <v>21</v>
      </c>
      <c r="I1259" s="89" t="s">
        <v>18</v>
      </c>
      <c r="J1259" s="90">
        <v>298</v>
      </c>
      <c r="K1259" s="91">
        <v>8.2003594526043489E-6</v>
      </c>
      <c r="L1259" s="91">
        <v>8.7836240999133543E-6</v>
      </c>
      <c r="M1259" s="91">
        <v>9.3982408641370127E-6</v>
      </c>
      <c r="N1259" s="91">
        <v>1.0047901883106019E-5</v>
      </c>
      <c r="O1259" s="91">
        <v>1.0736795419223646E-5</v>
      </c>
      <c r="P1259" s="91">
        <v>1.1469675993307449E-5</v>
      </c>
      <c r="Q1259" s="91">
        <v>1.2251944744630002E-5</v>
      </c>
      <c r="R1259" s="91">
        <v>1.18606594012628E-5</v>
      </c>
      <c r="S1259" s="91">
        <v>1.2200228669969277E-5</v>
      </c>
      <c r="T1259" s="91">
        <v>1.1137287821486527E-5</v>
      </c>
      <c r="U1259" s="91">
        <v>9.022477425763497E-4</v>
      </c>
      <c r="V1259" s="91">
        <v>8.7259686962346439E-4</v>
      </c>
      <c r="W1259" s="91">
        <v>8.9860828131438635E-4</v>
      </c>
      <c r="X1259" s="91">
        <v>1.2381946742568367E-3</v>
      </c>
      <c r="Y1259" s="91">
        <v>1.3215456843227195E-3</v>
      </c>
      <c r="Z1259" s="91">
        <v>1.3104151048216367E-3</v>
      </c>
      <c r="AA1259" s="91">
        <v>1.3537599520160668E-3</v>
      </c>
      <c r="AB1259" s="91">
        <v>1.4031210204454466E-3</v>
      </c>
      <c r="AC1259" s="91">
        <v>1.4526832105184967E-3</v>
      </c>
      <c r="AD1259" s="89" t="s">
        <v>543</v>
      </c>
    </row>
    <row r="1260" spans="1:30" ht="14.4" x14ac:dyDescent="0.3">
      <c r="A1260" s="84" t="s">
        <v>872</v>
      </c>
      <c r="B1260" s="84" t="s">
        <v>138</v>
      </c>
      <c r="C1260" s="84" t="s">
        <v>113</v>
      </c>
      <c r="D1260" s="84" t="s">
        <v>133</v>
      </c>
      <c r="E1260" s="84" t="s">
        <v>120</v>
      </c>
      <c r="F1260" s="84" t="s">
        <v>136</v>
      </c>
      <c r="G1260" s="84" t="s">
        <v>14</v>
      </c>
      <c r="H1260" s="84" t="s">
        <v>27</v>
      </c>
      <c r="I1260" s="84" t="s">
        <v>16</v>
      </c>
      <c r="J1260" s="85">
        <v>25</v>
      </c>
      <c r="K1260" s="86">
        <v>2.0209431364545202E-4</v>
      </c>
      <c r="L1260" s="86">
        <v>2.1384530615740517E-4</v>
      </c>
      <c r="M1260" s="86">
        <v>2.2605615047267182E-4</v>
      </c>
      <c r="N1260" s="86">
        <v>2.3876400483491928E-4</v>
      </c>
      <c r="O1260" s="86">
        <v>2.5200969955252813E-4</v>
      </c>
      <c r="P1260" s="86">
        <v>2.6583815570758264E-4</v>
      </c>
      <c r="Q1260" s="86">
        <v>2.8029885816438196E-4</v>
      </c>
      <c r="R1260" s="86">
        <v>2.7049928486438338E-4</v>
      </c>
      <c r="S1260" s="86">
        <v>2.622192343615741E-4</v>
      </c>
      <c r="T1260" s="86">
        <v>2.2619548378470864E-4</v>
      </c>
      <c r="U1260" s="86">
        <v>1.1419477500467283E-4</v>
      </c>
      <c r="V1260" s="86">
        <v>1.1303891812979693E-4</v>
      </c>
      <c r="W1260" s="86">
        <v>7.0809625079755391E-5</v>
      </c>
      <c r="X1260" s="86"/>
      <c r="Y1260" s="86"/>
      <c r="Z1260" s="86"/>
      <c r="AA1260" s="86"/>
      <c r="AB1260" s="86"/>
      <c r="AC1260" s="86"/>
      <c r="AD1260" s="84" t="s">
        <v>544</v>
      </c>
    </row>
    <row r="1261" spans="1:30" ht="14.4" x14ac:dyDescent="0.3">
      <c r="A1261" s="89" t="s">
        <v>872</v>
      </c>
      <c r="B1261" s="89" t="s">
        <v>138</v>
      </c>
      <c r="C1261" s="89" t="s">
        <v>113</v>
      </c>
      <c r="D1261" s="89" t="s">
        <v>133</v>
      </c>
      <c r="E1261" s="89" t="s">
        <v>120</v>
      </c>
      <c r="F1261" s="89" t="s">
        <v>136</v>
      </c>
      <c r="G1261" s="89" t="s">
        <v>14</v>
      </c>
      <c r="H1261" s="89" t="s">
        <v>27</v>
      </c>
      <c r="I1261" s="89" t="s">
        <v>17</v>
      </c>
      <c r="J1261" s="90">
        <v>1</v>
      </c>
      <c r="K1261" s="91">
        <v>0.20236377273031264</v>
      </c>
      <c r="L1261" s="91">
        <v>0.21413043323228168</v>
      </c>
      <c r="M1261" s="91">
        <v>0.22635755867330207</v>
      </c>
      <c r="N1261" s="91">
        <v>0.23908235684136583</v>
      </c>
      <c r="O1261" s="91">
        <v>0.25234571248526483</v>
      </c>
      <c r="P1261" s="91">
        <v>0.26619260658185939</v>
      </c>
      <c r="Q1261" s="91">
        <v>0.28067258997526784</v>
      </c>
      <c r="R1261" s="91">
        <v>0.27085995057753592</v>
      </c>
      <c r="S1261" s="91">
        <v>0.26256886000738955</v>
      </c>
      <c r="T1261" s="91">
        <v>0.22649707776308825</v>
      </c>
      <c r="U1261" s="91">
        <v>0.11434703470467908</v>
      </c>
      <c r="V1261" s="91">
        <v>0.11318963668730331</v>
      </c>
      <c r="W1261" s="91">
        <v>7.0904037913195064E-2</v>
      </c>
      <c r="X1261" s="91"/>
      <c r="Y1261" s="91"/>
      <c r="Z1261" s="91"/>
      <c r="AA1261" s="91"/>
      <c r="AB1261" s="91"/>
      <c r="AC1261" s="91"/>
      <c r="AD1261" s="89" t="s">
        <v>544</v>
      </c>
    </row>
    <row r="1262" spans="1:30" ht="14.4" x14ac:dyDescent="0.3">
      <c r="A1262" s="84" t="s">
        <v>872</v>
      </c>
      <c r="B1262" s="84" t="s">
        <v>138</v>
      </c>
      <c r="C1262" s="84" t="s">
        <v>113</v>
      </c>
      <c r="D1262" s="84" t="s">
        <v>133</v>
      </c>
      <c r="E1262" s="84" t="s">
        <v>120</v>
      </c>
      <c r="F1262" s="84" t="s">
        <v>136</v>
      </c>
      <c r="G1262" s="84" t="s">
        <v>14</v>
      </c>
      <c r="H1262" s="84" t="s">
        <v>27</v>
      </c>
      <c r="I1262" s="84" t="s">
        <v>18</v>
      </c>
      <c r="J1262" s="85">
        <v>298</v>
      </c>
      <c r="K1262" s="86">
        <v>4.8179284373075766E-4</v>
      </c>
      <c r="L1262" s="86">
        <v>5.0980720987925388E-4</v>
      </c>
      <c r="M1262" s="86">
        <v>5.3891786272684957E-4</v>
      </c>
      <c r="N1262" s="86">
        <v>5.6921338752644751E-4</v>
      </c>
      <c r="O1262" s="86">
        <v>6.0079112373322705E-4</v>
      </c>
      <c r="P1262" s="86">
        <v>6.3375816320687683E-4</v>
      </c>
      <c r="Q1262" s="86">
        <v>6.6823247786388675E-4</v>
      </c>
      <c r="R1262" s="86">
        <v>6.4487029511669006E-4</v>
      </c>
      <c r="S1262" s="86">
        <v>6.2513065471799249E-4</v>
      </c>
      <c r="T1262" s="86">
        <v>5.3925003334274546E-4</v>
      </c>
      <c r="U1262" s="86">
        <v>2.7224034361114001E-4</v>
      </c>
      <c r="V1262" s="86">
        <v>2.6948478082143589E-4</v>
      </c>
      <c r="W1262" s="86">
        <v>1.6881014619013685E-4</v>
      </c>
      <c r="X1262" s="86"/>
      <c r="Y1262" s="86"/>
      <c r="Z1262" s="86"/>
      <c r="AA1262" s="86"/>
      <c r="AB1262" s="86"/>
      <c r="AC1262" s="86"/>
      <c r="AD1262" s="84" t="s">
        <v>544</v>
      </c>
    </row>
    <row r="1263" spans="1:30" ht="14.4" x14ac:dyDescent="0.3">
      <c r="A1263" s="89" t="s">
        <v>872</v>
      </c>
      <c r="B1263" s="89" t="s">
        <v>138</v>
      </c>
      <c r="C1263" s="89" t="s">
        <v>113</v>
      </c>
      <c r="D1263" s="89" t="s">
        <v>133</v>
      </c>
      <c r="E1263" s="89" t="s">
        <v>12</v>
      </c>
      <c r="F1263" s="89" t="s">
        <v>13</v>
      </c>
      <c r="G1263" s="89" t="s">
        <v>14</v>
      </c>
      <c r="H1263" s="89" t="s">
        <v>332</v>
      </c>
      <c r="I1263" s="89" t="s">
        <v>16</v>
      </c>
      <c r="J1263" s="90">
        <v>25</v>
      </c>
      <c r="K1263" s="91">
        <v>1.8966358951438815E-6</v>
      </c>
      <c r="L1263" s="91">
        <v>1.4217760640669165E-6</v>
      </c>
      <c r="M1263" s="91">
        <v>2.5195543899197236E-6</v>
      </c>
      <c r="N1263" s="91">
        <v>1.6315957889629208E-5</v>
      </c>
      <c r="O1263" s="91">
        <v>2.0974742972008941E-5</v>
      </c>
      <c r="P1263" s="91">
        <v>2.7103239575999997E-5</v>
      </c>
      <c r="Q1263" s="91">
        <v>2.502401637316789E-5</v>
      </c>
      <c r="R1263" s="91">
        <v>2.6363997981669724E-5</v>
      </c>
      <c r="S1263" s="91">
        <v>2.6476644780236383E-5</v>
      </c>
      <c r="T1263" s="91">
        <v>2.8280383103991442E-5</v>
      </c>
      <c r="U1263" s="91">
        <v>4.0127941343073963E-5</v>
      </c>
      <c r="V1263" s="91">
        <v>3.4835003407036095E-5</v>
      </c>
      <c r="W1263" s="91">
        <v>3.992334479297224E-5</v>
      </c>
      <c r="X1263" s="91">
        <v>4.0794361485183627E-5</v>
      </c>
      <c r="Y1263" s="91">
        <v>4.2435609230010091E-5</v>
      </c>
      <c r="Z1263" s="91">
        <v>3.6643132097321737E-5</v>
      </c>
      <c r="AA1263" s="91">
        <v>1.5862453357341531E-5</v>
      </c>
      <c r="AB1263" s="91">
        <v>1.6533465600716374E-5</v>
      </c>
      <c r="AC1263" s="91">
        <v>3.3646649159349152E-6</v>
      </c>
      <c r="AD1263" s="89" t="s">
        <v>551</v>
      </c>
    </row>
    <row r="1264" spans="1:30" ht="14.4" x14ac:dyDescent="0.3">
      <c r="A1264" s="84" t="s">
        <v>872</v>
      </c>
      <c r="B1264" s="84" t="s">
        <v>138</v>
      </c>
      <c r="C1264" s="84" t="s">
        <v>113</v>
      </c>
      <c r="D1264" s="84" t="s">
        <v>133</v>
      </c>
      <c r="E1264" s="84" t="s">
        <v>12</v>
      </c>
      <c r="F1264" s="84" t="s">
        <v>13</v>
      </c>
      <c r="G1264" s="84" t="s">
        <v>14</v>
      </c>
      <c r="H1264" s="84" t="s">
        <v>332</v>
      </c>
      <c r="I1264" s="84" t="s">
        <v>18</v>
      </c>
      <c r="J1264" s="85">
        <v>298</v>
      </c>
      <c r="K1264" s="86">
        <v>4.5215799740230135E-6</v>
      </c>
      <c r="L1264" s="86">
        <v>3.389514136735529E-6</v>
      </c>
      <c r="M1264" s="86">
        <v>6.0066176655686228E-6</v>
      </c>
      <c r="N1264" s="86">
        <v>3.8897243608876036E-5</v>
      </c>
      <c r="O1264" s="86">
        <v>5.0003787245269308E-5</v>
      </c>
      <c r="P1264" s="86">
        <v>6.4614123149184008E-5</v>
      </c>
      <c r="Q1264" s="86">
        <v>5.9657255033632255E-5</v>
      </c>
      <c r="R1264" s="86">
        <v>6.2851771188300622E-5</v>
      </c>
      <c r="S1264" s="86">
        <v>6.3120321156083544E-5</v>
      </c>
      <c r="T1264" s="86">
        <v>6.7420433319915595E-5</v>
      </c>
      <c r="U1264" s="86">
        <v>9.5665012161888331E-5</v>
      </c>
      <c r="V1264" s="86">
        <v>8.3046648122374052E-5</v>
      </c>
      <c r="W1264" s="86">
        <v>9.5177253986445808E-5</v>
      </c>
      <c r="X1264" s="86">
        <v>9.7253757780677765E-5</v>
      </c>
      <c r="Y1264" s="86">
        <v>1.0116649240434405E-4</v>
      </c>
      <c r="Z1264" s="86">
        <v>8.7357226920015016E-5</v>
      </c>
      <c r="AA1264" s="86">
        <v>3.7816088803902212E-5</v>
      </c>
      <c r="AB1264" s="86">
        <v>3.9415781992107822E-5</v>
      </c>
      <c r="AC1264" s="86">
        <v>8.021361159588838E-6</v>
      </c>
      <c r="AD1264" s="84" t="s">
        <v>551</v>
      </c>
    </row>
    <row r="1265" spans="1:30" ht="14.4" x14ac:dyDescent="0.3">
      <c r="A1265" s="89" t="s">
        <v>872</v>
      </c>
      <c r="B1265" s="89" t="s">
        <v>138</v>
      </c>
      <c r="C1265" s="89" t="s">
        <v>113</v>
      </c>
      <c r="D1265" s="89" t="s">
        <v>133</v>
      </c>
      <c r="E1265" s="89" t="s">
        <v>12</v>
      </c>
      <c r="F1265" s="89" t="s">
        <v>13</v>
      </c>
      <c r="G1265" s="89" t="s">
        <v>14</v>
      </c>
      <c r="H1265" s="89" t="s">
        <v>101</v>
      </c>
      <c r="I1265" s="89" t="s">
        <v>16</v>
      </c>
      <c r="J1265" s="90">
        <v>25</v>
      </c>
      <c r="K1265" s="91">
        <v>7.4712137515603591E-4</v>
      </c>
      <c r="L1265" s="91">
        <v>4.1573738680942402E-4</v>
      </c>
      <c r="M1265" s="91">
        <v>6.2841628811023881E-4</v>
      </c>
      <c r="N1265" s="91">
        <v>6.781984257594806E-4</v>
      </c>
      <c r="O1265" s="91">
        <v>5.6823445986308254E-4</v>
      </c>
      <c r="P1265" s="91">
        <v>6.8953029825000005E-4</v>
      </c>
      <c r="Q1265" s="91">
        <v>6.3546500539707188E-4</v>
      </c>
      <c r="R1265" s="91">
        <v>6.6828973514632497E-4</v>
      </c>
      <c r="S1265" s="91">
        <v>6.0571273098179062E-4</v>
      </c>
      <c r="T1265" s="91">
        <v>6.3548484657144095E-4</v>
      </c>
      <c r="U1265" s="91">
        <v>5.685608015728069E-4</v>
      </c>
      <c r="V1265" s="91">
        <v>4.5091004227890092E-4</v>
      </c>
      <c r="W1265" s="91">
        <v>5.6062080522780561E-4</v>
      </c>
      <c r="X1265" s="91">
        <v>5.464101597816985E-4</v>
      </c>
      <c r="Y1265" s="91">
        <v>5.2656698451910438E-4</v>
      </c>
      <c r="Z1265" s="91">
        <v>4.8177867412072092E-4</v>
      </c>
      <c r="AA1265" s="91">
        <v>2.1436083012184781E-4</v>
      </c>
      <c r="AB1265" s="91">
        <v>2.2503277392036907E-4</v>
      </c>
      <c r="AC1265" s="91">
        <v>4.5071152856261736E-5</v>
      </c>
      <c r="AD1265" s="89" t="s">
        <v>550</v>
      </c>
    </row>
    <row r="1266" spans="1:30" ht="14.4" x14ac:dyDescent="0.3">
      <c r="A1266" s="84" t="s">
        <v>872</v>
      </c>
      <c r="B1266" s="84" t="s">
        <v>138</v>
      </c>
      <c r="C1266" s="84" t="s">
        <v>113</v>
      </c>
      <c r="D1266" s="84" t="s">
        <v>133</v>
      </c>
      <c r="E1266" s="84" t="s">
        <v>12</v>
      </c>
      <c r="F1266" s="84" t="s">
        <v>13</v>
      </c>
      <c r="G1266" s="84" t="s">
        <v>14</v>
      </c>
      <c r="H1266" s="84" t="s">
        <v>101</v>
      </c>
      <c r="I1266" s="84" t="s">
        <v>17</v>
      </c>
      <c r="J1266" s="85">
        <v>1</v>
      </c>
      <c r="K1266" s="86">
        <v>0.7060182314852852</v>
      </c>
      <c r="L1266" s="86">
        <v>0.39310798210315628</v>
      </c>
      <c r="M1266" s="86">
        <v>0.59535528904058665</v>
      </c>
      <c r="N1266" s="86">
        <v>0.64185945928863286</v>
      </c>
      <c r="O1266" s="86">
        <v>0.53845997860017214</v>
      </c>
      <c r="P1266" s="86">
        <v>0.65275769611745305</v>
      </c>
      <c r="Q1266" s="86">
        <v>0.60440179118739001</v>
      </c>
      <c r="R1266" s="86">
        <v>0.63904375095008104</v>
      </c>
      <c r="S1266" s="86">
        <v>0.57614668873885899</v>
      </c>
      <c r="T1266" s="86">
        <v>0.60446556819500696</v>
      </c>
      <c r="U1266" s="86">
        <v>0.54080821884315311</v>
      </c>
      <c r="V1266" s="86">
        <v>0.42890022693925789</v>
      </c>
      <c r="W1266" s="86">
        <v>0.53325578950035846</v>
      </c>
      <c r="X1266" s="86">
        <v>0.51973879390189093</v>
      </c>
      <c r="Y1266" s="86">
        <v>0.50086420346183613</v>
      </c>
      <c r="Z1266" s="86">
        <v>0.45826209950999985</v>
      </c>
      <c r="AA1266" s="86">
        <v>0.20389745196511067</v>
      </c>
      <c r="AB1266" s="86">
        <v>0.21404847697652005</v>
      </c>
      <c r="AC1266" s="86">
        <v>4.2871140307200871E-2</v>
      </c>
      <c r="AD1266" s="84" t="s">
        <v>550</v>
      </c>
    </row>
    <row r="1267" spans="1:30" ht="14.4" x14ac:dyDescent="0.3">
      <c r="A1267" s="89" t="s">
        <v>872</v>
      </c>
      <c r="B1267" s="89" t="s">
        <v>138</v>
      </c>
      <c r="C1267" s="89" t="s">
        <v>113</v>
      </c>
      <c r="D1267" s="89" t="s">
        <v>133</v>
      </c>
      <c r="E1267" s="89" t="s">
        <v>12</v>
      </c>
      <c r="F1267" s="89" t="s">
        <v>13</v>
      </c>
      <c r="G1267" s="89" t="s">
        <v>14</v>
      </c>
      <c r="H1267" s="89" t="s">
        <v>101</v>
      </c>
      <c r="I1267" s="89" t="s">
        <v>18</v>
      </c>
      <c r="J1267" s="90">
        <v>298</v>
      </c>
      <c r="K1267" s="91">
        <v>1.7811373583719895E-3</v>
      </c>
      <c r="L1267" s="91">
        <v>9.9111793015366689E-4</v>
      </c>
      <c r="M1267" s="91">
        <v>1.4981444308548089E-3</v>
      </c>
      <c r="N1267" s="91">
        <v>1.6168250470106019E-3</v>
      </c>
      <c r="O1267" s="91">
        <v>1.3546709523135885E-3</v>
      </c>
      <c r="P1267" s="91">
        <v>1.6438402310279998E-3</v>
      </c>
      <c r="Q1267" s="91">
        <v>1.5149485728666193E-3</v>
      </c>
      <c r="R1267" s="91">
        <v>1.5932027285888387E-3</v>
      </c>
      <c r="S1267" s="91">
        <v>1.4440191506605888E-3</v>
      </c>
      <c r="T1267" s="91">
        <v>1.5149958742263154E-3</v>
      </c>
      <c r="U1267" s="91">
        <v>1.3554489509495717E-3</v>
      </c>
      <c r="V1267" s="91">
        <v>1.0749695407928999E-3</v>
      </c>
      <c r="W1267" s="91">
        <v>1.3365199996630886E-3</v>
      </c>
      <c r="X1267" s="91">
        <v>1.3026418209195693E-3</v>
      </c>
      <c r="Y1267" s="91">
        <v>1.2553356910935448E-3</v>
      </c>
      <c r="Z1267" s="91">
        <v>1.1485603591037986E-3</v>
      </c>
      <c r="AA1267" s="91">
        <v>5.1103621901048507E-4</v>
      </c>
      <c r="AB1267" s="91">
        <v>5.3647813302615981E-4</v>
      </c>
      <c r="AC1267" s="91">
        <v>1.0744962840932799E-4</v>
      </c>
      <c r="AD1267" s="89" t="s">
        <v>550</v>
      </c>
    </row>
  </sheetData>
  <autoFilter ref="A2:J1267"/>
  <sortState ref="A3:AD1267">
    <sortCondition ref="C3:C1267"/>
    <sortCondition ref="D3:D1267"/>
    <sortCondition ref="E3:E1267"/>
    <sortCondition ref="F3:F1267"/>
    <sortCondition ref="G3:G1267"/>
    <sortCondition ref="H3:H1267"/>
    <sortCondition ref="I3:I1267"/>
  </sortState>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8" tint="0.59999389629810485"/>
  </sheetPr>
  <dimension ref="A1:AD394"/>
  <sheetViews>
    <sheetView zoomScaleNormal="100" workbookViewId="0">
      <pane ySplit="2" topLeftCell="A3" activePane="bottomLeft" state="frozen"/>
      <selection pane="bottomLeft" activeCell="E11" sqref="E11"/>
    </sheetView>
  </sheetViews>
  <sheetFormatPr defaultRowHeight="13.2" x14ac:dyDescent="0.25"/>
  <cols>
    <col min="1" max="1" width="9.5546875" customWidth="1"/>
    <col min="2" max="2" width="11.109375" customWidth="1"/>
    <col min="3" max="3" width="33" customWidth="1"/>
    <col min="4" max="7" width="15" customWidth="1"/>
    <col min="8" max="8" width="17.33203125" customWidth="1"/>
    <col min="9" max="10" width="10.109375" style="12" customWidth="1"/>
    <col min="11" max="29" width="8.88671875" customWidth="1"/>
    <col min="30" max="30" width="17.6640625" customWidth="1"/>
  </cols>
  <sheetData>
    <row r="1" spans="1:30" x14ac:dyDescent="0.25">
      <c r="A1" s="40" t="str">
        <f>'Included emissions'!A1</f>
        <v>(Thirteenth Edition: 2000 to 2018 - Last updated on 10/15/2020)</v>
      </c>
      <c r="D1" s="3" t="s">
        <v>930</v>
      </c>
      <c r="J1" s="32" t="s">
        <v>873</v>
      </c>
      <c r="K1" s="36">
        <f t="shared" ref="K1:AC1" si="0">SUBTOTAL(9,K3:K21)</f>
        <v>57.150528252770108</v>
      </c>
      <c r="L1" s="36">
        <f t="shared" si="0"/>
        <v>51.320398839100044</v>
      </c>
      <c r="M1" s="36">
        <f t="shared" si="0"/>
        <v>55.939307909243396</v>
      </c>
      <c r="N1" s="36">
        <f t="shared" si="0"/>
        <v>50.273239671712425</v>
      </c>
      <c r="O1" s="36">
        <f t="shared" si="0"/>
        <v>54.363889320675369</v>
      </c>
      <c r="P1" s="36">
        <f t="shared" si="0"/>
        <v>56.69291816304974</v>
      </c>
      <c r="Q1" s="36">
        <f t="shared" si="0"/>
        <v>58.914868121767427</v>
      </c>
      <c r="R1" s="36">
        <f t="shared" si="0"/>
        <v>61.791628014014904</v>
      </c>
      <c r="S1" s="36">
        <f t="shared" si="0"/>
        <v>58.21281674481326</v>
      </c>
      <c r="T1" s="36">
        <f t="shared" si="0"/>
        <v>57.246040569981716</v>
      </c>
      <c r="U1" s="36">
        <f t="shared" si="0"/>
        <v>58.213134119952066</v>
      </c>
      <c r="V1" s="36">
        <f t="shared" si="0"/>
        <v>53.554623501036239</v>
      </c>
      <c r="W1" s="36">
        <f t="shared" si="0"/>
        <v>51.415959995514882</v>
      </c>
      <c r="X1" s="36">
        <f t="shared" si="0"/>
        <v>50.036988974896936</v>
      </c>
      <c r="Y1" s="36">
        <f t="shared" si="0"/>
        <v>50.083022306342954</v>
      </c>
      <c r="Z1" s="36">
        <f t="shared" si="0"/>
        <v>54.782751554513304</v>
      </c>
      <c r="AA1" s="36">
        <f t="shared" si="0"/>
        <v>58.814650172332556</v>
      </c>
      <c r="AB1" s="36">
        <f t="shared" si="0"/>
        <v>61.696150417646528</v>
      </c>
      <c r="AC1" s="36">
        <f t="shared" si="0"/>
        <v>61.266371457337023</v>
      </c>
    </row>
    <row r="2" spans="1:30" ht="30" customHeight="1" x14ac:dyDescent="0.25">
      <c r="A2" s="43" t="s">
        <v>886</v>
      </c>
      <c r="B2" s="44" t="s">
        <v>1</v>
      </c>
      <c r="C2" s="45" t="s">
        <v>2</v>
      </c>
      <c r="D2" s="45" t="s">
        <v>3</v>
      </c>
      <c r="E2" s="45" t="s">
        <v>4</v>
      </c>
      <c r="F2" s="45" t="s">
        <v>5</v>
      </c>
      <c r="G2" s="45" t="s">
        <v>6</v>
      </c>
      <c r="H2" s="45" t="s">
        <v>7</v>
      </c>
      <c r="I2" s="46" t="s">
        <v>8</v>
      </c>
      <c r="J2" s="46" t="s">
        <v>1057</v>
      </c>
      <c r="K2" s="76">
        <v>2000</v>
      </c>
      <c r="L2" s="76">
        <v>2001</v>
      </c>
      <c r="M2" s="76">
        <v>2002</v>
      </c>
      <c r="N2" s="76">
        <v>2003</v>
      </c>
      <c r="O2" s="76">
        <v>2004</v>
      </c>
      <c r="P2" s="76">
        <v>2005</v>
      </c>
      <c r="Q2" s="76">
        <v>2006</v>
      </c>
      <c r="R2" s="76">
        <v>2007</v>
      </c>
      <c r="S2" s="76">
        <v>2008</v>
      </c>
      <c r="T2" s="76">
        <v>2009</v>
      </c>
      <c r="U2" s="76">
        <v>2010</v>
      </c>
      <c r="V2" s="76">
        <v>2011</v>
      </c>
      <c r="W2" s="76">
        <v>2012</v>
      </c>
      <c r="X2" s="76">
        <v>2013</v>
      </c>
      <c r="Y2" s="76">
        <v>2014</v>
      </c>
      <c r="Z2" s="76">
        <v>2015</v>
      </c>
      <c r="AA2" s="76">
        <v>2016</v>
      </c>
      <c r="AB2" s="76">
        <v>2017</v>
      </c>
      <c r="AC2" s="76">
        <v>2018</v>
      </c>
      <c r="AD2" s="48" t="s">
        <v>1017</v>
      </c>
    </row>
    <row r="3" spans="1:30" ht="15" customHeight="1" x14ac:dyDescent="0.3">
      <c r="A3" s="57" t="s">
        <v>336</v>
      </c>
      <c r="B3" s="57" t="s">
        <v>116</v>
      </c>
      <c r="C3" s="57" t="s">
        <v>113</v>
      </c>
      <c r="D3" s="57" t="s">
        <v>115</v>
      </c>
      <c r="E3" s="57" t="s">
        <v>117</v>
      </c>
      <c r="F3" s="57" t="s">
        <v>13</v>
      </c>
      <c r="G3" s="57" t="s">
        <v>14</v>
      </c>
      <c r="H3" s="57" t="s">
        <v>22</v>
      </c>
      <c r="I3" s="58" t="s">
        <v>16</v>
      </c>
      <c r="J3" s="58">
        <v>25</v>
      </c>
      <c r="K3" s="59">
        <v>3.0485504679276499E-3</v>
      </c>
      <c r="L3" s="59">
        <v>2.7630994796474326E-3</v>
      </c>
      <c r="M3" s="59">
        <v>2.8553853280446268E-3</v>
      </c>
      <c r="N3" s="59">
        <v>2.6468778753928842E-3</v>
      </c>
      <c r="O3" s="59">
        <v>2.8695647129773766E-3</v>
      </c>
      <c r="P3" s="59">
        <v>2.9437215798724116E-3</v>
      </c>
      <c r="Q3" s="59">
        <v>3.0605996861513812E-3</v>
      </c>
      <c r="R3" s="59">
        <v>3.1908568467640757E-3</v>
      </c>
      <c r="S3" s="59">
        <v>3.0223731343872436E-3</v>
      </c>
      <c r="T3" s="59">
        <v>2.9947534386673236E-3</v>
      </c>
      <c r="U3" s="59">
        <v>2.9466771487287784E-3</v>
      </c>
      <c r="V3" s="59">
        <v>3.1241593973489828E-3</v>
      </c>
      <c r="W3" s="59">
        <v>2.9906249645440266E-3</v>
      </c>
      <c r="X3" s="59">
        <v>3.2908353931628718E-3</v>
      </c>
      <c r="Y3" s="59">
        <v>3.6102231238634578E-3</v>
      </c>
      <c r="Z3" s="59">
        <v>3.9927534802343557E-3</v>
      </c>
      <c r="AA3" s="59">
        <v>4.2120191993509325E-3</v>
      </c>
      <c r="AB3" s="59">
        <v>4.2998350513848592E-3</v>
      </c>
      <c r="AC3" s="59">
        <v>4.1136602543593139E-3</v>
      </c>
      <c r="AD3" s="60" t="s">
        <v>396</v>
      </c>
    </row>
    <row r="4" spans="1:30" ht="15" customHeight="1" x14ac:dyDescent="0.3">
      <c r="A4" s="53" t="s">
        <v>336</v>
      </c>
      <c r="B4" s="53" t="s">
        <v>116</v>
      </c>
      <c r="C4" s="53" t="s">
        <v>113</v>
      </c>
      <c r="D4" s="53" t="s">
        <v>115</v>
      </c>
      <c r="E4" s="53" t="s">
        <v>117</v>
      </c>
      <c r="F4" s="53" t="s">
        <v>13</v>
      </c>
      <c r="G4" s="53" t="s">
        <v>14</v>
      </c>
      <c r="H4" s="53" t="s">
        <v>22</v>
      </c>
      <c r="I4" s="54" t="s">
        <v>17</v>
      </c>
      <c r="J4" s="54">
        <v>1</v>
      </c>
      <c r="K4" s="55">
        <v>16.616325644810182</v>
      </c>
      <c r="L4" s="55">
        <v>15.060456182651896</v>
      </c>
      <c r="M4" s="55">
        <v>15.563466293689281</v>
      </c>
      <c r="N4" s="55">
        <v>14.426982653650875</v>
      </c>
      <c r="O4" s="55">
        <v>15.640751967639709</v>
      </c>
      <c r="P4" s="55">
        <v>16.044948867802685</v>
      </c>
      <c r="Q4" s="55">
        <v>16.68200070444172</v>
      </c>
      <c r="R4" s="55">
        <v>17.391975960249177</v>
      </c>
      <c r="S4" s="55">
        <v>16.473644359656355</v>
      </c>
      <c r="T4" s="55">
        <v>16.323101384192764</v>
      </c>
      <c r="U4" s="55">
        <v>16.061058391033388</v>
      </c>
      <c r="V4" s="55">
        <v>17.028437107663667</v>
      </c>
      <c r="W4" s="55">
        <v>16.300598863348647</v>
      </c>
      <c r="X4" s="55">
        <v>17.936915629752651</v>
      </c>
      <c r="Y4" s="55">
        <v>19.677759547578784</v>
      </c>
      <c r="Z4" s="55">
        <v>21.762766516416995</v>
      </c>
      <c r="AA4" s="55">
        <v>22.957888798273537</v>
      </c>
      <c r="AB4" s="55">
        <v>23.436534898944497</v>
      </c>
      <c r="AC4" s="55">
        <v>22.421776873194691</v>
      </c>
      <c r="AD4" s="56" t="s">
        <v>396</v>
      </c>
    </row>
    <row r="5" spans="1:30" ht="15" customHeight="1" x14ac:dyDescent="0.3">
      <c r="A5" s="57" t="s">
        <v>336</v>
      </c>
      <c r="B5" s="57" t="s">
        <v>116</v>
      </c>
      <c r="C5" s="57" t="s">
        <v>113</v>
      </c>
      <c r="D5" s="57" t="s">
        <v>115</v>
      </c>
      <c r="E5" s="57" t="s">
        <v>117</v>
      </c>
      <c r="F5" s="57" t="s">
        <v>13</v>
      </c>
      <c r="G5" s="57" t="s">
        <v>14</v>
      </c>
      <c r="H5" s="57" t="s">
        <v>22</v>
      </c>
      <c r="I5" s="58" t="s">
        <v>18</v>
      </c>
      <c r="J5" s="58">
        <v>298</v>
      </c>
      <c r="K5" s="59">
        <v>0.14398361379842436</v>
      </c>
      <c r="L5" s="59">
        <v>0.13050170976327274</v>
      </c>
      <c r="M5" s="59">
        <v>0.13486038779549642</v>
      </c>
      <c r="N5" s="59">
        <v>0.1250125414657258</v>
      </c>
      <c r="O5" s="59">
        <v>0.13553008282122581</v>
      </c>
      <c r="P5" s="59">
        <v>0.13903252563653998</v>
      </c>
      <c r="Q5" s="59">
        <v>0.14455270064856859</v>
      </c>
      <c r="R5" s="59">
        <v>0.15070477092112897</v>
      </c>
      <c r="S5" s="59">
        <v>0.14274725339619143</v>
      </c>
      <c r="T5" s="59">
        <v>0.14144276995607633</v>
      </c>
      <c r="U5" s="59">
        <v>0.13917211771128066</v>
      </c>
      <c r="V5" s="59">
        <v>0.14755463780082967</v>
      </c>
      <c r="W5" s="59">
        <v>0.14124778134427557</v>
      </c>
      <c r="X5" s="59">
        <v>0.15542677653142076</v>
      </c>
      <c r="Y5" s="59">
        <v>0.17051151931424538</v>
      </c>
      <c r="Z5" s="59">
        <v>0.18857850022118189</v>
      </c>
      <c r="AA5" s="59">
        <v>0.19893446150594818</v>
      </c>
      <c r="AB5" s="59">
        <v>0.20308202076653925</v>
      </c>
      <c r="AC5" s="59">
        <v>0.19428894997570251</v>
      </c>
      <c r="AD5" s="60" t="s">
        <v>396</v>
      </c>
    </row>
    <row r="6" spans="1:30" ht="15" customHeight="1" x14ac:dyDescent="0.3">
      <c r="A6" s="53" t="s">
        <v>336</v>
      </c>
      <c r="B6" s="53" t="s">
        <v>118</v>
      </c>
      <c r="C6" s="53" t="s">
        <v>113</v>
      </c>
      <c r="D6" s="53" t="s">
        <v>115</v>
      </c>
      <c r="E6" s="53" t="s">
        <v>119</v>
      </c>
      <c r="F6" s="53" t="s">
        <v>121</v>
      </c>
      <c r="G6" s="53" t="s">
        <v>14</v>
      </c>
      <c r="H6" s="53" t="s">
        <v>22</v>
      </c>
      <c r="I6" s="54" t="s">
        <v>16</v>
      </c>
      <c r="J6" s="54">
        <v>25</v>
      </c>
      <c r="K6" s="55">
        <v>3.3381719755375306E-3</v>
      </c>
      <c r="L6" s="55">
        <v>3.1568911423915159E-3</v>
      </c>
      <c r="M6" s="55">
        <v>3.5355485120740627E-3</v>
      </c>
      <c r="N6" s="55">
        <v>3.4999017582959427E-3</v>
      </c>
      <c r="O6" s="55">
        <v>3.7091629318484476E-3</v>
      </c>
      <c r="P6" s="55">
        <v>3.5734892540475807E-3</v>
      </c>
      <c r="Q6" s="55">
        <v>3.6294367403155339E-3</v>
      </c>
      <c r="R6" s="55">
        <v>3.8006596624160834E-3</v>
      </c>
      <c r="S6" s="55">
        <v>3.3189972189860287E-3</v>
      </c>
      <c r="T6" s="55">
        <v>3.2249309890514501E-3</v>
      </c>
      <c r="U6" s="55">
        <v>3.1456078855303751E-3</v>
      </c>
      <c r="V6" s="55">
        <v>3.1057240413526867E-3</v>
      </c>
      <c r="W6" s="55">
        <v>2.9557174738323796E-3</v>
      </c>
      <c r="X6" s="55">
        <v>3.111633802820295E-3</v>
      </c>
      <c r="Y6" s="55">
        <v>3.2368915710076188E-3</v>
      </c>
      <c r="Z6" s="55">
        <v>3.35770680242566E-3</v>
      </c>
      <c r="AA6" s="55">
        <v>3.5419585432837496E-3</v>
      </c>
      <c r="AB6" s="55">
        <v>3.6804733836649076E-3</v>
      </c>
      <c r="AC6" s="55">
        <v>3.7488759438065798E-3</v>
      </c>
      <c r="AD6" s="56" t="s">
        <v>397</v>
      </c>
    </row>
    <row r="7" spans="1:30" ht="15" customHeight="1" x14ac:dyDescent="0.3">
      <c r="A7" s="57" t="s">
        <v>336</v>
      </c>
      <c r="B7" s="57" t="s">
        <v>118</v>
      </c>
      <c r="C7" s="57" t="s">
        <v>113</v>
      </c>
      <c r="D7" s="57" t="s">
        <v>115</v>
      </c>
      <c r="E7" s="57" t="s">
        <v>119</v>
      </c>
      <c r="F7" s="57" t="s">
        <v>121</v>
      </c>
      <c r="G7" s="57" t="s">
        <v>14</v>
      </c>
      <c r="H7" s="57" t="s">
        <v>22</v>
      </c>
      <c r="I7" s="58" t="s">
        <v>17</v>
      </c>
      <c r="J7" s="58">
        <v>1</v>
      </c>
      <c r="K7" s="59">
        <v>18.194926797986451</v>
      </c>
      <c r="L7" s="59">
        <v>17.206843645548325</v>
      </c>
      <c r="M7" s="59">
        <v>19.270740644678401</v>
      </c>
      <c r="N7" s="59">
        <v>19.076445659179846</v>
      </c>
      <c r="O7" s="59">
        <v>20.217037504761883</v>
      </c>
      <c r="P7" s="59">
        <v>19.477539164325762</v>
      </c>
      <c r="Q7" s="59">
        <v>19.78248463287456</v>
      </c>
      <c r="R7" s="59">
        <v>20.715746476957698</v>
      </c>
      <c r="S7" s="59">
        <v>18.090413521144981</v>
      </c>
      <c r="T7" s="59">
        <v>17.577699322965717</v>
      </c>
      <c r="U7" s="59">
        <v>17.145343508905938</v>
      </c>
      <c r="V7" s="59">
        <v>16.927953982376685</v>
      </c>
      <c r="W7" s="59">
        <v>16.110333280013169</v>
      </c>
      <c r="X7" s="59">
        <v>16.960165527523145</v>
      </c>
      <c r="Y7" s="59">
        <v>17.642891264767567</v>
      </c>
      <c r="Z7" s="59">
        <v>18.301402661975935</v>
      </c>
      <c r="AA7" s="59">
        <v>19.305678943090751</v>
      </c>
      <c r="AB7" s="59">
        <v>20.060663227794688</v>
      </c>
      <c r="AC7" s="59">
        <v>20.433495898997069</v>
      </c>
      <c r="AD7" s="60" t="s">
        <v>397</v>
      </c>
    </row>
    <row r="8" spans="1:30" ht="15" customHeight="1" x14ac:dyDescent="0.3">
      <c r="A8" s="53" t="s">
        <v>336</v>
      </c>
      <c r="B8" s="53" t="s">
        <v>118</v>
      </c>
      <c r="C8" s="53" t="s">
        <v>113</v>
      </c>
      <c r="D8" s="53" t="s">
        <v>115</v>
      </c>
      <c r="E8" s="53" t="s">
        <v>119</v>
      </c>
      <c r="F8" s="53" t="s">
        <v>121</v>
      </c>
      <c r="G8" s="53" t="s">
        <v>14</v>
      </c>
      <c r="H8" s="53" t="s">
        <v>22</v>
      </c>
      <c r="I8" s="54" t="s">
        <v>18</v>
      </c>
      <c r="J8" s="54">
        <v>298</v>
      </c>
      <c r="K8" s="55">
        <v>0.15766249224840653</v>
      </c>
      <c r="L8" s="55">
        <v>0.14910056429498944</v>
      </c>
      <c r="M8" s="55">
        <v>0.16698462330988287</v>
      </c>
      <c r="N8" s="55">
        <v>0.16530102040313968</v>
      </c>
      <c r="O8" s="55">
        <v>0.17518446511326483</v>
      </c>
      <c r="P8" s="55">
        <v>0.16877657171192273</v>
      </c>
      <c r="Q8" s="55">
        <v>0.17141898204448761</v>
      </c>
      <c r="R8" s="55">
        <v>0.17950587296150827</v>
      </c>
      <c r="S8" s="55">
        <v>0.15675686487860049</v>
      </c>
      <c r="T8" s="55">
        <v>0.1523140990904451</v>
      </c>
      <c r="U8" s="55">
        <v>0.1485676539445214</v>
      </c>
      <c r="V8" s="55">
        <v>0.14668393245875558</v>
      </c>
      <c r="W8" s="55">
        <v>0.13959909397164555</v>
      </c>
      <c r="X8" s="55">
        <v>0.14696305160792</v>
      </c>
      <c r="Y8" s="55">
        <v>0.15287899963294851</v>
      </c>
      <c r="Z8" s="55">
        <v>0.15858512580814926</v>
      </c>
      <c r="AA8" s="55">
        <v>0.1672873702933563</v>
      </c>
      <c r="AB8" s="55">
        <v>0.17382945233943387</v>
      </c>
      <c r="AC8" s="55">
        <v>0.17706011816106842</v>
      </c>
      <c r="AD8" s="56" t="s">
        <v>397</v>
      </c>
    </row>
    <row r="9" spans="1:30" ht="15" customHeight="1" x14ac:dyDescent="0.3">
      <c r="A9" s="57" t="s">
        <v>336</v>
      </c>
      <c r="B9" s="57" t="s">
        <v>132</v>
      </c>
      <c r="C9" s="57" t="s">
        <v>113</v>
      </c>
      <c r="D9" s="57" t="s">
        <v>133</v>
      </c>
      <c r="E9" s="57" t="s">
        <v>137</v>
      </c>
      <c r="F9" s="57" t="s">
        <v>13</v>
      </c>
      <c r="G9" s="57" t="s">
        <v>14</v>
      </c>
      <c r="H9" s="57" t="s">
        <v>21</v>
      </c>
      <c r="I9" s="58" t="s">
        <v>16</v>
      </c>
      <c r="J9" s="58">
        <v>25</v>
      </c>
      <c r="K9" s="59">
        <v>6.7807853680506436E-5</v>
      </c>
      <c r="L9" s="59"/>
      <c r="M9" s="59"/>
      <c r="N9" s="59"/>
      <c r="O9" s="59"/>
      <c r="P9" s="59">
        <v>3.2374650275775353E-4</v>
      </c>
      <c r="Q9" s="59">
        <v>2.3193654895481449E-4</v>
      </c>
      <c r="R9" s="59">
        <v>3.4120461917411803E-5</v>
      </c>
      <c r="S9" s="59"/>
      <c r="T9" s="59">
        <v>4.4299658408589437E-4</v>
      </c>
      <c r="U9" s="59"/>
      <c r="V9" s="59"/>
      <c r="W9" s="59"/>
      <c r="X9" s="59"/>
      <c r="Y9" s="59"/>
      <c r="Z9" s="59"/>
      <c r="AA9" s="59"/>
      <c r="AB9" s="59"/>
      <c r="AC9" s="59"/>
      <c r="AD9" s="60" t="s">
        <v>398</v>
      </c>
    </row>
    <row r="10" spans="1:30" ht="15" customHeight="1" x14ac:dyDescent="0.3">
      <c r="A10" s="53" t="s">
        <v>336</v>
      </c>
      <c r="B10" s="53" t="s">
        <v>132</v>
      </c>
      <c r="C10" s="53" t="s">
        <v>113</v>
      </c>
      <c r="D10" s="53" t="s">
        <v>133</v>
      </c>
      <c r="E10" s="53" t="s">
        <v>137</v>
      </c>
      <c r="F10" s="53" t="s">
        <v>13</v>
      </c>
      <c r="G10" s="53" t="s">
        <v>14</v>
      </c>
      <c r="H10" s="53" t="s">
        <v>21</v>
      </c>
      <c r="I10" s="54" t="s">
        <v>17</v>
      </c>
      <c r="J10" s="54">
        <v>1</v>
      </c>
      <c r="K10" s="55">
        <v>6.686758477613676E-2</v>
      </c>
      <c r="L10" s="55"/>
      <c r="M10" s="55"/>
      <c r="N10" s="55"/>
      <c r="O10" s="55"/>
      <c r="P10" s="55">
        <v>0.31925721791951261</v>
      </c>
      <c r="Q10" s="55">
        <v>0.22872036214264105</v>
      </c>
      <c r="R10" s="55">
        <v>3.3647324845490358E-2</v>
      </c>
      <c r="S10" s="55"/>
      <c r="T10" s="55">
        <v>0.43685369811990332</v>
      </c>
      <c r="U10" s="55"/>
      <c r="V10" s="55"/>
      <c r="W10" s="55"/>
      <c r="X10" s="55"/>
      <c r="Y10" s="55"/>
      <c r="Z10" s="55"/>
      <c r="AA10" s="55"/>
      <c r="AB10" s="55"/>
      <c r="AC10" s="55"/>
      <c r="AD10" s="56" t="s">
        <v>398</v>
      </c>
    </row>
    <row r="11" spans="1:30" ht="15" customHeight="1" x14ac:dyDescent="0.3">
      <c r="A11" s="57" t="s">
        <v>336</v>
      </c>
      <c r="B11" s="57" t="s">
        <v>132</v>
      </c>
      <c r="C11" s="57" t="s">
        <v>113</v>
      </c>
      <c r="D11" s="57" t="s">
        <v>133</v>
      </c>
      <c r="E11" s="57" t="s">
        <v>137</v>
      </c>
      <c r="F11" s="57" t="s">
        <v>13</v>
      </c>
      <c r="G11" s="57" t="s">
        <v>14</v>
      </c>
      <c r="H11" s="57" t="s">
        <v>21</v>
      </c>
      <c r="I11" s="58" t="s">
        <v>18</v>
      </c>
      <c r="J11" s="58">
        <v>298</v>
      </c>
      <c r="K11" s="59">
        <v>1.6165392317432734E-4</v>
      </c>
      <c r="L11" s="59"/>
      <c r="M11" s="59"/>
      <c r="N11" s="59"/>
      <c r="O11" s="59"/>
      <c r="P11" s="59">
        <v>7.7181166257448439E-4</v>
      </c>
      <c r="Q11" s="59">
        <v>5.529367327082777E-4</v>
      </c>
      <c r="R11" s="59">
        <v>8.134318121110974E-5</v>
      </c>
      <c r="S11" s="59"/>
      <c r="T11" s="59">
        <v>1.0561038564607722E-3</v>
      </c>
      <c r="U11" s="59"/>
      <c r="V11" s="59"/>
      <c r="W11" s="59"/>
      <c r="X11" s="59"/>
      <c r="Y11" s="59"/>
      <c r="Z11" s="59"/>
      <c r="AA11" s="59"/>
      <c r="AB11" s="59"/>
      <c r="AC11" s="59"/>
      <c r="AD11" s="60" t="s">
        <v>398</v>
      </c>
    </row>
    <row r="12" spans="1:30" ht="15" customHeight="1" x14ac:dyDescent="0.3">
      <c r="A12" s="53" t="s">
        <v>336</v>
      </c>
      <c r="B12" s="53" t="s">
        <v>132</v>
      </c>
      <c r="C12" s="53" t="s">
        <v>113</v>
      </c>
      <c r="D12" s="53" t="s">
        <v>133</v>
      </c>
      <c r="E12" s="53" t="s">
        <v>137</v>
      </c>
      <c r="F12" s="53" t="s">
        <v>13</v>
      </c>
      <c r="G12" s="53" t="s">
        <v>14</v>
      </c>
      <c r="H12" s="53" t="s">
        <v>27</v>
      </c>
      <c r="I12" s="54" t="s">
        <v>16</v>
      </c>
      <c r="J12" s="54">
        <v>25</v>
      </c>
      <c r="K12" s="55">
        <v>1.5337155042601608E-2</v>
      </c>
      <c r="L12" s="55">
        <v>1.1612694539623264E-2</v>
      </c>
      <c r="M12" s="55">
        <v>1.3852344298706886E-2</v>
      </c>
      <c r="N12" s="55">
        <v>9.5183707685535367E-3</v>
      </c>
      <c r="O12" s="55">
        <v>1.1490752174918599E-2</v>
      </c>
      <c r="P12" s="55">
        <v>1.4286473596352021E-2</v>
      </c>
      <c r="Q12" s="55">
        <v>1.5922661717807002E-2</v>
      </c>
      <c r="R12" s="55">
        <v>1.7483164615530355E-2</v>
      </c>
      <c r="S12" s="55">
        <v>1.7664725730513298E-2</v>
      </c>
      <c r="T12" s="55">
        <v>1.7012167232122961E-2</v>
      </c>
      <c r="U12" s="55">
        <v>1.8722090078989884E-2</v>
      </c>
      <c r="V12" s="55">
        <v>1.3755163293252241E-2</v>
      </c>
      <c r="W12" s="55">
        <v>1.2565373496873825E-2</v>
      </c>
      <c r="X12" s="55">
        <v>9.3357562500000005E-3</v>
      </c>
      <c r="Y12" s="55">
        <v>6.3644849999999996E-3</v>
      </c>
      <c r="Z12" s="55">
        <v>8.7672937500000003E-3</v>
      </c>
      <c r="AA12" s="55">
        <v>1.1011961250000001E-2</v>
      </c>
      <c r="AB12" s="55">
        <v>1.2481447499999999E-2</v>
      </c>
      <c r="AC12" s="55">
        <v>1.2948907500000001E-2</v>
      </c>
      <c r="AD12" s="56" t="s">
        <v>399</v>
      </c>
    </row>
    <row r="13" spans="1:30" ht="15" customHeight="1" x14ac:dyDescent="0.3">
      <c r="A13" s="57" t="s">
        <v>336</v>
      </c>
      <c r="B13" s="57" t="s">
        <v>132</v>
      </c>
      <c r="C13" s="57" t="s">
        <v>113</v>
      </c>
      <c r="D13" s="57" t="s">
        <v>133</v>
      </c>
      <c r="E13" s="57" t="s">
        <v>137</v>
      </c>
      <c r="F13" s="57" t="s">
        <v>13</v>
      </c>
      <c r="G13" s="57" t="s">
        <v>14</v>
      </c>
      <c r="H13" s="57" t="s">
        <v>27</v>
      </c>
      <c r="I13" s="58" t="s">
        <v>17</v>
      </c>
      <c r="J13" s="58">
        <v>1</v>
      </c>
      <c r="K13" s="59">
        <v>15.357604582658412</v>
      </c>
      <c r="L13" s="59">
        <v>11.628178132342759</v>
      </c>
      <c r="M13" s="59">
        <v>13.870814091105162</v>
      </c>
      <c r="N13" s="59">
        <v>9.531061929578275</v>
      </c>
      <c r="O13" s="59">
        <v>11.506073177818488</v>
      </c>
      <c r="P13" s="59">
        <v>14.305522227813825</v>
      </c>
      <c r="Q13" s="59">
        <v>15.943891933430749</v>
      </c>
      <c r="R13" s="59">
        <v>17.506475501684395</v>
      </c>
      <c r="S13" s="59">
        <v>17.688278698153983</v>
      </c>
      <c r="T13" s="59">
        <v>17.034850121765793</v>
      </c>
      <c r="U13" s="59">
        <v>18.747052865761869</v>
      </c>
      <c r="V13" s="59">
        <v>13.773503510976578</v>
      </c>
      <c r="W13" s="59">
        <v>12.58212732820299</v>
      </c>
      <c r="X13" s="59">
        <v>9.348203925</v>
      </c>
      <c r="Y13" s="59">
        <v>6.3729709799999998</v>
      </c>
      <c r="Z13" s="59">
        <v>8.7789834750000004</v>
      </c>
      <c r="AA13" s="59">
        <v>11.026643865</v>
      </c>
      <c r="AB13" s="59">
        <v>12.49808943</v>
      </c>
      <c r="AC13" s="59">
        <v>12.96617271</v>
      </c>
      <c r="AD13" s="60" t="s">
        <v>399</v>
      </c>
    </row>
    <row r="14" spans="1:30" ht="15" customHeight="1" x14ac:dyDescent="0.3">
      <c r="A14" s="53" t="s">
        <v>336</v>
      </c>
      <c r="B14" s="53" t="s">
        <v>132</v>
      </c>
      <c r="C14" s="53" t="s">
        <v>113</v>
      </c>
      <c r="D14" s="53" t="s">
        <v>133</v>
      </c>
      <c r="E14" s="53" t="s">
        <v>137</v>
      </c>
      <c r="F14" s="53" t="s">
        <v>13</v>
      </c>
      <c r="G14" s="53" t="s">
        <v>14</v>
      </c>
      <c r="H14" s="53" t="s">
        <v>27</v>
      </c>
      <c r="I14" s="54" t="s">
        <v>18</v>
      </c>
      <c r="J14" s="54">
        <v>298</v>
      </c>
      <c r="K14" s="55">
        <v>3.6563777621562238E-2</v>
      </c>
      <c r="L14" s="55">
        <v>2.7684663782461857E-2</v>
      </c>
      <c r="M14" s="55">
        <v>3.3023988808117216E-2</v>
      </c>
      <c r="N14" s="55">
        <v>2.2691795912231631E-2</v>
      </c>
      <c r="O14" s="55">
        <v>2.7393953185005936E-2</v>
      </c>
      <c r="P14" s="55">
        <v>3.4058953053703218E-2</v>
      </c>
      <c r="Q14" s="55">
        <v>3.7959625535251902E-2</v>
      </c>
      <c r="R14" s="55">
        <v>4.1679864443424364E-2</v>
      </c>
      <c r="S14" s="55">
        <v>4.21127061415437E-2</v>
      </c>
      <c r="T14" s="55">
        <v>4.0557006681381132E-2</v>
      </c>
      <c r="U14" s="55">
        <v>4.4633462748311883E-2</v>
      </c>
      <c r="V14" s="55">
        <v>3.2792309291113347E-2</v>
      </c>
      <c r="W14" s="55">
        <v>2.9955850416547199E-2</v>
      </c>
      <c r="X14" s="55">
        <v>2.2256442899999999E-2</v>
      </c>
      <c r="Y14" s="55">
        <v>1.5172932240000001E-2</v>
      </c>
      <c r="Z14" s="55">
        <v>2.0901228300000001E-2</v>
      </c>
      <c r="AA14" s="55">
        <v>2.625251562E-2</v>
      </c>
      <c r="AB14" s="55">
        <v>2.9755770840000001E-2</v>
      </c>
      <c r="AC14" s="55">
        <v>3.0870195480000001E-2</v>
      </c>
      <c r="AD14" s="56" t="s">
        <v>399</v>
      </c>
    </row>
    <row r="15" spans="1:30" ht="15" customHeight="1" x14ac:dyDescent="0.3">
      <c r="A15" s="57" t="s">
        <v>336</v>
      </c>
      <c r="B15" s="57" t="s">
        <v>333</v>
      </c>
      <c r="C15" s="57" t="s">
        <v>175</v>
      </c>
      <c r="D15" s="57" t="s">
        <v>12</v>
      </c>
      <c r="E15" s="57" t="s">
        <v>12</v>
      </c>
      <c r="F15" s="57" t="s">
        <v>13</v>
      </c>
      <c r="G15" s="57" t="s">
        <v>14</v>
      </c>
      <c r="H15" s="57" t="s">
        <v>21</v>
      </c>
      <c r="I15" s="58" t="s">
        <v>16</v>
      </c>
      <c r="J15" s="58">
        <v>25</v>
      </c>
      <c r="K15" s="59">
        <v>7.2387900000000005E-5</v>
      </c>
      <c r="L15" s="59">
        <v>2.9348459999999999E-4</v>
      </c>
      <c r="M15" s="59">
        <v>4.9201829999999998E-4</v>
      </c>
      <c r="N15" s="59">
        <v>5.0200604999999995E-4</v>
      </c>
      <c r="O15" s="59">
        <v>5.5059930000000003E-4</v>
      </c>
      <c r="P15" s="59">
        <v>1.0049849999999999E-4</v>
      </c>
      <c r="Q15" s="59">
        <v>1.1054835E-4</v>
      </c>
      <c r="R15" s="59">
        <v>1.20888E-4</v>
      </c>
      <c r="S15" s="59">
        <v>9.2839500000000004E-5</v>
      </c>
      <c r="T15" s="59">
        <v>1.4413410000000001E-4</v>
      </c>
      <c r="U15" s="59">
        <v>5.2531425000000001E-4</v>
      </c>
      <c r="V15" s="59">
        <v>3.7590165E-4</v>
      </c>
      <c r="W15" s="59">
        <v>4.2609914999999998E-4</v>
      </c>
      <c r="X15" s="59">
        <v>5.1581295000000004E-4</v>
      </c>
      <c r="Y15" s="59">
        <v>1.1346912E-3</v>
      </c>
      <c r="Z15" s="59">
        <v>6.186195E-4</v>
      </c>
      <c r="AA15" s="59">
        <v>1.7443889999999999E-4</v>
      </c>
      <c r="AB15" s="59">
        <v>3.3667514999999998E-4</v>
      </c>
      <c r="AC15" s="59">
        <v>8.2168649999999995E-5</v>
      </c>
      <c r="AD15" s="60" t="s">
        <v>400</v>
      </c>
    </row>
    <row r="16" spans="1:30" ht="15" customHeight="1" x14ac:dyDescent="0.3">
      <c r="A16" s="53" t="s">
        <v>336</v>
      </c>
      <c r="B16" s="53" t="s">
        <v>333</v>
      </c>
      <c r="C16" s="53" t="s">
        <v>175</v>
      </c>
      <c r="D16" s="53" t="s">
        <v>12</v>
      </c>
      <c r="E16" s="53" t="s">
        <v>12</v>
      </c>
      <c r="F16" s="53" t="s">
        <v>13</v>
      </c>
      <c r="G16" s="53" t="s">
        <v>14</v>
      </c>
      <c r="H16" s="53" t="s">
        <v>21</v>
      </c>
      <c r="I16" s="54" t="s">
        <v>17</v>
      </c>
      <c r="J16" s="54">
        <v>1</v>
      </c>
      <c r="K16" s="55">
        <v>7.1384121120000005E-2</v>
      </c>
      <c r="L16" s="55">
        <v>0.28941494688000002</v>
      </c>
      <c r="M16" s="55">
        <v>0.48519564624</v>
      </c>
      <c r="N16" s="55">
        <v>0.49504489944000002</v>
      </c>
      <c r="O16" s="55">
        <v>0.54296432303999997</v>
      </c>
      <c r="P16" s="55">
        <v>9.9104920799999996E-2</v>
      </c>
      <c r="Q16" s="55">
        <v>0.10901541288</v>
      </c>
      <c r="R16" s="55">
        <v>0.1192116864</v>
      </c>
      <c r="S16" s="55">
        <v>9.1552125600000006E-2</v>
      </c>
      <c r="T16" s="55">
        <v>0.14213544048000001</v>
      </c>
      <c r="U16" s="55">
        <v>0.51802989239999997</v>
      </c>
      <c r="V16" s="55">
        <v>0.37068914712000001</v>
      </c>
      <c r="W16" s="55">
        <v>0.42019057512000002</v>
      </c>
      <c r="X16" s="55">
        <v>0.50866034376000002</v>
      </c>
      <c r="Y16" s="55">
        <v>1.11895681536</v>
      </c>
      <c r="Z16" s="55">
        <v>0.61004130960000003</v>
      </c>
      <c r="AA16" s="55">
        <v>0.17202001391999999</v>
      </c>
      <c r="AB16" s="55">
        <v>0.33200658791999998</v>
      </c>
      <c r="AC16" s="55">
        <v>8.1029244720000004E-2</v>
      </c>
      <c r="AD16" s="56" t="s">
        <v>400</v>
      </c>
    </row>
    <row r="17" spans="1:30" ht="15" customHeight="1" x14ac:dyDescent="0.3">
      <c r="A17" s="57" t="s">
        <v>336</v>
      </c>
      <c r="B17" s="57" t="s">
        <v>333</v>
      </c>
      <c r="C17" s="57" t="s">
        <v>175</v>
      </c>
      <c r="D17" s="57" t="s">
        <v>12</v>
      </c>
      <c r="E17" s="57" t="s">
        <v>12</v>
      </c>
      <c r="F17" s="57" t="s">
        <v>13</v>
      </c>
      <c r="G17" s="57" t="s">
        <v>14</v>
      </c>
      <c r="H17" s="57" t="s">
        <v>21</v>
      </c>
      <c r="I17" s="58" t="s">
        <v>18</v>
      </c>
      <c r="J17" s="58">
        <v>298</v>
      </c>
      <c r="K17" s="59">
        <v>1.7257275359999999E-4</v>
      </c>
      <c r="L17" s="59">
        <v>6.9966728640000002E-4</v>
      </c>
      <c r="M17" s="59">
        <v>1.1729716272000001E-3</v>
      </c>
      <c r="N17" s="59">
        <v>1.1967824232E-3</v>
      </c>
      <c r="O17" s="59">
        <v>1.3126287311999998E-3</v>
      </c>
      <c r="P17" s="59">
        <v>2.3958842400000001E-4</v>
      </c>
      <c r="Q17" s="59">
        <v>2.6354726639999998E-4</v>
      </c>
      <c r="R17" s="59">
        <v>2.88196992E-4</v>
      </c>
      <c r="S17" s="59">
        <v>2.21329368E-4</v>
      </c>
      <c r="T17" s="59">
        <v>3.4361569440000003E-4</v>
      </c>
      <c r="U17" s="59">
        <v>1.252349172E-3</v>
      </c>
      <c r="V17" s="59">
        <v>8.9614953359999985E-4</v>
      </c>
      <c r="W17" s="59">
        <v>1.0158203735999999E-3</v>
      </c>
      <c r="X17" s="59">
        <v>1.2296980728E-3</v>
      </c>
      <c r="Y17" s="59">
        <v>2.7051038207999995E-3</v>
      </c>
      <c r="Z17" s="59">
        <v>1.474788888E-3</v>
      </c>
      <c r="AA17" s="59">
        <v>4.1586233759999995E-4</v>
      </c>
      <c r="AB17" s="59">
        <v>8.0263355759999989E-4</v>
      </c>
      <c r="AC17" s="59">
        <v>1.958900616E-4</v>
      </c>
      <c r="AD17" s="60" t="s">
        <v>400</v>
      </c>
    </row>
    <row r="18" spans="1:30" ht="15" customHeight="1" x14ac:dyDescent="0.3">
      <c r="A18" s="53" t="s">
        <v>336</v>
      </c>
      <c r="B18" s="53" t="s">
        <v>174</v>
      </c>
      <c r="C18" s="53" t="s">
        <v>175</v>
      </c>
      <c r="D18" s="53" t="s">
        <v>12</v>
      </c>
      <c r="E18" s="53" t="s">
        <v>12</v>
      </c>
      <c r="F18" s="53" t="s">
        <v>13</v>
      </c>
      <c r="G18" s="53" t="s">
        <v>14</v>
      </c>
      <c r="H18" s="53" t="s">
        <v>22</v>
      </c>
      <c r="I18" s="54" t="s">
        <v>16</v>
      </c>
      <c r="J18" s="54">
        <v>25</v>
      </c>
      <c r="K18" s="55">
        <v>6.7946804791307099E-4</v>
      </c>
      <c r="L18" s="55">
        <v>7.3993461009572235E-4</v>
      </c>
      <c r="M18" s="55">
        <v>6.619173339550968E-4</v>
      </c>
      <c r="N18" s="55">
        <v>6.6574003372252505E-4</v>
      </c>
      <c r="O18" s="55">
        <v>6.0700041578388964E-4</v>
      </c>
      <c r="P18" s="55">
        <v>6.0240561946150637E-4</v>
      </c>
      <c r="Q18" s="55">
        <v>5.4625651692595816E-4</v>
      </c>
      <c r="R18" s="55">
        <v>5.104925375862331E-4</v>
      </c>
      <c r="S18" s="55">
        <v>4.8781659729523808E-4</v>
      </c>
      <c r="T18" s="55">
        <v>4.660040171383894E-4</v>
      </c>
      <c r="U18" s="55">
        <v>4.7000419386270448E-4</v>
      </c>
      <c r="V18" s="55">
        <v>4.1964182325000002E-4</v>
      </c>
      <c r="W18" s="55">
        <v>5.2261014375000003E-4</v>
      </c>
      <c r="X18" s="55">
        <v>3.9489666895125002E-4</v>
      </c>
      <c r="Y18" s="55">
        <v>3.8601752144625E-4</v>
      </c>
      <c r="Z18" s="55">
        <v>3.9119187613500004E-4</v>
      </c>
      <c r="AA18" s="55">
        <v>3.9070202158125001E-4</v>
      </c>
      <c r="AB18" s="55">
        <v>3.9070202158125001E-4</v>
      </c>
      <c r="AC18" s="55">
        <v>3.9070202158125001E-4</v>
      </c>
      <c r="AD18" s="56" t="s">
        <v>401</v>
      </c>
    </row>
    <row r="19" spans="1:30" ht="15" customHeight="1" x14ac:dyDescent="0.3">
      <c r="A19" s="57" t="s">
        <v>336</v>
      </c>
      <c r="B19" s="57" t="s">
        <v>174</v>
      </c>
      <c r="C19" s="57" t="s">
        <v>175</v>
      </c>
      <c r="D19" s="57" t="s">
        <v>12</v>
      </c>
      <c r="E19" s="57" t="s">
        <v>12</v>
      </c>
      <c r="F19" s="57" t="s">
        <v>13</v>
      </c>
      <c r="G19" s="57" t="s">
        <v>14</v>
      </c>
      <c r="H19" s="57" t="s">
        <v>22</v>
      </c>
      <c r="I19" s="58" t="s">
        <v>17</v>
      </c>
      <c r="J19" s="58">
        <v>1</v>
      </c>
      <c r="K19" s="59">
        <v>3.7034854656816596</v>
      </c>
      <c r="L19" s="59">
        <v>4.0330624559330612</v>
      </c>
      <c r="M19" s="59">
        <v>3.607824140244309</v>
      </c>
      <c r="N19" s="59">
        <v>3.6286600177691133</v>
      </c>
      <c r="O19" s="59">
        <v>3.308495851163209</v>
      </c>
      <c r="P19" s="59">
        <v>3.2834516103781124</v>
      </c>
      <c r="Q19" s="59">
        <v>2.9774072190485055</v>
      </c>
      <c r="R19" s="59">
        <v>2.7824732878851139</v>
      </c>
      <c r="S19" s="59">
        <v>2.6588765778612902</v>
      </c>
      <c r="T19" s="59">
        <v>2.5399856692629794</v>
      </c>
      <c r="U19" s="59">
        <v>2.561788896661473</v>
      </c>
      <c r="V19" s="59">
        <v>2.28728546982</v>
      </c>
      <c r="W19" s="59">
        <v>2.8485211005000002</v>
      </c>
      <c r="X19" s="59">
        <v>2.1524103722007002</v>
      </c>
      <c r="Y19" s="59">
        <v>2.1040139923659003</v>
      </c>
      <c r="Z19" s="59">
        <v>2.1322171542996</v>
      </c>
      <c r="AA19" s="59">
        <v>2.1295471697055004</v>
      </c>
      <c r="AB19" s="59">
        <v>2.1295471697055</v>
      </c>
      <c r="AC19" s="59">
        <v>2.1295471697055</v>
      </c>
      <c r="AD19" s="60" t="s">
        <v>401</v>
      </c>
    </row>
    <row r="20" spans="1:30" ht="15" customHeight="1" x14ac:dyDescent="0.3">
      <c r="A20" s="53" t="s">
        <v>336</v>
      </c>
      <c r="B20" s="53" t="s">
        <v>174</v>
      </c>
      <c r="C20" s="53" t="s">
        <v>175</v>
      </c>
      <c r="D20" s="53" t="s">
        <v>12</v>
      </c>
      <c r="E20" s="53" t="s">
        <v>12</v>
      </c>
      <c r="F20" s="53" t="s">
        <v>13</v>
      </c>
      <c r="G20" s="53" t="s">
        <v>14</v>
      </c>
      <c r="H20" s="53" t="s">
        <v>22</v>
      </c>
      <c r="I20" s="54" t="s">
        <v>18</v>
      </c>
      <c r="J20" s="54">
        <v>298</v>
      </c>
      <c r="K20" s="55">
        <v>3.2091404104452818E-2</v>
      </c>
      <c r="L20" s="55">
        <v>3.4947251245124752E-2</v>
      </c>
      <c r="M20" s="55">
        <v>3.1262480572762236E-2</v>
      </c>
      <c r="N20" s="55">
        <v>3.1443027404041979E-2</v>
      </c>
      <c r="O20" s="55">
        <v>2.8668744165853449E-2</v>
      </c>
      <c r="P20" s="55">
        <v>2.8451731068604585E-2</v>
      </c>
      <c r="Q20" s="55">
        <v>2.5799798361680348E-2</v>
      </c>
      <c r="R20" s="55">
        <v>2.4110658869544506E-2</v>
      </c>
      <c r="S20" s="55">
        <v>2.3039669931121508E-2</v>
      </c>
      <c r="T20" s="55">
        <v>2.2009457654732383E-2</v>
      </c>
      <c r="U20" s="55">
        <v>2.2198386756172112E-2</v>
      </c>
      <c r="V20" s="55">
        <v>1.98197624898E-2</v>
      </c>
      <c r="W20" s="55">
        <v>2.4682975695000001E-2</v>
      </c>
      <c r="X20" s="55">
        <v>1.8651044183372996E-2</v>
      </c>
      <c r="Y20" s="55">
        <v>1.8231680371400997E-2</v>
      </c>
      <c r="Z20" s="55">
        <v>1.8476066119643999E-2</v>
      </c>
      <c r="AA20" s="55">
        <v>1.8452930196644998E-2</v>
      </c>
      <c r="AB20" s="55">
        <v>1.8452930196645002E-2</v>
      </c>
      <c r="AC20" s="55">
        <v>1.8452930196645002E-2</v>
      </c>
      <c r="AD20" s="56" t="s">
        <v>401</v>
      </c>
    </row>
    <row r="21" spans="1:30" ht="15" customHeight="1" x14ac:dyDescent="0.3">
      <c r="A21" s="61" t="s">
        <v>336</v>
      </c>
      <c r="B21" s="61" t="s">
        <v>176</v>
      </c>
      <c r="C21" s="61" t="s">
        <v>52</v>
      </c>
      <c r="D21" s="61" t="s">
        <v>1039</v>
      </c>
      <c r="E21" s="61" t="s">
        <v>181</v>
      </c>
      <c r="F21" s="61" t="s">
        <v>177</v>
      </c>
      <c r="G21" s="61" t="s">
        <v>178</v>
      </c>
      <c r="H21" s="61" t="s">
        <v>179</v>
      </c>
      <c r="I21" s="62" t="s">
        <v>16</v>
      </c>
      <c r="J21" s="62">
        <v>25</v>
      </c>
      <c r="K21" s="63">
        <v>2.7467549999999998</v>
      </c>
      <c r="L21" s="63">
        <v>2.7409435150000001</v>
      </c>
      <c r="M21" s="63">
        <v>2.7525654274</v>
      </c>
      <c r="N21" s="63">
        <v>2.7525664480000001</v>
      </c>
      <c r="O21" s="63">
        <v>2.7612495426999999</v>
      </c>
      <c r="P21" s="63">
        <v>2.7699326374000002</v>
      </c>
      <c r="Q21" s="63">
        <v>2.7872988267999999</v>
      </c>
      <c r="R21" s="63">
        <v>2.8205868865000001</v>
      </c>
      <c r="S21" s="63">
        <v>2.8205868865000001</v>
      </c>
      <c r="T21" s="63">
        <v>2.8094068938999999</v>
      </c>
      <c r="U21" s="63">
        <v>2.7982269013000001</v>
      </c>
      <c r="V21" s="63">
        <v>2.7982269013000001</v>
      </c>
      <c r="W21" s="63">
        <v>2.7982269013000001</v>
      </c>
      <c r="X21" s="63">
        <v>2.7694572282999999</v>
      </c>
      <c r="Y21" s="63">
        <v>2.7921971624749999</v>
      </c>
      <c r="Z21" s="63">
        <v>2.7921971624749999</v>
      </c>
      <c r="AA21" s="63">
        <v>2.7921971624749999</v>
      </c>
      <c r="AB21" s="63">
        <v>2.7921971624749999</v>
      </c>
      <c r="AC21" s="63">
        <v>2.7921971624749999</v>
      </c>
      <c r="AD21" s="52" t="s">
        <v>602</v>
      </c>
    </row>
    <row r="22" spans="1:30" ht="12.75" customHeight="1" x14ac:dyDescent="0.25">
      <c r="A22" s="30"/>
      <c r="B22" s="30"/>
      <c r="C22" s="30"/>
      <c r="D22" s="30"/>
      <c r="E22" s="30"/>
      <c r="F22" s="30"/>
      <c r="G22" s="30"/>
      <c r="H22" s="30"/>
      <c r="I22" s="30"/>
      <c r="J22" s="30"/>
      <c r="K22" s="31"/>
      <c r="L22" s="31" t="s">
        <v>1038</v>
      </c>
      <c r="M22" s="31" t="s">
        <v>1038</v>
      </c>
      <c r="N22" s="31" t="s">
        <v>1038</v>
      </c>
      <c r="O22" s="31" t="s">
        <v>1038</v>
      </c>
      <c r="P22" s="31" t="s">
        <v>1038</v>
      </c>
      <c r="Q22" s="31" t="s">
        <v>1038</v>
      </c>
      <c r="R22" s="31"/>
      <c r="S22" s="31"/>
      <c r="T22" s="31"/>
      <c r="U22" s="31"/>
      <c r="V22" s="31"/>
      <c r="W22" s="31"/>
      <c r="X22" s="31"/>
      <c r="Y22" s="31"/>
      <c r="Z22" s="31"/>
      <c r="AA22" s="31"/>
      <c r="AB22" s="31"/>
      <c r="AC22" s="81"/>
    </row>
    <row r="23" spans="1:30" ht="12.75" customHeight="1" x14ac:dyDescent="0.25">
      <c r="A23" s="30"/>
      <c r="B23" s="30"/>
      <c r="C23" s="30"/>
      <c r="D23" s="30"/>
      <c r="E23" s="30"/>
      <c r="F23" s="30"/>
      <c r="G23" s="30"/>
      <c r="H23" s="30"/>
      <c r="I23" s="30"/>
      <c r="J23" s="30"/>
      <c r="K23" s="31"/>
      <c r="L23" s="31"/>
      <c r="M23" s="31"/>
      <c r="N23" s="31"/>
      <c r="O23" s="31"/>
      <c r="P23" s="31"/>
      <c r="Q23" s="31"/>
      <c r="R23" s="31"/>
      <c r="S23" s="31"/>
      <c r="T23" s="31"/>
      <c r="U23" s="31"/>
      <c r="V23" s="31"/>
      <c r="W23" s="31"/>
      <c r="X23" s="31"/>
      <c r="Y23" s="31"/>
      <c r="Z23" s="31"/>
      <c r="AA23" s="31"/>
      <c r="AB23" s="31"/>
      <c r="AC23" s="81"/>
    </row>
    <row r="24" spans="1:30" ht="12.75" customHeight="1" x14ac:dyDescent="0.25">
      <c r="A24" s="30"/>
      <c r="B24" s="30"/>
      <c r="C24" s="30"/>
      <c r="D24" s="30"/>
      <c r="E24" s="30"/>
      <c r="F24" s="30"/>
      <c r="G24" s="30"/>
      <c r="H24" s="30"/>
      <c r="I24" s="30"/>
      <c r="J24" s="30"/>
      <c r="K24" s="69"/>
      <c r="L24" s="69"/>
      <c r="M24" s="69"/>
      <c r="N24" s="69"/>
      <c r="O24" s="69"/>
      <c r="P24" s="69"/>
      <c r="Q24" s="69"/>
      <c r="R24" s="69"/>
      <c r="S24" s="69"/>
      <c r="T24" s="69"/>
      <c r="U24" s="69"/>
      <c r="V24" s="69"/>
      <c r="W24" s="69"/>
      <c r="X24" s="69"/>
      <c r="Y24" s="69"/>
      <c r="Z24" s="69"/>
      <c r="AA24" s="69"/>
      <c r="AB24" s="69"/>
      <c r="AC24" s="82"/>
    </row>
    <row r="25" spans="1:30" ht="12.75" customHeight="1" x14ac:dyDescent="0.25">
      <c r="A25" s="30"/>
      <c r="B25" s="30"/>
      <c r="C25" s="30"/>
      <c r="D25" s="30"/>
      <c r="E25" s="30"/>
      <c r="F25" s="30"/>
      <c r="G25" s="30"/>
      <c r="H25" s="30"/>
      <c r="I25" s="30"/>
      <c r="J25" s="30"/>
      <c r="K25" s="70"/>
      <c r="L25" s="70"/>
      <c r="M25" s="70"/>
      <c r="N25" s="70"/>
      <c r="O25" s="70"/>
      <c r="P25" s="70"/>
      <c r="Q25" s="70"/>
      <c r="R25" s="70"/>
      <c r="S25" s="70"/>
      <c r="T25" s="70"/>
      <c r="U25" s="70"/>
      <c r="V25" s="70"/>
      <c r="W25" s="70"/>
      <c r="X25" s="70"/>
      <c r="Y25" s="70"/>
      <c r="Z25" s="70"/>
      <c r="AA25" s="70"/>
      <c r="AB25" s="70"/>
      <c r="AC25" s="83"/>
    </row>
    <row r="26" spans="1:30" ht="12.75" customHeight="1" x14ac:dyDescent="0.25">
      <c r="A26" s="30"/>
      <c r="B26" s="30"/>
      <c r="C26" s="30"/>
      <c r="D26" s="30"/>
      <c r="E26" s="30"/>
      <c r="F26" s="30"/>
      <c r="G26" s="30"/>
      <c r="H26" s="30"/>
      <c r="I26" s="30"/>
      <c r="J26" s="30"/>
    </row>
    <row r="27" spans="1:30" ht="12.75" customHeight="1" x14ac:dyDescent="0.25">
      <c r="A27" s="30"/>
      <c r="B27" s="30"/>
      <c r="C27" s="30"/>
      <c r="D27" s="30"/>
      <c r="E27" s="30"/>
      <c r="F27" s="30"/>
      <c r="G27" s="30"/>
      <c r="H27" s="30"/>
      <c r="I27" s="30"/>
      <c r="J27" s="30"/>
    </row>
    <row r="28" spans="1:30" ht="12.75" customHeight="1" x14ac:dyDescent="0.25">
      <c r="A28" s="30"/>
      <c r="B28" s="30"/>
      <c r="C28" s="30"/>
      <c r="D28" s="30"/>
      <c r="E28" s="30"/>
      <c r="F28" s="30"/>
      <c r="G28" s="30"/>
      <c r="H28" s="30"/>
      <c r="I28" s="30"/>
      <c r="J28" s="30"/>
      <c r="K28" s="31"/>
      <c r="L28" s="31"/>
      <c r="M28" s="31"/>
      <c r="N28" s="31"/>
      <c r="O28" s="31"/>
      <c r="P28" s="31"/>
      <c r="Q28" s="31"/>
      <c r="R28" s="31"/>
      <c r="S28" s="31"/>
      <c r="T28" s="31"/>
      <c r="U28" s="31"/>
      <c r="V28" s="31"/>
      <c r="W28" s="31"/>
      <c r="X28" s="31"/>
      <c r="Y28" s="31"/>
      <c r="Z28" s="31"/>
      <c r="AA28" s="31"/>
      <c r="AB28" s="31"/>
      <c r="AC28" s="81"/>
    </row>
    <row r="29" spans="1:30" ht="12.75" customHeight="1" x14ac:dyDescent="0.25">
      <c r="A29" s="30"/>
      <c r="B29" s="30"/>
      <c r="C29" s="30"/>
      <c r="D29" s="30"/>
      <c r="E29" s="30"/>
      <c r="F29" s="30"/>
      <c r="G29" s="30"/>
      <c r="H29" s="30"/>
      <c r="I29" s="30"/>
      <c r="J29" s="30"/>
      <c r="K29" s="31"/>
      <c r="L29" s="31"/>
      <c r="M29" s="31"/>
      <c r="N29" s="31"/>
      <c r="O29" s="31"/>
      <c r="P29" s="31"/>
      <c r="Q29" s="31"/>
      <c r="R29" s="31"/>
      <c r="S29" s="31"/>
      <c r="T29" s="31"/>
      <c r="U29" s="31"/>
      <c r="V29" s="31"/>
      <c r="W29" s="31"/>
      <c r="X29" s="31"/>
      <c r="Y29" s="31"/>
      <c r="Z29" s="31"/>
      <c r="AA29" s="31"/>
      <c r="AB29" s="31"/>
      <c r="AC29" s="81"/>
    </row>
    <row r="30" spans="1:30" ht="12.75" customHeight="1" x14ac:dyDescent="0.25">
      <c r="A30" s="30"/>
      <c r="B30" s="30"/>
      <c r="C30" s="30"/>
      <c r="D30" s="30"/>
      <c r="E30" s="30"/>
      <c r="F30" s="30"/>
      <c r="G30" s="30"/>
      <c r="H30" s="30"/>
      <c r="I30" s="30"/>
      <c r="J30" s="30"/>
      <c r="K30" s="31"/>
      <c r="L30" s="31"/>
      <c r="M30" s="31"/>
      <c r="N30" s="31"/>
      <c r="O30" s="31"/>
      <c r="P30" s="31"/>
      <c r="Q30" s="31"/>
      <c r="R30" s="31"/>
      <c r="S30" s="31"/>
      <c r="T30" s="31"/>
      <c r="U30" s="31"/>
      <c r="V30" s="31"/>
      <c r="W30" s="31"/>
      <c r="X30" s="31"/>
      <c r="Y30" s="31"/>
      <c r="Z30" s="31"/>
      <c r="AA30" s="31"/>
      <c r="AB30" s="31"/>
      <c r="AC30" s="81"/>
    </row>
    <row r="31" spans="1:30" ht="12.75" customHeight="1" x14ac:dyDescent="0.25">
      <c r="A31" s="30"/>
      <c r="B31" s="30"/>
      <c r="C31" s="30"/>
      <c r="D31" s="30"/>
      <c r="E31" s="30"/>
      <c r="F31" s="30"/>
      <c r="G31" s="30"/>
      <c r="H31" s="30"/>
      <c r="I31" s="30"/>
      <c r="J31" s="30"/>
      <c r="K31" s="31"/>
      <c r="L31" s="31"/>
      <c r="M31" s="31"/>
      <c r="N31" s="31"/>
      <c r="O31" s="31"/>
      <c r="P31" s="31"/>
      <c r="Q31" s="31"/>
      <c r="R31" s="31"/>
      <c r="S31" s="31"/>
      <c r="T31" s="31"/>
      <c r="U31" s="31"/>
      <c r="V31" s="31"/>
      <c r="W31" s="31"/>
      <c r="X31" s="31"/>
      <c r="Y31" s="31"/>
      <c r="Z31" s="31"/>
      <c r="AA31" s="31"/>
      <c r="AB31" s="31"/>
      <c r="AC31" s="81"/>
    </row>
    <row r="32" spans="1:30" ht="12.75" customHeight="1" x14ac:dyDescent="0.25">
      <c r="A32" s="30"/>
      <c r="B32" s="30"/>
      <c r="C32" s="30"/>
      <c r="D32" s="30"/>
      <c r="E32" s="30"/>
      <c r="F32" s="30"/>
      <c r="G32" s="30"/>
      <c r="H32" s="30"/>
      <c r="I32" s="30"/>
      <c r="J32" s="30"/>
      <c r="K32" s="31"/>
      <c r="L32" s="31"/>
      <c r="M32" s="31"/>
      <c r="N32" s="31"/>
      <c r="O32" s="31"/>
      <c r="P32" s="31"/>
      <c r="Q32" s="31"/>
      <c r="R32" s="31"/>
      <c r="S32" s="31"/>
      <c r="T32" s="31"/>
      <c r="U32" s="31"/>
      <c r="V32" s="31"/>
      <c r="W32" s="31"/>
      <c r="X32" s="31"/>
      <c r="Y32" s="31"/>
      <c r="Z32" s="31"/>
      <c r="AA32" s="31"/>
      <c r="AB32" s="31"/>
      <c r="AC32" s="81"/>
    </row>
    <row r="33" spans="1:29" ht="12.75" customHeight="1" x14ac:dyDescent="0.25">
      <c r="A33" s="30"/>
      <c r="B33" s="30"/>
      <c r="C33" s="30"/>
      <c r="D33" s="30"/>
      <c r="E33" s="30"/>
      <c r="F33" s="30"/>
      <c r="G33" s="30"/>
      <c r="H33" s="30"/>
      <c r="I33" s="30"/>
      <c r="J33" s="30"/>
      <c r="K33" s="31"/>
      <c r="L33" s="31"/>
      <c r="M33" s="31"/>
      <c r="N33" s="31"/>
      <c r="O33" s="31"/>
      <c r="P33" s="31"/>
      <c r="Q33" s="31"/>
      <c r="R33" s="31"/>
      <c r="S33" s="31"/>
      <c r="T33" s="31"/>
      <c r="U33" s="31"/>
      <c r="V33" s="31"/>
      <c r="W33" s="31"/>
      <c r="X33" s="31"/>
      <c r="Y33" s="31"/>
      <c r="Z33" s="31"/>
      <c r="AA33" s="31"/>
      <c r="AB33" s="31"/>
      <c r="AC33" s="81"/>
    </row>
    <row r="34" spans="1:29" ht="12.75" customHeight="1" x14ac:dyDescent="0.25">
      <c r="A34" s="30"/>
      <c r="B34" s="30"/>
      <c r="C34" s="30"/>
      <c r="D34" s="30"/>
      <c r="E34" s="30"/>
      <c r="F34" s="30"/>
      <c r="G34" s="30"/>
      <c r="H34" s="30"/>
      <c r="I34" s="30"/>
      <c r="J34" s="30"/>
      <c r="K34" s="31"/>
      <c r="L34" s="31"/>
      <c r="M34" s="31"/>
      <c r="N34" s="31"/>
      <c r="O34" s="31"/>
      <c r="P34" s="31"/>
      <c r="Q34" s="31"/>
      <c r="R34" s="31"/>
      <c r="S34" s="31"/>
      <c r="T34" s="31"/>
      <c r="U34" s="31"/>
      <c r="V34" s="31"/>
      <c r="W34" s="31"/>
      <c r="X34" s="31"/>
      <c r="Y34" s="31"/>
      <c r="Z34" s="31"/>
      <c r="AA34" s="31"/>
      <c r="AB34" s="31"/>
      <c r="AC34" s="81"/>
    </row>
    <row r="35" spans="1:29" ht="12.75" customHeight="1" x14ac:dyDescent="0.25">
      <c r="A35" s="30"/>
      <c r="B35" s="30"/>
      <c r="C35" s="30"/>
      <c r="D35" s="30"/>
      <c r="E35" s="30"/>
      <c r="F35" s="30"/>
      <c r="G35" s="30"/>
      <c r="H35" s="30"/>
      <c r="I35" s="30"/>
      <c r="J35" s="30"/>
      <c r="K35" s="31"/>
      <c r="L35" s="31"/>
      <c r="M35" s="31"/>
      <c r="N35" s="31"/>
      <c r="O35" s="31"/>
      <c r="P35" s="31"/>
      <c r="Q35" s="31"/>
      <c r="R35" s="31"/>
      <c r="S35" s="31"/>
      <c r="T35" s="31"/>
      <c r="U35" s="31"/>
      <c r="V35" s="31"/>
      <c r="W35" s="31"/>
      <c r="X35" s="31"/>
      <c r="Y35" s="31"/>
      <c r="Z35" s="31"/>
      <c r="AA35" s="31"/>
      <c r="AB35" s="31"/>
      <c r="AC35" s="81"/>
    </row>
    <row r="36" spans="1:29" ht="12.75" customHeight="1" x14ac:dyDescent="0.25">
      <c r="A36" s="30"/>
      <c r="B36" s="30"/>
      <c r="C36" s="30"/>
      <c r="D36" s="30"/>
      <c r="E36" s="30"/>
      <c r="F36" s="30"/>
      <c r="G36" s="30"/>
      <c r="H36" s="30"/>
      <c r="I36" s="30"/>
      <c r="J36" s="30"/>
      <c r="K36" s="31"/>
      <c r="L36" s="31"/>
      <c r="M36" s="31"/>
      <c r="N36" s="31"/>
      <c r="O36" s="31"/>
      <c r="P36" s="31"/>
      <c r="Q36" s="31"/>
      <c r="R36" s="31"/>
      <c r="S36" s="31"/>
      <c r="T36" s="31"/>
      <c r="U36" s="31"/>
      <c r="V36" s="31"/>
      <c r="W36" s="31"/>
      <c r="X36" s="31"/>
      <c r="Y36" s="31"/>
      <c r="Z36" s="31"/>
      <c r="AA36" s="31"/>
      <c r="AB36" s="31"/>
      <c r="AC36" s="81"/>
    </row>
    <row r="37" spans="1:29" ht="12.75" customHeight="1" x14ac:dyDescent="0.25">
      <c r="A37" s="30"/>
      <c r="B37" s="30"/>
      <c r="C37" s="30"/>
      <c r="D37" s="30"/>
      <c r="E37" s="30"/>
      <c r="F37" s="30"/>
      <c r="G37" s="30"/>
      <c r="H37" s="30"/>
      <c r="I37" s="30"/>
      <c r="J37" s="30"/>
      <c r="K37" s="31"/>
      <c r="L37" s="31"/>
      <c r="M37" s="31"/>
      <c r="N37" s="31"/>
      <c r="O37" s="31"/>
      <c r="P37" s="31"/>
      <c r="Q37" s="31"/>
      <c r="R37" s="31"/>
      <c r="S37" s="31"/>
      <c r="T37" s="31"/>
      <c r="U37" s="31"/>
      <c r="V37" s="31"/>
      <c r="W37" s="31"/>
      <c r="X37" s="31"/>
      <c r="Y37" s="31"/>
      <c r="Z37" s="31"/>
      <c r="AA37" s="31"/>
      <c r="AB37" s="31"/>
      <c r="AC37" s="81"/>
    </row>
    <row r="38" spans="1:29" ht="12.75" customHeight="1" x14ac:dyDescent="0.25">
      <c r="A38" s="30"/>
      <c r="B38" s="30"/>
      <c r="C38" s="30"/>
      <c r="D38" s="30"/>
      <c r="E38" s="30"/>
      <c r="F38" s="30"/>
      <c r="G38" s="30"/>
      <c r="H38" s="30"/>
      <c r="I38" s="30"/>
      <c r="J38" s="30"/>
      <c r="K38" s="31"/>
      <c r="L38" s="31"/>
      <c r="M38" s="31"/>
      <c r="N38" s="31"/>
      <c r="O38" s="31"/>
      <c r="P38" s="31"/>
      <c r="Q38" s="31"/>
      <c r="R38" s="31"/>
      <c r="S38" s="31"/>
      <c r="T38" s="31"/>
      <c r="U38" s="31"/>
      <c r="V38" s="31"/>
      <c r="W38" s="31"/>
      <c r="X38" s="31"/>
      <c r="Y38" s="31"/>
      <c r="Z38" s="31"/>
      <c r="AA38" s="31"/>
      <c r="AB38" s="31"/>
      <c r="AC38" s="81"/>
    </row>
    <row r="39" spans="1:29" ht="12.75" customHeight="1" x14ac:dyDescent="0.25">
      <c r="A39" s="30"/>
      <c r="B39" s="30"/>
      <c r="C39" s="30"/>
      <c r="D39" s="30"/>
      <c r="E39" s="30"/>
      <c r="F39" s="30"/>
      <c r="G39" s="30"/>
      <c r="H39" s="30"/>
      <c r="I39" s="30"/>
      <c r="J39" s="30"/>
      <c r="K39" s="31"/>
      <c r="L39" s="31"/>
      <c r="M39" s="31"/>
      <c r="N39" s="31"/>
      <c r="O39" s="31"/>
      <c r="P39" s="31"/>
      <c r="Q39" s="31"/>
      <c r="R39" s="31"/>
      <c r="S39" s="31"/>
      <c r="T39" s="31"/>
      <c r="U39" s="31"/>
      <c r="V39" s="31"/>
      <c r="W39" s="31"/>
      <c r="X39" s="31"/>
      <c r="Y39" s="31"/>
      <c r="Z39" s="31"/>
      <c r="AA39" s="31"/>
      <c r="AB39" s="31"/>
      <c r="AC39" s="81"/>
    </row>
    <row r="40" spans="1:29" ht="12.75" customHeight="1" x14ac:dyDescent="0.25">
      <c r="A40" s="30"/>
      <c r="B40" s="30"/>
      <c r="C40" s="30"/>
      <c r="D40" s="30"/>
      <c r="E40" s="30"/>
      <c r="F40" s="30"/>
      <c r="G40" s="30"/>
      <c r="H40" s="30"/>
      <c r="I40" s="30"/>
      <c r="J40" s="30"/>
      <c r="K40" s="31"/>
      <c r="L40" s="31"/>
      <c r="M40" s="31"/>
      <c r="N40" s="31"/>
      <c r="O40" s="31"/>
      <c r="P40" s="31"/>
      <c r="Q40" s="31"/>
      <c r="R40" s="31"/>
      <c r="S40" s="31"/>
      <c r="T40" s="31"/>
      <c r="U40" s="31"/>
      <c r="V40" s="31"/>
      <c r="W40" s="31"/>
      <c r="X40" s="31"/>
      <c r="Y40" s="31"/>
      <c r="Z40" s="31"/>
      <c r="AA40" s="31"/>
      <c r="AB40" s="31"/>
      <c r="AC40" s="81"/>
    </row>
    <row r="41" spans="1:29" ht="12.75" customHeight="1" x14ac:dyDescent="0.25">
      <c r="A41" s="30"/>
      <c r="B41" s="30"/>
      <c r="C41" s="30"/>
      <c r="D41" s="30"/>
      <c r="E41" s="30"/>
      <c r="F41" s="30"/>
      <c r="G41" s="30"/>
      <c r="H41" s="30"/>
      <c r="I41" s="30"/>
      <c r="J41" s="30"/>
      <c r="K41" s="31"/>
      <c r="L41" s="31"/>
      <c r="M41" s="31"/>
      <c r="N41" s="31"/>
      <c r="O41" s="31"/>
      <c r="P41" s="31"/>
      <c r="Q41" s="31"/>
      <c r="R41" s="31"/>
      <c r="S41" s="31"/>
      <c r="T41" s="31"/>
      <c r="U41" s="31"/>
      <c r="V41" s="31"/>
      <c r="W41" s="31"/>
      <c r="X41" s="31"/>
      <c r="Y41" s="31"/>
      <c r="Z41" s="31"/>
      <c r="AA41" s="31"/>
      <c r="AB41" s="31"/>
      <c r="AC41" s="81"/>
    </row>
    <row r="42" spans="1:29" ht="12.75" customHeight="1" x14ac:dyDescent="0.25">
      <c r="A42" s="30"/>
      <c r="B42" s="30"/>
      <c r="C42" s="30"/>
      <c r="D42" s="30"/>
      <c r="E42" s="30"/>
      <c r="F42" s="30"/>
      <c r="G42" s="30"/>
      <c r="H42" s="30"/>
      <c r="I42" s="30"/>
      <c r="J42" s="30"/>
      <c r="K42" s="31"/>
      <c r="L42" s="31"/>
      <c r="M42" s="31"/>
      <c r="N42" s="31"/>
      <c r="O42" s="31"/>
      <c r="P42" s="31"/>
      <c r="Q42" s="31"/>
      <c r="R42" s="31"/>
      <c r="S42" s="31"/>
      <c r="T42" s="31"/>
      <c r="U42" s="31"/>
      <c r="V42" s="31"/>
      <c r="W42" s="31"/>
      <c r="X42" s="31"/>
      <c r="Y42" s="31"/>
      <c r="Z42" s="31"/>
      <c r="AA42" s="31"/>
      <c r="AB42" s="31"/>
      <c r="AC42" s="81"/>
    </row>
    <row r="43" spans="1:29" ht="12.75" customHeight="1" x14ac:dyDescent="0.25">
      <c r="A43" s="30"/>
      <c r="B43" s="30"/>
      <c r="C43" s="30"/>
      <c r="D43" s="30"/>
      <c r="E43" s="30"/>
      <c r="F43" s="30"/>
      <c r="G43" s="30"/>
      <c r="H43" s="30"/>
      <c r="I43" s="30"/>
      <c r="J43" s="30"/>
      <c r="K43" s="31"/>
      <c r="L43" s="31"/>
      <c r="M43" s="31"/>
      <c r="N43" s="31"/>
      <c r="O43" s="31"/>
      <c r="P43" s="31"/>
      <c r="Q43" s="31"/>
      <c r="R43" s="31"/>
      <c r="S43" s="31"/>
      <c r="T43" s="31"/>
      <c r="U43" s="31"/>
      <c r="V43" s="31"/>
      <c r="W43" s="31"/>
      <c r="X43" s="31"/>
      <c r="Y43" s="31"/>
      <c r="Z43" s="31"/>
      <c r="AA43" s="31"/>
      <c r="AB43" s="31"/>
      <c r="AC43" s="81"/>
    </row>
    <row r="44" spans="1:29" ht="12.75" customHeight="1" x14ac:dyDescent="0.25">
      <c r="A44" s="30"/>
      <c r="B44" s="30"/>
      <c r="C44" s="30"/>
      <c r="D44" s="30"/>
      <c r="E44" s="30"/>
      <c r="F44" s="30"/>
      <c r="G44" s="30"/>
      <c r="H44" s="30"/>
      <c r="I44" s="30"/>
      <c r="J44" s="30"/>
      <c r="K44" s="31"/>
      <c r="L44" s="31"/>
      <c r="M44" s="31"/>
      <c r="N44" s="31"/>
      <c r="O44" s="31"/>
      <c r="P44" s="31"/>
      <c r="Q44" s="31"/>
      <c r="R44" s="31"/>
      <c r="S44" s="31"/>
      <c r="T44" s="31"/>
      <c r="U44" s="31"/>
      <c r="V44" s="31"/>
      <c r="W44" s="31"/>
      <c r="X44" s="31"/>
      <c r="Y44" s="31"/>
      <c r="Z44" s="31"/>
      <c r="AA44" s="31"/>
      <c r="AB44" s="31"/>
      <c r="AC44" s="81"/>
    </row>
    <row r="45" spans="1:29" ht="12.75" customHeight="1" x14ac:dyDescent="0.25">
      <c r="A45" s="30"/>
      <c r="B45" s="30"/>
      <c r="C45" s="30"/>
      <c r="D45" s="30"/>
      <c r="E45" s="30"/>
      <c r="F45" s="30"/>
      <c r="G45" s="30"/>
      <c r="H45" s="30"/>
      <c r="I45" s="30"/>
      <c r="J45" s="30"/>
      <c r="K45" s="31"/>
      <c r="L45" s="31"/>
      <c r="M45" s="31"/>
      <c r="N45" s="31"/>
      <c r="O45" s="31"/>
      <c r="P45" s="31"/>
      <c r="Q45" s="31"/>
      <c r="R45" s="31"/>
      <c r="S45" s="31"/>
      <c r="T45" s="31"/>
      <c r="U45" s="31"/>
      <c r="V45" s="31"/>
      <c r="W45" s="31"/>
      <c r="X45" s="31"/>
      <c r="Y45" s="31"/>
      <c r="Z45" s="31"/>
      <c r="AA45" s="31"/>
      <c r="AB45" s="31"/>
      <c r="AC45" s="81"/>
    </row>
    <row r="46" spans="1:29" ht="12.75" customHeight="1" x14ac:dyDescent="0.25">
      <c r="A46" s="30"/>
      <c r="B46" s="30"/>
      <c r="C46" s="30"/>
      <c r="D46" s="30"/>
      <c r="E46" s="30"/>
      <c r="F46" s="30"/>
      <c r="G46" s="30"/>
      <c r="H46" s="30"/>
      <c r="I46" s="30"/>
      <c r="J46" s="30"/>
      <c r="K46" s="31"/>
      <c r="L46" s="31"/>
      <c r="M46" s="31"/>
      <c r="N46" s="31"/>
      <c r="O46" s="31"/>
      <c r="P46" s="31"/>
      <c r="Q46" s="31"/>
      <c r="R46" s="31"/>
      <c r="S46" s="31"/>
      <c r="T46" s="31"/>
      <c r="U46" s="31"/>
      <c r="V46" s="31"/>
      <c r="W46" s="31"/>
      <c r="X46" s="31"/>
      <c r="Y46" s="31"/>
      <c r="Z46" s="31"/>
      <c r="AA46" s="31"/>
      <c r="AB46" s="31"/>
      <c r="AC46" s="81"/>
    </row>
    <row r="47" spans="1:29" ht="12.75" customHeight="1" x14ac:dyDescent="0.25">
      <c r="A47" s="17"/>
      <c r="B47" s="17"/>
      <c r="C47" s="17"/>
      <c r="D47" s="17"/>
      <c r="E47" s="17"/>
      <c r="F47" s="17"/>
      <c r="G47" s="17"/>
      <c r="H47" s="17"/>
      <c r="I47" s="17"/>
      <c r="J47" s="17"/>
      <c r="K47" s="13"/>
      <c r="L47" s="13"/>
      <c r="M47" s="13"/>
      <c r="N47" s="13"/>
      <c r="O47" s="13"/>
      <c r="P47" s="13"/>
      <c r="Q47" s="13"/>
      <c r="R47" s="13"/>
      <c r="S47" s="13"/>
      <c r="T47" s="13"/>
      <c r="U47" s="13"/>
      <c r="V47" s="13"/>
      <c r="W47" s="13"/>
      <c r="X47" s="13"/>
      <c r="Y47" s="13"/>
      <c r="Z47" s="13"/>
      <c r="AA47" s="13"/>
      <c r="AB47" s="13"/>
      <c r="AC47" s="81"/>
    </row>
    <row r="48" spans="1:29" ht="12.75" customHeight="1" x14ac:dyDescent="0.25">
      <c r="A48" s="17"/>
      <c r="B48" s="17"/>
      <c r="C48" s="17"/>
      <c r="D48" s="17"/>
      <c r="E48" s="17"/>
      <c r="F48" s="17"/>
      <c r="G48" s="17"/>
      <c r="H48" s="17"/>
      <c r="I48" s="17"/>
      <c r="J48" s="17"/>
      <c r="K48" s="13"/>
      <c r="L48" s="13"/>
      <c r="M48" s="13"/>
      <c r="N48" s="13"/>
      <c r="O48" s="13"/>
      <c r="P48" s="13"/>
      <c r="Q48" s="13"/>
      <c r="R48" s="13"/>
      <c r="S48" s="13"/>
      <c r="T48" s="13"/>
      <c r="U48" s="13"/>
      <c r="V48" s="13"/>
      <c r="W48" s="13"/>
      <c r="X48" s="13"/>
      <c r="Y48" s="13"/>
      <c r="Z48" s="13"/>
      <c r="AA48" s="13"/>
      <c r="AB48" s="13"/>
      <c r="AC48" s="81"/>
    </row>
    <row r="49" spans="1:29" ht="12.75" customHeight="1" x14ac:dyDescent="0.25">
      <c r="A49" s="17"/>
      <c r="B49" s="17"/>
      <c r="C49" s="17"/>
      <c r="D49" s="17"/>
      <c r="E49" s="17"/>
      <c r="F49" s="17"/>
      <c r="G49" s="17"/>
      <c r="H49" s="17"/>
      <c r="I49" s="17"/>
      <c r="J49" s="17"/>
      <c r="K49" s="13"/>
      <c r="L49" s="13"/>
      <c r="M49" s="13"/>
      <c r="N49" s="13"/>
      <c r="O49" s="13"/>
      <c r="P49" s="13"/>
      <c r="Q49" s="13"/>
      <c r="R49" s="13"/>
      <c r="S49" s="13"/>
      <c r="T49" s="13"/>
      <c r="U49" s="13"/>
      <c r="V49" s="13"/>
      <c r="W49" s="13"/>
      <c r="X49" s="13"/>
      <c r="Y49" s="13"/>
      <c r="Z49" s="13"/>
      <c r="AA49" s="13"/>
      <c r="AB49" s="13"/>
      <c r="AC49" s="81"/>
    </row>
    <row r="50" spans="1:29" ht="12.75" customHeight="1" x14ac:dyDescent="0.25">
      <c r="A50" s="17"/>
      <c r="B50" s="17"/>
      <c r="C50" s="17"/>
      <c r="D50" s="17"/>
      <c r="E50" s="17"/>
      <c r="F50" s="17"/>
      <c r="G50" s="17"/>
      <c r="H50" s="17"/>
      <c r="I50" s="17"/>
      <c r="J50" s="17"/>
      <c r="K50" s="13"/>
      <c r="L50" s="13"/>
      <c r="M50" s="13"/>
      <c r="N50" s="13"/>
      <c r="O50" s="13"/>
      <c r="P50" s="13"/>
      <c r="Q50" s="13"/>
      <c r="R50" s="13"/>
      <c r="S50" s="13"/>
      <c r="T50" s="13"/>
      <c r="U50" s="13"/>
      <c r="V50" s="13"/>
      <c r="W50" s="13"/>
      <c r="X50" s="13"/>
      <c r="Y50" s="13"/>
      <c r="Z50" s="13"/>
      <c r="AA50" s="13"/>
      <c r="AB50" s="13"/>
      <c r="AC50" s="81"/>
    </row>
    <row r="51" spans="1:29" x14ac:dyDescent="0.25">
      <c r="A51" s="19"/>
      <c r="B51" s="19"/>
      <c r="C51" s="19"/>
      <c r="D51" s="19"/>
      <c r="E51" s="19"/>
      <c r="F51" s="19"/>
      <c r="G51" s="19"/>
      <c r="H51" s="19"/>
      <c r="I51" s="18"/>
      <c r="J51" s="18"/>
      <c r="K51" s="19"/>
      <c r="L51" s="19"/>
      <c r="M51" s="19"/>
      <c r="N51" s="19"/>
      <c r="O51" s="19"/>
      <c r="P51" s="19"/>
      <c r="Q51" s="19"/>
      <c r="R51" s="19"/>
      <c r="S51" s="19"/>
      <c r="T51" s="19"/>
      <c r="U51" s="19"/>
      <c r="V51" s="19"/>
      <c r="W51" s="19"/>
      <c r="X51" s="19"/>
      <c r="Y51" s="19"/>
      <c r="Z51" s="19"/>
      <c r="AA51" s="19"/>
      <c r="AB51" s="19"/>
      <c r="AC51" s="19"/>
    </row>
    <row r="52" spans="1:29" x14ac:dyDescent="0.25">
      <c r="A52" s="19"/>
      <c r="B52" s="19"/>
      <c r="C52" s="19"/>
      <c r="D52" s="19"/>
      <c r="E52" s="19"/>
      <c r="F52" s="19"/>
      <c r="G52" s="19"/>
      <c r="H52" s="19"/>
      <c r="I52" s="18"/>
      <c r="J52" s="18"/>
      <c r="K52" s="19"/>
      <c r="L52" s="19"/>
      <c r="M52" s="19"/>
      <c r="N52" s="19"/>
      <c r="O52" s="19"/>
      <c r="P52" s="19"/>
      <c r="Q52" s="19"/>
      <c r="R52" s="19"/>
      <c r="S52" s="19"/>
      <c r="T52" s="19"/>
      <c r="U52" s="19"/>
      <c r="V52" s="19"/>
      <c r="W52" s="19"/>
      <c r="X52" s="19"/>
      <c r="Y52" s="19"/>
      <c r="Z52" s="19"/>
      <c r="AA52" s="19"/>
      <c r="AB52" s="19"/>
      <c r="AC52" s="19"/>
    </row>
    <row r="53" spans="1:29" x14ac:dyDescent="0.25">
      <c r="A53" s="19"/>
      <c r="B53" s="19"/>
      <c r="C53" s="19"/>
      <c r="D53" s="19"/>
      <c r="E53" s="19"/>
      <c r="F53" s="19"/>
      <c r="G53" s="19"/>
      <c r="H53" s="19"/>
      <c r="I53" s="18"/>
      <c r="J53" s="18"/>
      <c r="K53" s="19"/>
      <c r="L53" s="19"/>
      <c r="M53" s="19"/>
      <c r="N53" s="19"/>
      <c r="O53" s="19"/>
      <c r="P53" s="19"/>
      <c r="Q53" s="19"/>
      <c r="R53" s="19"/>
      <c r="S53" s="19"/>
      <c r="T53" s="19"/>
      <c r="U53" s="19"/>
      <c r="V53" s="19"/>
      <c r="W53" s="19"/>
      <c r="X53" s="19"/>
      <c r="Y53" s="19"/>
      <c r="Z53" s="19"/>
      <c r="AA53" s="19"/>
      <c r="AB53" s="19"/>
      <c r="AC53" s="19"/>
    </row>
    <row r="54" spans="1:29" x14ac:dyDescent="0.25">
      <c r="A54" s="19"/>
      <c r="B54" s="19"/>
      <c r="C54" s="19"/>
      <c r="D54" s="19"/>
      <c r="E54" s="19"/>
      <c r="F54" s="19"/>
      <c r="G54" s="19"/>
      <c r="H54" s="19"/>
      <c r="I54" s="18"/>
      <c r="J54" s="18"/>
      <c r="K54" s="19"/>
      <c r="L54" s="19"/>
      <c r="M54" s="19"/>
      <c r="N54" s="19"/>
      <c r="O54" s="19"/>
      <c r="P54" s="19"/>
      <c r="Q54" s="19"/>
      <c r="R54" s="19"/>
      <c r="S54" s="19"/>
      <c r="T54" s="19"/>
      <c r="U54" s="19"/>
      <c r="V54" s="19"/>
      <c r="W54" s="19"/>
      <c r="X54" s="19"/>
      <c r="Y54" s="19"/>
      <c r="Z54" s="19"/>
      <c r="AA54" s="19"/>
      <c r="AB54" s="19"/>
      <c r="AC54" s="19"/>
    </row>
    <row r="55" spans="1:29" x14ac:dyDescent="0.25">
      <c r="A55" s="19"/>
      <c r="B55" s="19"/>
      <c r="C55" s="19"/>
      <c r="D55" s="19"/>
      <c r="E55" s="19"/>
      <c r="F55" s="19"/>
      <c r="G55" s="19"/>
      <c r="H55" s="19"/>
      <c r="I55" s="18"/>
      <c r="J55" s="18"/>
      <c r="K55" s="19"/>
      <c r="L55" s="19"/>
      <c r="M55" s="19"/>
      <c r="N55" s="19"/>
      <c r="O55" s="19"/>
      <c r="P55" s="19"/>
      <c r="Q55" s="19"/>
      <c r="R55" s="19"/>
      <c r="S55" s="19"/>
      <c r="T55" s="19"/>
      <c r="U55" s="19"/>
      <c r="V55" s="19"/>
      <c r="W55" s="19"/>
      <c r="X55" s="19"/>
      <c r="Y55" s="19"/>
      <c r="Z55" s="19"/>
      <c r="AA55" s="19"/>
      <c r="AB55" s="19"/>
      <c r="AC55" s="19"/>
    </row>
    <row r="56" spans="1:29" x14ac:dyDescent="0.25">
      <c r="A56" s="19"/>
      <c r="B56" s="19"/>
      <c r="C56" s="19"/>
      <c r="D56" s="19"/>
      <c r="E56" s="19"/>
      <c r="F56" s="19"/>
      <c r="G56" s="19"/>
      <c r="H56" s="19"/>
      <c r="I56" s="18"/>
      <c r="J56" s="18"/>
      <c r="K56" s="19"/>
      <c r="L56" s="19"/>
      <c r="M56" s="19"/>
      <c r="N56" s="19"/>
      <c r="O56" s="19"/>
      <c r="P56" s="19"/>
      <c r="Q56" s="19"/>
      <c r="R56" s="19"/>
      <c r="S56" s="19"/>
      <c r="T56" s="19"/>
      <c r="U56" s="19"/>
      <c r="V56" s="19"/>
      <c r="W56" s="19"/>
      <c r="X56" s="19"/>
      <c r="Y56" s="19"/>
      <c r="Z56" s="19"/>
      <c r="AA56" s="19"/>
      <c r="AB56" s="19"/>
      <c r="AC56" s="19"/>
    </row>
    <row r="57" spans="1:29" x14ac:dyDescent="0.25">
      <c r="A57" s="19"/>
      <c r="B57" s="19"/>
      <c r="C57" s="19"/>
      <c r="D57" s="19"/>
      <c r="E57" s="19"/>
      <c r="F57" s="19"/>
      <c r="G57" s="19"/>
      <c r="H57" s="19"/>
      <c r="I57" s="18"/>
      <c r="J57" s="18"/>
      <c r="K57" s="19"/>
      <c r="L57" s="19"/>
      <c r="M57" s="19"/>
      <c r="N57" s="19"/>
      <c r="O57" s="19"/>
      <c r="P57" s="19"/>
      <c r="Q57" s="19"/>
      <c r="R57" s="19"/>
      <c r="S57" s="19"/>
      <c r="T57" s="19"/>
      <c r="U57" s="19"/>
      <c r="V57" s="19"/>
      <c r="W57" s="19"/>
      <c r="X57" s="19"/>
      <c r="Y57" s="19"/>
      <c r="Z57" s="19"/>
      <c r="AA57" s="19"/>
      <c r="AB57" s="19"/>
      <c r="AC57" s="19"/>
    </row>
    <row r="58" spans="1:29" x14ac:dyDescent="0.25">
      <c r="A58" s="19"/>
      <c r="B58" s="19"/>
      <c r="C58" s="19"/>
      <c r="D58" s="19"/>
      <c r="E58" s="19"/>
      <c r="F58" s="19"/>
      <c r="G58" s="19"/>
      <c r="H58" s="19"/>
      <c r="I58" s="18"/>
      <c r="J58" s="18"/>
      <c r="K58" s="19"/>
      <c r="L58" s="19"/>
      <c r="M58" s="19"/>
      <c r="N58" s="19"/>
      <c r="O58" s="19"/>
      <c r="P58" s="19"/>
      <c r="Q58" s="19"/>
      <c r="R58" s="19"/>
      <c r="S58" s="19"/>
      <c r="T58" s="19"/>
      <c r="U58" s="19"/>
      <c r="V58" s="19"/>
      <c r="W58" s="19"/>
      <c r="X58" s="19"/>
      <c r="Y58" s="19"/>
      <c r="Z58" s="19"/>
      <c r="AA58" s="19"/>
      <c r="AB58" s="19"/>
      <c r="AC58" s="19"/>
    </row>
    <row r="59" spans="1:29" x14ac:dyDescent="0.25">
      <c r="A59" s="19"/>
      <c r="B59" s="19"/>
      <c r="C59" s="19"/>
      <c r="D59" s="19"/>
      <c r="E59" s="19"/>
      <c r="F59" s="19"/>
      <c r="G59" s="19"/>
      <c r="H59" s="19"/>
      <c r="I59" s="18"/>
      <c r="J59" s="18"/>
      <c r="K59" s="19"/>
      <c r="L59" s="19"/>
      <c r="M59" s="19"/>
      <c r="N59" s="19"/>
      <c r="O59" s="19"/>
      <c r="P59" s="19"/>
      <c r="Q59" s="19"/>
      <c r="R59" s="19"/>
      <c r="S59" s="19"/>
      <c r="T59" s="19"/>
      <c r="U59" s="19"/>
      <c r="V59" s="19"/>
      <c r="W59" s="19"/>
      <c r="X59" s="19"/>
      <c r="Y59" s="19"/>
      <c r="Z59" s="19"/>
      <c r="AA59" s="19"/>
      <c r="AB59" s="19"/>
      <c r="AC59" s="19"/>
    </row>
    <row r="60" spans="1:29" x14ac:dyDescent="0.25">
      <c r="A60" s="19"/>
      <c r="B60" s="19"/>
      <c r="C60" s="19"/>
      <c r="D60" s="19"/>
      <c r="E60" s="19"/>
      <c r="F60" s="19"/>
      <c r="G60" s="19"/>
      <c r="H60" s="19"/>
      <c r="I60" s="18"/>
      <c r="J60" s="18"/>
      <c r="K60" s="19"/>
      <c r="L60" s="19"/>
      <c r="M60" s="19"/>
      <c r="N60" s="19"/>
      <c r="O60" s="19"/>
      <c r="P60" s="19"/>
      <c r="Q60" s="19"/>
      <c r="R60" s="19"/>
      <c r="S60" s="19"/>
      <c r="T60" s="19"/>
      <c r="U60" s="19"/>
      <c r="V60" s="19"/>
      <c r="W60" s="19"/>
      <c r="X60" s="19"/>
      <c r="Y60" s="19"/>
      <c r="Z60" s="19"/>
      <c r="AA60" s="19"/>
      <c r="AB60" s="19"/>
      <c r="AC60" s="19"/>
    </row>
    <row r="61" spans="1:29" x14ac:dyDescent="0.25">
      <c r="A61" s="19"/>
      <c r="B61" s="19"/>
      <c r="C61" s="19"/>
      <c r="D61" s="19"/>
      <c r="E61" s="19"/>
      <c r="F61" s="19"/>
      <c r="G61" s="19"/>
      <c r="H61" s="19"/>
      <c r="I61" s="18"/>
      <c r="J61" s="18"/>
      <c r="K61" s="19"/>
      <c r="L61" s="19"/>
      <c r="M61" s="19"/>
      <c r="N61" s="19"/>
      <c r="O61" s="19"/>
      <c r="P61" s="19"/>
      <c r="Q61" s="19"/>
      <c r="R61" s="19"/>
      <c r="S61" s="19"/>
      <c r="T61" s="19"/>
      <c r="U61" s="19"/>
      <c r="V61" s="19"/>
      <c r="W61" s="19"/>
      <c r="X61" s="19"/>
      <c r="Y61" s="19"/>
      <c r="Z61" s="19"/>
      <c r="AA61" s="19"/>
      <c r="AB61" s="19"/>
      <c r="AC61" s="19"/>
    </row>
    <row r="62" spans="1:29" x14ac:dyDescent="0.25">
      <c r="A62" s="19"/>
      <c r="B62" s="19"/>
      <c r="C62" s="19"/>
      <c r="D62" s="19"/>
      <c r="E62" s="19"/>
      <c r="F62" s="19"/>
      <c r="G62" s="19"/>
      <c r="H62" s="19"/>
      <c r="I62" s="18"/>
      <c r="J62" s="18"/>
      <c r="K62" s="19"/>
      <c r="L62" s="19"/>
      <c r="M62" s="19"/>
      <c r="N62" s="19"/>
      <c r="O62" s="19"/>
      <c r="P62" s="19"/>
      <c r="Q62" s="19"/>
      <c r="R62" s="19"/>
      <c r="S62" s="19"/>
      <c r="T62" s="19"/>
      <c r="U62" s="19"/>
      <c r="V62" s="19"/>
      <c r="W62" s="19"/>
      <c r="X62" s="19"/>
      <c r="Y62" s="19"/>
      <c r="Z62" s="19"/>
      <c r="AA62" s="19"/>
      <c r="AB62" s="19"/>
      <c r="AC62" s="19"/>
    </row>
    <row r="63" spans="1:29" x14ac:dyDescent="0.25">
      <c r="A63" s="19"/>
      <c r="B63" s="19"/>
      <c r="C63" s="19"/>
      <c r="D63" s="19"/>
      <c r="E63" s="19"/>
      <c r="F63" s="19"/>
      <c r="G63" s="19"/>
      <c r="H63" s="19"/>
      <c r="I63" s="18"/>
      <c r="J63" s="18"/>
      <c r="K63" s="19"/>
      <c r="L63" s="19"/>
      <c r="M63" s="19"/>
      <c r="N63" s="19"/>
      <c r="O63" s="19"/>
      <c r="P63" s="19"/>
      <c r="Q63" s="19"/>
      <c r="R63" s="19"/>
      <c r="S63" s="19"/>
      <c r="T63" s="19"/>
      <c r="U63" s="19"/>
      <c r="V63" s="19"/>
      <c r="W63" s="19"/>
      <c r="X63" s="19"/>
      <c r="Y63" s="19"/>
      <c r="Z63" s="19"/>
      <c r="AA63" s="19"/>
      <c r="AB63" s="19"/>
      <c r="AC63" s="19"/>
    </row>
    <row r="64" spans="1:29" x14ac:dyDescent="0.25">
      <c r="A64" s="19"/>
      <c r="B64" s="19"/>
      <c r="C64" s="19"/>
      <c r="D64" s="19"/>
      <c r="E64" s="19"/>
      <c r="F64" s="19"/>
      <c r="G64" s="19"/>
      <c r="H64" s="19"/>
      <c r="I64" s="18"/>
      <c r="J64" s="18"/>
      <c r="K64" s="19"/>
      <c r="L64" s="19"/>
      <c r="M64" s="19"/>
      <c r="N64" s="19"/>
      <c r="O64" s="19"/>
      <c r="P64" s="19"/>
      <c r="Q64" s="19"/>
      <c r="R64" s="19"/>
      <c r="S64" s="19"/>
      <c r="T64" s="19"/>
      <c r="U64" s="19"/>
      <c r="V64" s="19"/>
      <c r="W64" s="19"/>
      <c r="X64" s="19"/>
      <c r="Y64" s="19"/>
      <c r="Z64" s="19"/>
      <c r="AA64" s="19"/>
      <c r="AB64" s="19"/>
      <c r="AC64" s="19"/>
    </row>
    <row r="65" spans="1:29" x14ac:dyDescent="0.25">
      <c r="A65" s="19"/>
      <c r="B65" s="19"/>
      <c r="C65" s="19"/>
      <c r="D65" s="19"/>
      <c r="E65" s="19"/>
      <c r="F65" s="19"/>
      <c r="G65" s="19"/>
      <c r="H65" s="19"/>
      <c r="I65" s="18"/>
      <c r="J65" s="18"/>
      <c r="K65" s="19"/>
      <c r="L65" s="19"/>
      <c r="M65" s="19"/>
      <c r="N65" s="19"/>
      <c r="O65" s="19"/>
      <c r="P65" s="19"/>
      <c r="Q65" s="19"/>
      <c r="R65" s="19"/>
      <c r="S65" s="19"/>
      <c r="T65" s="19"/>
      <c r="U65" s="19"/>
      <c r="V65" s="19"/>
      <c r="W65" s="19"/>
      <c r="X65" s="19"/>
      <c r="Y65" s="19"/>
      <c r="Z65" s="19"/>
      <c r="AA65" s="19"/>
      <c r="AB65" s="19"/>
      <c r="AC65" s="19"/>
    </row>
    <row r="66" spans="1:29" x14ac:dyDescent="0.25">
      <c r="A66" s="19"/>
      <c r="B66" s="19"/>
      <c r="C66" s="19"/>
      <c r="D66" s="19"/>
      <c r="E66" s="19"/>
      <c r="F66" s="19"/>
      <c r="G66" s="19"/>
      <c r="H66" s="19"/>
      <c r="I66" s="18"/>
      <c r="J66" s="18"/>
      <c r="K66" s="19"/>
      <c r="L66" s="19"/>
      <c r="M66" s="19"/>
      <c r="N66" s="19"/>
      <c r="O66" s="19"/>
      <c r="P66" s="19"/>
      <c r="Q66" s="19"/>
      <c r="R66" s="19"/>
      <c r="S66" s="19"/>
      <c r="T66" s="19"/>
      <c r="U66" s="19"/>
      <c r="V66" s="19"/>
      <c r="W66" s="19"/>
      <c r="X66" s="19"/>
      <c r="Y66" s="19"/>
      <c r="Z66" s="19"/>
      <c r="AA66" s="19"/>
      <c r="AB66" s="19"/>
      <c r="AC66" s="19"/>
    </row>
    <row r="67" spans="1:29" x14ac:dyDescent="0.25">
      <c r="A67" s="19"/>
      <c r="B67" s="19"/>
      <c r="C67" s="19"/>
      <c r="D67" s="19"/>
      <c r="E67" s="19"/>
      <c r="F67" s="19"/>
      <c r="G67" s="19"/>
      <c r="H67" s="19"/>
      <c r="I67" s="18"/>
      <c r="J67" s="18"/>
      <c r="K67" s="19"/>
      <c r="L67" s="19"/>
      <c r="M67" s="19"/>
      <c r="N67" s="19"/>
      <c r="O67" s="19"/>
      <c r="P67" s="19"/>
      <c r="Q67" s="19"/>
      <c r="R67" s="19"/>
      <c r="S67" s="19"/>
      <c r="T67" s="19"/>
      <c r="U67" s="19"/>
      <c r="V67" s="19"/>
      <c r="W67" s="19"/>
      <c r="X67" s="19"/>
      <c r="Y67" s="19"/>
      <c r="Z67" s="19"/>
      <c r="AA67" s="19"/>
      <c r="AB67" s="19"/>
      <c r="AC67" s="19"/>
    </row>
    <row r="68" spans="1:29" x14ac:dyDescent="0.25">
      <c r="A68" s="19"/>
      <c r="B68" s="19"/>
      <c r="C68" s="19"/>
      <c r="D68" s="19"/>
      <c r="E68" s="19"/>
      <c r="F68" s="19"/>
      <c r="G68" s="19"/>
      <c r="H68" s="19"/>
      <c r="I68" s="18"/>
      <c r="J68" s="18"/>
      <c r="K68" s="19"/>
      <c r="L68" s="19"/>
      <c r="M68" s="19"/>
      <c r="N68" s="19"/>
      <c r="O68" s="19"/>
      <c r="P68" s="19"/>
      <c r="Q68" s="19"/>
      <c r="R68" s="19"/>
      <c r="S68" s="19"/>
      <c r="T68" s="19"/>
      <c r="U68" s="19"/>
      <c r="V68" s="19"/>
      <c r="W68" s="19"/>
      <c r="X68" s="19"/>
      <c r="Y68" s="19"/>
      <c r="Z68" s="19"/>
      <c r="AA68" s="19"/>
      <c r="AB68" s="19"/>
      <c r="AC68" s="19"/>
    </row>
    <row r="69" spans="1:29" x14ac:dyDescent="0.25">
      <c r="A69" s="19"/>
      <c r="B69" s="19"/>
      <c r="C69" s="19"/>
      <c r="D69" s="19"/>
      <c r="E69" s="19"/>
      <c r="F69" s="19"/>
      <c r="G69" s="19"/>
      <c r="H69" s="19"/>
      <c r="I69" s="18"/>
      <c r="J69" s="18"/>
      <c r="K69" s="19"/>
      <c r="L69" s="19"/>
      <c r="M69" s="19"/>
      <c r="N69" s="19"/>
      <c r="O69" s="19"/>
      <c r="P69" s="19"/>
      <c r="Q69" s="19"/>
      <c r="R69" s="19"/>
      <c r="S69" s="19"/>
      <c r="T69" s="19"/>
      <c r="U69" s="19"/>
      <c r="V69" s="19"/>
      <c r="W69" s="19"/>
      <c r="X69" s="19"/>
      <c r="Y69" s="19"/>
      <c r="Z69" s="19"/>
      <c r="AA69" s="19"/>
      <c r="AB69" s="19"/>
      <c r="AC69" s="19"/>
    </row>
    <row r="70" spans="1:29" x14ac:dyDescent="0.25">
      <c r="A70" s="19"/>
      <c r="B70" s="19"/>
      <c r="C70" s="19"/>
      <c r="D70" s="19"/>
      <c r="E70" s="19"/>
      <c r="F70" s="19"/>
      <c r="G70" s="19"/>
      <c r="H70" s="19"/>
      <c r="I70" s="18"/>
      <c r="J70" s="18"/>
      <c r="K70" s="19"/>
      <c r="L70" s="19"/>
      <c r="M70" s="19"/>
      <c r="N70" s="19"/>
      <c r="O70" s="19"/>
      <c r="P70" s="19"/>
      <c r="Q70" s="19"/>
      <c r="R70" s="19"/>
      <c r="S70" s="19"/>
      <c r="T70" s="19"/>
      <c r="U70" s="19"/>
      <c r="V70" s="19"/>
      <c r="W70" s="19"/>
      <c r="X70" s="19"/>
      <c r="Y70" s="19"/>
      <c r="Z70" s="19"/>
      <c r="AA70" s="19"/>
      <c r="AB70" s="19"/>
      <c r="AC70" s="19"/>
    </row>
    <row r="71" spans="1:29" x14ac:dyDescent="0.25">
      <c r="A71" s="19"/>
      <c r="B71" s="19"/>
      <c r="C71" s="19"/>
      <c r="D71" s="19"/>
      <c r="E71" s="19"/>
      <c r="F71" s="19"/>
      <c r="G71" s="19"/>
      <c r="H71" s="19"/>
      <c r="I71" s="18"/>
      <c r="J71" s="18"/>
      <c r="K71" s="19"/>
      <c r="L71" s="19"/>
      <c r="M71" s="19"/>
      <c r="N71" s="19"/>
      <c r="O71" s="19"/>
      <c r="P71" s="19"/>
      <c r="Q71" s="19"/>
      <c r="R71" s="19"/>
      <c r="S71" s="19"/>
      <c r="T71" s="19"/>
      <c r="U71" s="19"/>
      <c r="V71" s="19"/>
      <c r="W71" s="19"/>
      <c r="X71" s="19"/>
      <c r="Y71" s="19"/>
      <c r="Z71" s="19"/>
      <c r="AA71" s="19"/>
      <c r="AB71" s="19"/>
      <c r="AC71" s="19"/>
    </row>
    <row r="72" spans="1:29" x14ac:dyDescent="0.25">
      <c r="A72" s="19"/>
      <c r="B72" s="19"/>
      <c r="C72" s="19"/>
      <c r="D72" s="19"/>
      <c r="E72" s="19"/>
      <c r="F72" s="19"/>
      <c r="G72" s="19"/>
      <c r="H72" s="19"/>
      <c r="I72" s="18"/>
      <c r="J72" s="18"/>
      <c r="K72" s="19"/>
      <c r="L72" s="19"/>
      <c r="M72" s="19"/>
      <c r="N72" s="19"/>
      <c r="O72" s="19"/>
      <c r="P72" s="19"/>
      <c r="Q72" s="19"/>
      <c r="R72" s="19"/>
      <c r="S72" s="19"/>
      <c r="T72" s="19"/>
      <c r="U72" s="19"/>
      <c r="V72" s="19"/>
      <c r="W72" s="19"/>
      <c r="X72" s="19"/>
      <c r="Y72" s="19"/>
      <c r="Z72" s="19"/>
      <c r="AA72" s="19"/>
      <c r="AB72" s="19"/>
      <c r="AC72" s="19"/>
    </row>
    <row r="73" spans="1:29" x14ac:dyDescent="0.25">
      <c r="A73" s="19"/>
      <c r="B73" s="19"/>
      <c r="C73" s="19"/>
      <c r="D73" s="19"/>
      <c r="E73" s="19"/>
      <c r="F73" s="19"/>
      <c r="G73" s="19"/>
      <c r="H73" s="19"/>
      <c r="I73" s="18"/>
      <c r="J73" s="18"/>
      <c r="K73" s="19"/>
      <c r="L73" s="19"/>
      <c r="M73" s="19"/>
      <c r="N73" s="19"/>
      <c r="O73" s="19"/>
      <c r="P73" s="19"/>
      <c r="Q73" s="19"/>
      <c r="R73" s="19"/>
      <c r="S73" s="19"/>
      <c r="T73" s="19"/>
      <c r="U73" s="19"/>
      <c r="V73" s="19"/>
      <c r="W73" s="19"/>
      <c r="X73" s="19"/>
      <c r="Y73" s="19"/>
      <c r="Z73" s="19"/>
      <c r="AA73" s="19"/>
      <c r="AB73" s="19"/>
      <c r="AC73" s="19"/>
    </row>
    <row r="74" spans="1:29" x14ac:dyDescent="0.25">
      <c r="A74" s="19"/>
      <c r="B74" s="19"/>
      <c r="C74" s="19"/>
      <c r="D74" s="19"/>
      <c r="E74" s="19"/>
      <c r="F74" s="19"/>
      <c r="G74" s="19"/>
      <c r="H74" s="19"/>
      <c r="I74" s="18"/>
      <c r="J74" s="18"/>
      <c r="K74" s="19"/>
      <c r="L74" s="19"/>
      <c r="M74" s="19"/>
      <c r="N74" s="19"/>
      <c r="O74" s="19"/>
      <c r="P74" s="19"/>
      <c r="Q74" s="19"/>
      <c r="R74" s="19"/>
      <c r="S74" s="19"/>
      <c r="T74" s="19"/>
      <c r="U74" s="19"/>
      <c r="V74" s="19"/>
      <c r="W74" s="19"/>
      <c r="X74" s="19"/>
      <c r="Y74" s="19"/>
      <c r="Z74" s="19"/>
      <c r="AA74" s="19"/>
      <c r="AB74" s="19"/>
      <c r="AC74" s="19"/>
    </row>
    <row r="75" spans="1:29" x14ac:dyDescent="0.25">
      <c r="A75" s="19"/>
      <c r="B75" s="19"/>
      <c r="C75" s="19"/>
      <c r="D75" s="19"/>
      <c r="E75" s="19"/>
      <c r="F75" s="19"/>
      <c r="G75" s="19"/>
      <c r="H75" s="19"/>
      <c r="I75" s="18"/>
      <c r="J75" s="18"/>
      <c r="K75" s="19"/>
      <c r="L75" s="19"/>
      <c r="M75" s="19"/>
      <c r="N75" s="19"/>
      <c r="O75" s="19"/>
      <c r="P75" s="19"/>
      <c r="Q75" s="19"/>
      <c r="R75" s="19"/>
      <c r="S75" s="19"/>
      <c r="T75" s="19"/>
      <c r="U75" s="19"/>
      <c r="V75" s="19"/>
      <c r="W75" s="19"/>
      <c r="X75" s="19"/>
      <c r="Y75" s="19"/>
      <c r="Z75" s="19"/>
      <c r="AA75" s="19"/>
      <c r="AB75" s="19"/>
      <c r="AC75" s="19"/>
    </row>
    <row r="76" spans="1:29" x14ac:dyDescent="0.25">
      <c r="A76" s="19"/>
      <c r="B76" s="19"/>
      <c r="C76" s="19"/>
      <c r="D76" s="19"/>
      <c r="E76" s="19"/>
      <c r="F76" s="19"/>
      <c r="G76" s="19"/>
      <c r="H76" s="19"/>
      <c r="I76" s="18"/>
      <c r="J76" s="18"/>
      <c r="K76" s="19"/>
      <c r="L76" s="19"/>
      <c r="M76" s="19"/>
      <c r="N76" s="19"/>
      <c r="O76" s="19"/>
      <c r="P76" s="19"/>
      <c r="Q76" s="19"/>
      <c r="R76" s="19"/>
      <c r="S76" s="19"/>
      <c r="T76" s="19"/>
      <c r="U76" s="19"/>
      <c r="V76" s="19"/>
      <c r="W76" s="19"/>
      <c r="X76" s="19"/>
      <c r="Y76" s="19"/>
      <c r="Z76" s="19"/>
      <c r="AA76" s="19"/>
      <c r="AB76" s="19"/>
      <c r="AC76" s="19"/>
    </row>
    <row r="77" spans="1:29" x14ac:dyDescent="0.25">
      <c r="A77" s="19"/>
      <c r="B77" s="19"/>
      <c r="C77" s="19"/>
      <c r="D77" s="19"/>
      <c r="E77" s="19"/>
      <c r="F77" s="19"/>
      <c r="G77" s="19"/>
      <c r="H77" s="19"/>
      <c r="I77" s="18"/>
      <c r="J77" s="18"/>
      <c r="K77" s="19"/>
      <c r="L77" s="19"/>
      <c r="M77" s="19"/>
      <c r="N77" s="19"/>
      <c r="O77" s="19"/>
      <c r="P77" s="19"/>
      <c r="Q77" s="19"/>
      <c r="R77" s="19"/>
      <c r="S77" s="19"/>
      <c r="T77" s="19"/>
      <c r="U77" s="19"/>
      <c r="V77" s="19"/>
      <c r="W77" s="19"/>
      <c r="X77" s="19"/>
      <c r="Y77" s="19"/>
      <c r="Z77" s="19"/>
      <c r="AA77" s="19"/>
      <c r="AB77" s="19"/>
      <c r="AC77" s="19"/>
    </row>
    <row r="78" spans="1:29" x14ac:dyDescent="0.25">
      <c r="A78" s="19"/>
      <c r="B78" s="19"/>
      <c r="C78" s="19"/>
      <c r="D78" s="19"/>
      <c r="E78" s="19"/>
      <c r="F78" s="19"/>
      <c r="G78" s="19"/>
      <c r="H78" s="19"/>
      <c r="I78" s="18"/>
      <c r="J78" s="18"/>
      <c r="K78" s="19"/>
      <c r="L78" s="19"/>
      <c r="M78" s="19"/>
      <c r="N78" s="19"/>
      <c r="O78" s="19"/>
      <c r="P78" s="19"/>
      <c r="Q78" s="19"/>
      <c r="R78" s="19"/>
      <c r="S78" s="19"/>
      <c r="T78" s="19"/>
      <c r="U78" s="19"/>
      <c r="V78" s="19"/>
      <c r="W78" s="19"/>
      <c r="X78" s="19"/>
      <c r="Y78" s="19"/>
      <c r="Z78" s="19"/>
      <c r="AA78" s="19"/>
      <c r="AB78" s="19"/>
      <c r="AC78" s="19"/>
    </row>
    <row r="79" spans="1:29" x14ac:dyDescent="0.25">
      <c r="A79" s="19"/>
      <c r="B79" s="19"/>
      <c r="C79" s="19"/>
      <c r="D79" s="19"/>
      <c r="E79" s="19"/>
      <c r="F79" s="19"/>
      <c r="G79" s="19"/>
      <c r="H79" s="19"/>
      <c r="I79" s="18"/>
      <c r="J79" s="18"/>
      <c r="K79" s="19"/>
      <c r="L79" s="19"/>
      <c r="M79" s="19"/>
      <c r="N79" s="19"/>
      <c r="O79" s="19"/>
      <c r="P79" s="19"/>
      <c r="Q79" s="19"/>
      <c r="R79" s="19"/>
      <c r="S79" s="19"/>
      <c r="T79" s="19"/>
      <c r="U79" s="19"/>
      <c r="V79" s="19"/>
      <c r="W79" s="19"/>
      <c r="X79" s="19"/>
      <c r="Y79" s="19"/>
      <c r="Z79" s="19"/>
      <c r="AA79" s="19"/>
      <c r="AB79" s="19"/>
      <c r="AC79" s="19"/>
    </row>
    <row r="80" spans="1:29" x14ac:dyDescent="0.25">
      <c r="A80" s="19"/>
      <c r="B80" s="19"/>
      <c r="C80" s="19"/>
      <c r="D80" s="19"/>
      <c r="E80" s="19"/>
      <c r="F80" s="19"/>
      <c r="G80" s="19"/>
      <c r="H80" s="19"/>
      <c r="I80" s="18"/>
      <c r="J80" s="18"/>
      <c r="K80" s="19"/>
      <c r="L80" s="19"/>
      <c r="M80" s="19"/>
      <c r="N80" s="19"/>
      <c r="O80" s="19"/>
      <c r="P80" s="19"/>
      <c r="Q80" s="19"/>
      <c r="R80" s="19"/>
      <c r="S80" s="19"/>
      <c r="T80" s="19"/>
      <c r="U80" s="19"/>
      <c r="V80" s="19"/>
      <c r="W80" s="19"/>
      <c r="X80" s="19"/>
      <c r="Y80" s="19"/>
      <c r="Z80" s="19"/>
      <c r="AA80" s="19"/>
      <c r="AB80" s="19"/>
      <c r="AC80" s="19"/>
    </row>
    <row r="81" spans="1:29" x14ac:dyDescent="0.25">
      <c r="A81" s="19"/>
      <c r="B81" s="19"/>
      <c r="C81" s="19"/>
      <c r="D81" s="19"/>
      <c r="E81" s="19"/>
      <c r="F81" s="19"/>
      <c r="G81" s="19"/>
      <c r="H81" s="19"/>
      <c r="I81" s="18"/>
      <c r="J81" s="18"/>
      <c r="K81" s="19"/>
      <c r="L81" s="19"/>
      <c r="M81" s="19"/>
      <c r="N81" s="19"/>
      <c r="O81" s="19"/>
      <c r="P81" s="19"/>
      <c r="Q81" s="19"/>
      <c r="R81" s="19"/>
      <c r="S81" s="19"/>
      <c r="T81" s="19"/>
      <c r="U81" s="19"/>
      <c r="V81" s="19"/>
      <c r="W81" s="19"/>
      <c r="X81" s="19"/>
      <c r="Y81" s="19"/>
      <c r="Z81" s="19"/>
      <c r="AA81" s="19"/>
      <c r="AB81" s="19"/>
      <c r="AC81" s="19"/>
    </row>
    <row r="82" spans="1:29" x14ac:dyDescent="0.25">
      <c r="A82" s="19"/>
      <c r="B82" s="19"/>
      <c r="C82" s="19"/>
      <c r="D82" s="19"/>
      <c r="E82" s="19"/>
      <c r="F82" s="19"/>
      <c r="G82" s="19"/>
      <c r="H82" s="19"/>
      <c r="I82" s="18"/>
      <c r="J82" s="18"/>
      <c r="K82" s="19"/>
      <c r="L82" s="19"/>
      <c r="M82" s="19"/>
      <c r="N82" s="19"/>
      <c r="O82" s="19"/>
      <c r="P82" s="19"/>
      <c r="Q82" s="19"/>
      <c r="R82" s="19"/>
      <c r="S82" s="19"/>
      <c r="T82" s="19"/>
      <c r="U82" s="19"/>
      <c r="V82" s="19"/>
      <c r="W82" s="19"/>
      <c r="X82" s="19"/>
      <c r="Y82" s="19"/>
      <c r="Z82" s="19"/>
      <c r="AA82" s="19"/>
      <c r="AB82" s="19"/>
      <c r="AC82" s="19"/>
    </row>
    <row r="83" spans="1:29" x14ac:dyDescent="0.25">
      <c r="A83" s="19"/>
      <c r="B83" s="19"/>
      <c r="C83" s="19"/>
      <c r="D83" s="19"/>
      <c r="E83" s="19"/>
      <c r="F83" s="19"/>
      <c r="G83" s="19"/>
      <c r="H83" s="19"/>
      <c r="I83" s="18"/>
      <c r="J83" s="18"/>
      <c r="K83" s="19"/>
      <c r="L83" s="19"/>
      <c r="M83" s="19"/>
      <c r="N83" s="19"/>
      <c r="O83" s="19"/>
      <c r="P83" s="19"/>
      <c r="Q83" s="19"/>
      <c r="R83" s="19"/>
      <c r="S83" s="19"/>
      <c r="T83" s="19"/>
      <c r="U83" s="19"/>
      <c r="V83" s="19"/>
      <c r="W83" s="19"/>
      <c r="X83" s="19"/>
      <c r="Y83" s="19"/>
      <c r="Z83" s="19"/>
      <c r="AA83" s="19"/>
      <c r="AB83" s="19"/>
      <c r="AC83" s="19"/>
    </row>
    <row r="84" spans="1:29" x14ac:dyDescent="0.25">
      <c r="A84" s="19"/>
      <c r="B84" s="19"/>
      <c r="C84" s="19"/>
      <c r="D84" s="19"/>
      <c r="E84" s="19"/>
      <c r="F84" s="19"/>
      <c r="G84" s="19"/>
      <c r="H84" s="19"/>
      <c r="I84" s="18"/>
      <c r="J84" s="18"/>
      <c r="K84" s="19"/>
      <c r="L84" s="19"/>
      <c r="M84" s="19"/>
      <c r="N84" s="19"/>
      <c r="O84" s="19"/>
      <c r="P84" s="19"/>
      <c r="Q84" s="19"/>
      <c r="R84" s="19"/>
      <c r="S84" s="19"/>
      <c r="T84" s="19"/>
      <c r="U84" s="19"/>
      <c r="V84" s="19"/>
      <c r="W84" s="19"/>
      <c r="X84" s="19"/>
      <c r="Y84" s="19"/>
      <c r="Z84" s="19"/>
      <c r="AA84" s="19"/>
      <c r="AB84" s="19"/>
      <c r="AC84" s="19"/>
    </row>
    <row r="85" spans="1:29" x14ac:dyDescent="0.25">
      <c r="A85" s="19"/>
      <c r="B85" s="19"/>
      <c r="C85" s="19"/>
      <c r="D85" s="19"/>
      <c r="E85" s="19"/>
      <c r="F85" s="19"/>
      <c r="G85" s="19"/>
      <c r="H85" s="19"/>
      <c r="I85" s="18"/>
      <c r="J85" s="18"/>
      <c r="K85" s="19"/>
      <c r="L85" s="19"/>
      <c r="M85" s="19"/>
      <c r="N85" s="19"/>
      <c r="O85" s="19"/>
      <c r="P85" s="19"/>
      <c r="Q85" s="19"/>
      <c r="R85" s="19"/>
      <c r="S85" s="19"/>
      <c r="T85" s="19"/>
      <c r="U85" s="19"/>
      <c r="V85" s="19"/>
      <c r="W85" s="19"/>
      <c r="X85" s="19"/>
      <c r="Y85" s="19"/>
      <c r="Z85" s="19"/>
      <c r="AA85" s="19"/>
      <c r="AB85" s="19"/>
      <c r="AC85" s="19"/>
    </row>
    <row r="86" spans="1:29" x14ac:dyDescent="0.25">
      <c r="A86" s="19"/>
      <c r="B86" s="19"/>
      <c r="C86" s="19"/>
      <c r="D86" s="19"/>
      <c r="E86" s="19"/>
      <c r="F86" s="19"/>
      <c r="G86" s="19"/>
      <c r="H86" s="19"/>
      <c r="I86" s="18"/>
      <c r="J86" s="18"/>
      <c r="K86" s="19"/>
      <c r="L86" s="19"/>
      <c r="M86" s="19"/>
      <c r="N86" s="19"/>
      <c r="O86" s="19"/>
      <c r="P86" s="19"/>
      <c r="Q86" s="19"/>
      <c r="R86" s="19"/>
      <c r="S86" s="19"/>
      <c r="T86" s="19"/>
      <c r="U86" s="19"/>
      <c r="V86" s="19"/>
      <c r="W86" s="19"/>
      <c r="X86" s="19"/>
      <c r="Y86" s="19"/>
      <c r="Z86" s="19"/>
      <c r="AA86" s="19"/>
      <c r="AB86" s="19"/>
      <c r="AC86" s="19"/>
    </row>
    <row r="87" spans="1:29" x14ac:dyDescent="0.25">
      <c r="A87" s="19"/>
      <c r="B87" s="19"/>
      <c r="C87" s="19"/>
      <c r="D87" s="19"/>
      <c r="E87" s="19"/>
      <c r="F87" s="19"/>
      <c r="G87" s="19"/>
      <c r="H87" s="19"/>
      <c r="I87" s="18"/>
      <c r="J87" s="18"/>
      <c r="K87" s="19"/>
      <c r="L87" s="19"/>
      <c r="M87" s="19"/>
      <c r="N87" s="19"/>
      <c r="O87" s="19"/>
      <c r="P87" s="19"/>
      <c r="Q87" s="19"/>
      <c r="R87" s="19"/>
      <c r="S87" s="19"/>
      <c r="T87" s="19"/>
      <c r="U87" s="19"/>
      <c r="V87" s="19"/>
      <c r="W87" s="19"/>
      <c r="X87" s="19"/>
      <c r="Y87" s="19"/>
      <c r="Z87" s="19"/>
      <c r="AA87" s="19"/>
      <c r="AB87" s="19"/>
      <c r="AC87" s="19"/>
    </row>
    <row r="88" spans="1:29" x14ac:dyDescent="0.25">
      <c r="A88" s="19"/>
      <c r="B88" s="19"/>
      <c r="C88" s="19"/>
      <c r="D88" s="19"/>
      <c r="E88" s="19"/>
      <c r="F88" s="19"/>
      <c r="G88" s="19"/>
      <c r="H88" s="19"/>
      <c r="I88" s="18"/>
      <c r="J88" s="18"/>
      <c r="K88" s="19"/>
      <c r="L88" s="19"/>
      <c r="M88" s="19"/>
      <c r="N88" s="19"/>
      <c r="O88" s="19"/>
      <c r="P88" s="19"/>
      <c r="Q88" s="19"/>
      <c r="R88" s="19"/>
      <c r="S88" s="19"/>
      <c r="T88" s="19"/>
      <c r="U88" s="19"/>
      <c r="V88" s="19"/>
      <c r="W88" s="19"/>
      <c r="X88" s="19"/>
      <c r="Y88" s="19"/>
      <c r="Z88" s="19"/>
      <c r="AA88" s="19"/>
      <c r="AB88" s="19"/>
      <c r="AC88" s="19"/>
    </row>
    <row r="89" spans="1:29" x14ac:dyDescent="0.25">
      <c r="A89" s="19"/>
      <c r="B89" s="19"/>
      <c r="C89" s="19"/>
      <c r="D89" s="19"/>
      <c r="E89" s="19"/>
      <c r="F89" s="19"/>
      <c r="G89" s="19"/>
      <c r="H89" s="19"/>
      <c r="I89" s="18"/>
      <c r="J89" s="18"/>
      <c r="K89" s="19"/>
      <c r="L89" s="19"/>
      <c r="M89" s="19"/>
      <c r="N89" s="19"/>
      <c r="O89" s="19"/>
      <c r="P89" s="19"/>
      <c r="Q89" s="19"/>
      <c r="R89" s="19"/>
      <c r="S89" s="19"/>
      <c r="T89" s="19"/>
      <c r="U89" s="19"/>
      <c r="V89" s="19"/>
      <c r="W89" s="19"/>
      <c r="X89" s="19"/>
      <c r="Y89" s="19"/>
      <c r="Z89" s="19"/>
      <c r="AA89" s="19"/>
      <c r="AB89" s="19"/>
      <c r="AC89" s="19"/>
    </row>
    <row r="90" spans="1:29" x14ac:dyDescent="0.25">
      <c r="A90" s="19"/>
      <c r="B90" s="19"/>
      <c r="C90" s="19"/>
      <c r="D90" s="19"/>
      <c r="E90" s="19"/>
      <c r="F90" s="19"/>
      <c r="G90" s="19"/>
      <c r="H90" s="19"/>
      <c r="I90" s="18"/>
      <c r="J90" s="18"/>
      <c r="K90" s="19"/>
      <c r="L90" s="19"/>
      <c r="M90" s="19"/>
      <c r="N90" s="19"/>
      <c r="O90" s="19"/>
      <c r="P90" s="19"/>
      <c r="Q90" s="19"/>
      <c r="R90" s="19"/>
      <c r="S90" s="19"/>
      <c r="T90" s="19"/>
      <c r="U90" s="19"/>
      <c r="V90" s="19"/>
      <c r="W90" s="19"/>
      <c r="X90" s="19"/>
      <c r="Y90" s="19"/>
      <c r="Z90" s="19"/>
      <c r="AA90" s="19"/>
      <c r="AB90" s="19"/>
      <c r="AC90" s="19"/>
    </row>
    <row r="91" spans="1:29" x14ac:dyDescent="0.25">
      <c r="A91" s="19"/>
      <c r="B91" s="19"/>
      <c r="C91" s="19"/>
      <c r="D91" s="19"/>
      <c r="E91" s="19"/>
      <c r="F91" s="19"/>
      <c r="G91" s="19"/>
      <c r="H91" s="19"/>
      <c r="I91" s="18"/>
      <c r="J91" s="18"/>
      <c r="K91" s="19"/>
      <c r="L91" s="19"/>
      <c r="M91" s="19"/>
      <c r="N91" s="19"/>
      <c r="O91" s="19"/>
      <c r="P91" s="19"/>
      <c r="Q91" s="19"/>
      <c r="R91" s="19"/>
      <c r="S91" s="19"/>
      <c r="T91" s="19"/>
      <c r="U91" s="19"/>
      <c r="V91" s="19"/>
      <c r="W91" s="19"/>
      <c r="X91" s="19"/>
      <c r="Y91" s="19"/>
      <c r="Z91" s="19"/>
      <c r="AA91" s="19"/>
      <c r="AB91" s="19"/>
      <c r="AC91" s="19"/>
    </row>
    <row r="92" spans="1:29" x14ac:dyDescent="0.25">
      <c r="A92" s="19"/>
      <c r="B92" s="19"/>
      <c r="C92" s="19"/>
      <c r="D92" s="19"/>
      <c r="E92" s="19"/>
      <c r="F92" s="19"/>
      <c r="G92" s="19"/>
      <c r="H92" s="19"/>
      <c r="I92" s="18"/>
      <c r="J92" s="18"/>
      <c r="K92" s="19"/>
      <c r="L92" s="19"/>
      <c r="M92" s="19"/>
      <c r="N92" s="19"/>
      <c r="O92" s="19"/>
      <c r="P92" s="19"/>
      <c r="Q92" s="19"/>
      <c r="R92" s="19"/>
      <c r="S92" s="19"/>
      <c r="T92" s="19"/>
      <c r="U92" s="19"/>
      <c r="V92" s="19"/>
      <c r="W92" s="19"/>
      <c r="X92" s="19"/>
      <c r="Y92" s="19"/>
      <c r="Z92" s="19"/>
      <c r="AA92" s="19"/>
      <c r="AB92" s="19"/>
      <c r="AC92" s="19"/>
    </row>
    <row r="93" spans="1:29" x14ac:dyDescent="0.25">
      <c r="A93" s="19"/>
      <c r="B93" s="19"/>
      <c r="C93" s="19"/>
      <c r="D93" s="19"/>
      <c r="E93" s="19"/>
      <c r="F93" s="19"/>
      <c r="G93" s="19"/>
      <c r="H93" s="19"/>
      <c r="I93" s="18"/>
      <c r="J93" s="18"/>
      <c r="K93" s="19"/>
      <c r="L93" s="19"/>
      <c r="M93" s="19"/>
      <c r="N93" s="19"/>
      <c r="O93" s="19"/>
      <c r="P93" s="19"/>
      <c r="Q93" s="19"/>
      <c r="R93" s="19"/>
      <c r="S93" s="19"/>
      <c r="T93" s="19"/>
      <c r="U93" s="19"/>
      <c r="V93" s="19"/>
      <c r="W93" s="19"/>
      <c r="X93" s="19"/>
      <c r="Y93" s="19"/>
      <c r="Z93" s="19"/>
      <c r="AA93" s="19"/>
      <c r="AB93" s="19"/>
      <c r="AC93" s="19"/>
    </row>
    <row r="94" spans="1:29" x14ac:dyDescent="0.25">
      <c r="A94" s="19"/>
      <c r="B94" s="19"/>
      <c r="C94" s="19"/>
      <c r="D94" s="19"/>
      <c r="E94" s="19"/>
      <c r="F94" s="19"/>
      <c r="G94" s="19"/>
      <c r="H94" s="19"/>
      <c r="I94" s="18"/>
      <c r="J94" s="18"/>
      <c r="K94" s="19"/>
      <c r="L94" s="19"/>
      <c r="M94" s="19"/>
      <c r="N94" s="19"/>
      <c r="O94" s="19"/>
      <c r="P94" s="19"/>
      <c r="Q94" s="19"/>
      <c r="R94" s="19"/>
      <c r="S94" s="19"/>
      <c r="T94" s="19"/>
      <c r="U94" s="19"/>
      <c r="V94" s="19"/>
      <c r="W94" s="19"/>
      <c r="X94" s="19"/>
      <c r="Y94" s="19"/>
      <c r="Z94" s="19"/>
      <c r="AA94" s="19"/>
      <c r="AB94" s="19"/>
      <c r="AC94" s="19"/>
    </row>
    <row r="95" spans="1:29" x14ac:dyDescent="0.25">
      <c r="A95" s="19"/>
      <c r="B95" s="19"/>
      <c r="C95" s="19"/>
      <c r="D95" s="19"/>
      <c r="E95" s="19"/>
      <c r="F95" s="19"/>
      <c r="G95" s="19"/>
      <c r="H95" s="19"/>
      <c r="I95" s="18"/>
      <c r="J95" s="18"/>
      <c r="K95" s="19"/>
      <c r="L95" s="19"/>
      <c r="M95" s="19"/>
      <c r="N95" s="19"/>
      <c r="O95" s="19"/>
      <c r="P95" s="19"/>
      <c r="Q95" s="19"/>
      <c r="R95" s="19"/>
      <c r="S95" s="19"/>
      <c r="T95" s="19"/>
      <c r="U95" s="19"/>
      <c r="V95" s="19"/>
      <c r="W95" s="19"/>
      <c r="X95" s="19"/>
      <c r="Y95" s="19"/>
      <c r="Z95" s="19"/>
      <c r="AA95" s="19"/>
      <c r="AB95" s="19"/>
      <c r="AC95" s="19"/>
    </row>
    <row r="96" spans="1:29" x14ac:dyDescent="0.25">
      <c r="A96" s="19"/>
      <c r="B96" s="19"/>
      <c r="C96" s="19"/>
      <c r="D96" s="19"/>
      <c r="E96" s="19"/>
      <c r="F96" s="19"/>
      <c r="G96" s="19"/>
      <c r="H96" s="19"/>
      <c r="I96" s="18"/>
      <c r="J96" s="18"/>
      <c r="K96" s="19"/>
      <c r="L96" s="19"/>
      <c r="M96" s="19"/>
      <c r="N96" s="19"/>
      <c r="O96" s="19"/>
      <c r="P96" s="19"/>
      <c r="Q96" s="19"/>
      <c r="R96" s="19"/>
      <c r="S96" s="19"/>
      <c r="T96" s="19"/>
      <c r="U96" s="19"/>
      <c r="V96" s="19"/>
      <c r="W96" s="19"/>
      <c r="X96" s="19"/>
      <c r="Y96" s="19"/>
      <c r="Z96" s="19"/>
      <c r="AA96" s="19"/>
      <c r="AB96" s="19"/>
      <c r="AC96" s="19"/>
    </row>
    <row r="97" spans="1:29" x14ac:dyDescent="0.25">
      <c r="A97" s="19"/>
      <c r="B97" s="19"/>
      <c r="C97" s="19"/>
      <c r="D97" s="19"/>
      <c r="E97" s="19"/>
      <c r="F97" s="19"/>
      <c r="G97" s="19"/>
      <c r="H97" s="19"/>
      <c r="I97" s="18"/>
      <c r="J97" s="18"/>
      <c r="K97" s="19"/>
      <c r="L97" s="19"/>
      <c r="M97" s="19"/>
      <c r="N97" s="19"/>
      <c r="O97" s="19"/>
      <c r="P97" s="19"/>
      <c r="Q97" s="19"/>
      <c r="R97" s="19"/>
      <c r="S97" s="19"/>
      <c r="T97" s="19"/>
      <c r="U97" s="19"/>
      <c r="V97" s="19"/>
      <c r="W97" s="19"/>
      <c r="X97" s="19"/>
      <c r="Y97" s="19"/>
      <c r="Z97" s="19"/>
      <c r="AA97" s="19"/>
      <c r="AB97" s="19"/>
      <c r="AC97" s="19"/>
    </row>
    <row r="98" spans="1:29" x14ac:dyDescent="0.25">
      <c r="A98" s="19"/>
      <c r="B98" s="19"/>
      <c r="C98" s="19"/>
      <c r="D98" s="19"/>
      <c r="E98" s="19"/>
      <c r="F98" s="19"/>
      <c r="G98" s="19"/>
      <c r="H98" s="19"/>
      <c r="I98" s="18"/>
      <c r="J98" s="18"/>
      <c r="K98" s="19"/>
      <c r="L98" s="19"/>
      <c r="M98" s="19"/>
      <c r="N98" s="19"/>
      <c r="O98" s="19"/>
      <c r="P98" s="19"/>
      <c r="Q98" s="19"/>
      <c r="R98" s="19"/>
      <c r="S98" s="19"/>
      <c r="T98" s="19"/>
      <c r="U98" s="19"/>
      <c r="V98" s="19"/>
      <c r="W98" s="19"/>
      <c r="X98" s="19"/>
      <c r="Y98" s="19"/>
      <c r="Z98" s="19"/>
      <c r="AA98" s="19"/>
      <c r="AB98" s="19"/>
      <c r="AC98" s="19"/>
    </row>
    <row r="99" spans="1:29" x14ac:dyDescent="0.25">
      <c r="A99" s="19"/>
      <c r="B99" s="19"/>
      <c r="C99" s="19"/>
      <c r="D99" s="19"/>
      <c r="E99" s="19"/>
      <c r="F99" s="19"/>
      <c r="G99" s="19"/>
      <c r="H99" s="19"/>
      <c r="I99" s="18"/>
      <c r="J99" s="18"/>
      <c r="K99" s="19"/>
      <c r="L99" s="19"/>
      <c r="M99" s="19"/>
      <c r="N99" s="19"/>
      <c r="O99" s="19"/>
      <c r="P99" s="19"/>
      <c r="Q99" s="19"/>
      <c r="R99" s="19"/>
      <c r="S99" s="19"/>
      <c r="T99" s="19"/>
      <c r="U99" s="19"/>
      <c r="V99" s="19"/>
      <c r="W99" s="19"/>
      <c r="X99" s="19"/>
      <c r="Y99" s="19"/>
      <c r="Z99" s="19"/>
      <c r="AA99" s="19"/>
      <c r="AB99" s="19"/>
      <c r="AC99" s="19"/>
    </row>
    <row r="100" spans="1:29" x14ac:dyDescent="0.25">
      <c r="A100" s="19"/>
      <c r="B100" s="19"/>
      <c r="C100" s="19"/>
      <c r="D100" s="19"/>
      <c r="E100" s="19"/>
      <c r="F100" s="19"/>
      <c r="G100" s="19"/>
      <c r="H100" s="19"/>
      <c r="I100" s="18"/>
      <c r="J100" s="18"/>
      <c r="K100" s="19"/>
      <c r="L100" s="19"/>
      <c r="M100" s="19"/>
      <c r="N100" s="19"/>
      <c r="O100" s="19"/>
      <c r="P100" s="19"/>
      <c r="Q100" s="19"/>
      <c r="R100" s="19"/>
      <c r="S100" s="19"/>
      <c r="T100" s="19"/>
      <c r="U100" s="19"/>
      <c r="V100" s="19"/>
      <c r="W100" s="19"/>
      <c r="X100" s="19"/>
      <c r="Y100" s="19"/>
      <c r="Z100" s="19"/>
      <c r="AA100" s="19"/>
      <c r="AB100" s="19"/>
      <c r="AC100" s="19"/>
    </row>
    <row r="101" spans="1:29" x14ac:dyDescent="0.25">
      <c r="A101" s="19"/>
      <c r="B101" s="19"/>
      <c r="C101" s="19"/>
      <c r="D101" s="19"/>
      <c r="E101" s="19"/>
      <c r="F101" s="19"/>
      <c r="G101" s="19"/>
      <c r="H101" s="19"/>
      <c r="I101" s="18"/>
      <c r="J101" s="18"/>
      <c r="K101" s="19"/>
      <c r="L101" s="19"/>
      <c r="M101" s="19"/>
      <c r="N101" s="19"/>
      <c r="O101" s="19"/>
      <c r="P101" s="19"/>
      <c r="Q101" s="19"/>
      <c r="R101" s="19"/>
      <c r="S101" s="19"/>
      <c r="T101" s="19"/>
      <c r="U101" s="19"/>
      <c r="V101" s="19"/>
      <c r="W101" s="19"/>
      <c r="X101" s="19"/>
      <c r="Y101" s="19"/>
      <c r="Z101" s="19"/>
      <c r="AA101" s="19"/>
      <c r="AB101" s="19"/>
      <c r="AC101" s="19"/>
    </row>
    <row r="102" spans="1:29" x14ac:dyDescent="0.25">
      <c r="A102" s="19"/>
      <c r="B102" s="19"/>
      <c r="C102" s="19"/>
      <c r="D102" s="19"/>
      <c r="E102" s="19"/>
      <c r="F102" s="19"/>
      <c r="G102" s="19"/>
      <c r="H102" s="19"/>
      <c r="I102" s="18"/>
      <c r="J102" s="18"/>
      <c r="K102" s="19"/>
      <c r="L102" s="19"/>
      <c r="M102" s="19"/>
      <c r="N102" s="19"/>
      <c r="O102" s="19"/>
      <c r="P102" s="19"/>
      <c r="Q102" s="19"/>
      <c r="R102" s="19"/>
      <c r="S102" s="19"/>
      <c r="T102" s="19"/>
      <c r="U102" s="19"/>
      <c r="V102" s="19"/>
      <c r="W102" s="19"/>
      <c r="X102" s="19"/>
      <c r="Y102" s="19"/>
      <c r="Z102" s="19"/>
      <c r="AA102" s="19"/>
      <c r="AB102" s="19"/>
      <c r="AC102" s="19"/>
    </row>
    <row r="103" spans="1:29" x14ac:dyDescent="0.25">
      <c r="A103" s="19"/>
      <c r="B103" s="19"/>
      <c r="C103" s="19"/>
      <c r="D103" s="19"/>
      <c r="E103" s="19"/>
      <c r="F103" s="19"/>
      <c r="G103" s="19"/>
      <c r="H103" s="19"/>
      <c r="I103" s="18"/>
      <c r="J103" s="18"/>
      <c r="K103" s="19"/>
      <c r="L103" s="19"/>
      <c r="M103" s="19"/>
      <c r="N103" s="19"/>
      <c r="O103" s="19"/>
      <c r="P103" s="19"/>
      <c r="Q103" s="19"/>
      <c r="R103" s="19"/>
      <c r="S103" s="19"/>
      <c r="T103" s="19"/>
      <c r="U103" s="19"/>
      <c r="V103" s="19"/>
      <c r="W103" s="19"/>
      <c r="X103" s="19"/>
      <c r="Y103" s="19"/>
      <c r="Z103" s="19"/>
      <c r="AA103" s="19"/>
      <c r="AB103" s="19"/>
      <c r="AC103" s="19"/>
    </row>
    <row r="104" spans="1:29" x14ac:dyDescent="0.25">
      <c r="A104" s="19"/>
      <c r="B104" s="19"/>
      <c r="C104" s="19"/>
      <c r="D104" s="19"/>
      <c r="E104" s="19"/>
      <c r="F104" s="19"/>
      <c r="G104" s="19"/>
      <c r="H104" s="19"/>
      <c r="I104" s="18"/>
      <c r="J104" s="18"/>
      <c r="K104" s="19"/>
      <c r="L104" s="19"/>
      <c r="M104" s="19"/>
      <c r="N104" s="19"/>
      <c r="O104" s="19"/>
      <c r="P104" s="19"/>
      <c r="Q104" s="19"/>
      <c r="R104" s="19"/>
      <c r="S104" s="19"/>
      <c r="T104" s="19"/>
      <c r="U104" s="19"/>
      <c r="V104" s="19"/>
      <c r="W104" s="19"/>
      <c r="X104" s="19"/>
      <c r="Y104" s="19"/>
      <c r="Z104" s="19"/>
      <c r="AA104" s="19"/>
      <c r="AB104" s="19"/>
      <c r="AC104" s="19"/>
    </row>
    <row r="105" spans="1:29" x14ac:dyDescent="0.25">
      <c r="A105" s="19"/>
      <c r="B105" s="19"/>
      <c r="C105" s="19"/>
      <c r="D105" s="19"/>
      <c r="E105" s="19"/>
      <c r="F105" s="19"/>
      <c r="G105" s="19"/>
      <c r="H105" s="19"/>
      <c r="I105" s="18"/>
      <c r="J105" s="18"/>
      <c r="K105" s="19"/>
      <c r="L105" s="19"/>
      <c r="M105" s="19"/>
      <c r="N105" s="19"/>
      <c r="O105" s="19"/>
      <c r="P105" s="19"/>
      <c r="Q105" s="19"/>
      <c r="R105" s="19"/>
      <c r="S105" s="19"/>
      <c r="T105" s="19"/>
      <c r="U105" s="19"/>
      <c r="V105" s="19"/>
      <c r="W105" s="19"/>
      <c r="X105" s="19"/>
      <c r="Y105" s="19"/>
      <c r="Z105" s="19"/>
      <c r="AA105" s="19"/>
      <c r="AB105" s="19"/>
      <c r="AC105" s="19"/>
    </row>
    <row r="106" spans="1:29" x14ac:dyDescent="0.25">
      <c r="A106" s="19"/>
      <c r="B106" s="19"/>
      <c r="C106" s="19"/>
      <c r="D106" s="19"/>
      <c r="E106" s="19"/>
      <c r="F106" s="19"/>
      <c r="G106" s="19"/>
      <c r="H106" s="19"/>
      <c r="I106" s="18"/>
      <c r="J106" s="18"/>
      <c r="K106" s="19"/>
      <c r="L106" s="19"/>
      <c r="M106" s="19"/>
      <c r="N106" s="19"/>
      <c r="O106" s="19"/>
      <c r="P106" s="19"/>
      <c r="Q106" s="19"/>
      <c r="R106" s="19"/>
      <c r="S106" s="19"/>
      <c r="T106" s="19"/>
      <c r="U106" s="19"/>
      <c r="V106" s="19"/>
      <c r="W106" s="19"/>
      <c r="X106" s="19"/>
      <c r="Y106" s="19"/>
      <c r="Z106" s="19"/>
      <c r="AA106" s="19"/>
      <c r="AB106" s="19"/>
      <c r="AC106" s="19"/>
    </row>
    <row r="107" spans="1:29" x14ac:dyDescent="0.25">
      <c r="A107" s="19"/>
      <c r="B107" s="19"/>
      <c r="C107" s="19"/>
      <c r="D107" s="19"/>
      <c r="E107" s="19"/>
      <c r="F107" s="19"/>
      <c r="G107" s="19"/>
      <c r="H107" s="19"/>
      <c r="I107" s="18"/>
      <c r="J107" s="18"/>
      <c r="K107" s="19"/>
      <c r="L107" s="19"/>
      <c r="M107" s="19"/>
      <c r="N107" s="19"/>
      <c r="O107" s="19"/>
      <c r="P107" s="19"/>
      <c r="Q107" s="19"/>
      <c r="R107" s="19"/>
      <c r="S107" s="19"/>
      <c r="T107" s="19"/>
      <c r="U107" s="19"/>
      <c r="V107" s="19"/>
      <c r="W107" s="19"/>
      <c r="X107" s="19"/>
      <c r="Y107" s="19"/>
      <c r="Z107" s="19"/>
      <c r="AA107" s="19"/>
      <c r="AB107" s="19"/>
      <c r="AC107" s="19"/>
    </row>
    <row r="108" spans="1:29" x14ac:dyDescent="0.25">
      <c r="A108" s="19"/>
      <c r="B108" s="19"/>
      <c r="C108" s="19"/>
      <c r="D108" s="19"/>
      <c r="E108" s="19"/>
      <c r="F108" s="19"/>
      <c r="G108" s="19"/>
      <c r="H108" s="19"/>
      <c r="I108" s="18"/>
      <c r="J108" s="18"/>
      <c r="K108" s="19"/>
      <c r="L108" s="19"/>
      <c r="M108" s="19"/>
      <c r="N108" s="19"/>
      <c r="O108" s="19"/>
      <c r="P108" s="19"/>
      <c r="Q108" s="19"/>
      <c r="R108" s="19"/>
      <c r="S108" s="19"/>
      <c r="T108" s="19"/>
      <c r="U108" s="19"/>
      <c r="V108" s="19"/>
      <c r="W108" s="19"/>
      <c r="X108" s="19"/>
      <c r="Y108" s="19"/>
      <c r="Z108" s="19"/>
      <c r="AA108" s="19"/>
      <c r="AB108" s="19"/>
      <c r="AC108" s="19"/>
    </row>
    <row r="109" spans="1:29" x14ac:dyDescent="0.25">
      <c r="A109" s="19"/>
      <c r="B109" s="19"/>
      <c r="C109" s="19"/>
      <c r="D109" s="19"/>
      <c r="E109" s="19"/>
      <c r="F109" s="19"/>
      <c r="G109" s="19"/>
      <c r="H109" s="19"/>
      <c r="I109" s="18"/>
      <c r="J109" s="18"/>
      <c r="K109" s="19"/>
      <c r="L109" s="19"/>
      <c r="M109" s="19"/>
      <c r="N109" s="19"/>
      <c r="O109" s="19"/>
      <c r="P109" s="19"/>
      <c r="Q109" s="19"/>
      <c r="R109" s="19"/>
      <c r="S109" s="19"/>
      <c r="T109" s="19"/>
      <c r="U109" s="19"/>
      <c r="V109" s="19"/>
      <c r="W109" s="19"/>
      <c r="X109" s="19"/>
      <c r="Y109" s="19"/>
      <c r="Z109" s="19"/>
      <c r="AA109" s="19"/>
      <c r="AB109" s="19"/>
      <c r="AC109" s="19"/>
    </row>
    <row r="110" spans="1:29" x14ac:dyDescent="0.25">
      <c r="A110" s="19"/>
      <c r="B110" s="19"/>
      <c r="C110" s="19"/>
      <c r="D110" s="19"/>
      <c r="E110" s="19"/>
      <c r="F110" s="19"/>
      <c r="G110" s="19"/>
      <c r="H110" s="19"/>
      <c r="I110" s="18"/>
      <c r="J110" s="18"/>
      <c r="K110" s="19"/>
      <c r="L110" s="19"/>
      <c r="M110" s="19"/>
      <c r="N110" s="19"/>
      <c r="O110" s="19"/>
      <c r="P110" s="19"/>
      <c r="Q110" s="19"/>
      <c r="R110" s="19"/>
      <c r="S110" s="19"/>
      <c r="T110" s="19"/>
      <c r="U110" s="19"/>
      <c r="V110" s="19"/>
      <c r="W110" s="19"/>
      <c r="X110" s="19"/>
      <c r="Y110" s="19"/>
      <c r="Z110" s="19"/>
      <c r="AA110" s="19"/>
      <c r="AB110" s="19"/>
      <c r="AC110" s="19"/>
    </row>
    <row r="111" spans="1:29" x14ac:dyDescent="0.25">
      <c r="A111" s="19"/>
      <c r="B111" s="19"/>
      <c r="C111" s="19"/>
      <c r="D111" s="19"/>
      <c r="E111" s="19"/>
      <c r="F111" s="19"/>
      <c r="G111" s="19"/>
      <c r="H111" s="19"/>
      <c r="I111" s="18"/>
      <c r="J111" s="18"/>
      <c r="K111" s="19"/>
      <c r="L111" s="19"/>
      <c r="M111" s="19"/>
      <c r="N111" s="19"/>
      <c r="O111" s="19"/>
      <c r="P111" s="19"/>
      <c r="Q111" s="19"/>
      <c r="R111" s="19"/>
      <c r="S111" s="19"/>
      <c r="T111" s="19"/>
      <c r="U111" s="19"/>
      <c r="V111" s="19"/>
      <c r="W111" s="19"/>
      <c r="X111" s="19"/>
      <c r="Y111" s="19"/>
      <c r="Z111" s="19"/>
      <c r="AA111" s="19"/>
      <c r="AB111" s="19"/>
      <c r="AC111" s="19"/>
    </row>
    <row r="112" spans="1:29" x14ac:dyDescent="0.25">
      <c r="A112" s="19"/>
      <c r="B112" s="19"/>
      <c r="C112" s="19"/>
      <c r="D112" s="19"/>
      <c r="E112" s="19"/>
      <c r="F112" s="19"/>
      <c r="G112" s="19"/>
      <c r="H112" s="19"/>
      <c r="I112" s="18"/>
      <c r="J112" s="18"/>
      <c r="K112" s="19"/>
      <c r="L112" s="19"/>
      <c r="M112" s="19"/>
      <c r="N112" s="19"/>
      <c r="O112" s="19"/>
      <c r="P112" s="19"/>
      <c r="Q112" s="19"/>
      <c r="R112" s="19"/>
      <c r="S112" s="19"/>
      <c r="T112" s="19"/>
      <c r="U112" s="19"/>
      <c r="V112" s="19"/>
      <c r="W112" s="19"/>
      <c r="X112" s="19"/>
      <c r="Y112" s="19"/>
      <c r="Z112" s="19"/>
      <c r="AA112" s="19"/>
      <c r="AB112" s="19"/>
      <c r="AC112" s="19"/>
    </row>
    <row r="113" spans="1:29" x14ac:dyDescent="0.25">
      <c r="A113" s="19"/>
      <c r="B113" s="19"/>
      <c r="C113" s="19"/>
      <c r="D113" s="19"/>
      <c r="E113" s="19"/>
      <c r="F113" s="19"/>
      <c r="G113" s="19"/>
      <c r="H113" s="19"/>
      <c r="I113" s="18"/>
      <c r="J113" s="18"/>
      <c r="K113" s="19"/>
      <c r="L113" s="19"/>
      <c r="M113" s="19"/>
      <c r="N113" s="19"/>
      <c r="O113" s="19"/>
      <c r="P113" s="19"/>
      <c r="Q113" s="19"/>
      <c r="R113" s="19"/>
      <c r="S113" s="19"/>
      <c r="T113" s="19"/>
      <c r="U113" s="19"/>
      <c r="V113" s="19"/>
      <c r="W113" s="19"/>
      <c r="X113" s="19"/>
      <c r="Y113" s="19"/>
      <c r="Z113" s="19"/>
      <c r="AA113" s="19"/>
      <c r="AB113" s="19"/>
      <c r="AC113" s="19"/>
    </row>
    <row r="114" spans="1:29" x14ac:dyDescent="0.25">
      <c r="A114" s="19"/>
      <c r="B114" s="19"/>
      <c r="C114" s="19"/>
      <c r="D114" s="19"/>
      <c r="E114" s="19"/>
      <c r="F114" s="19"/>
      <c r="G114" s="19"/>
      <c r="H114" s="19"/>
      <c r="I114" s="18"/>
      <c r="J114" s="18"/>
      <c r="K114" s="19"/>
      <c r="L114" s="19"/>
      <c r="M114" s="19"/>
      <c r="N114" s="19"/>
      <c r="O114" s="19"/>
      <c r="P114" s="19"/>
      <c r="Q114" s="19"/>
      <c r="R114" s="19"/>
      <c r="S114" s="19"/>
      <c r="T114" s="19"/>
      <c r="U114" s="19"/>
      <c r="V114" s="19"/>
      <c r="W114" s="19"/>
      <c r="X114" s="19"/>
      <c r="Y114" s="19"/>
      <c r="Z114" s="19"/>
      <c r="AA114" s="19"/>
      <c r="AB114" s="19"/>
      <c r="AC114" s="19"/>
    </row>
    <row r="115" spans="1:29" x14ac:dyDescent="0.25">
      <c r="A115" s="19"/>
      <c r="B115" s="19"/>
      <c r="C115" s="19"/>
      <c r="D115" s="19"/>
      <c r="E115" s="19"/>
      <c r="F115" s="19"/>
      <c r="G115" s="19"/>
      <c r="H115" s="19"/>
      <c r="I115" s="18"/>
      <c r="J115" s="18"/>
      <c r="K115" s="19"/>
      <c r="L115" s="19"/>
      <c r="M115" s="19"/>
      <c r="N115" s="19"/>
      <c r="O115" s="19"/>
      <c r="P115" s="19"/>
      <c r="Q115" s="19"/>
      <c r="R115" s="19"/>
      <c r="S115" s="19"/>
      <c r="T115" s="19"/>
      <c r="U115" s="19"/>
      <c r="V115" s="19"/>
      <c r="W115" s="19"/>
      <c r="X115" s="19"/>
      <c r="Y115" s="19"/>
      <c r="Z115" s="19"/>
      <c r="AA115" s="19"/>
      <c r="AB115" s="19"/>
      <c r="AC115" s="19"/>
    </row>
    <row r="116" spans="1:29" x14ac:dyDescent="0.25">
      <c r="A116" s="19"/>
      <c r="B116" s="19"/>
      <c r="C116" s="19"/>
      <c r="D116" s="19"/>
      <c r="E116" s="19"/>
      <c r="F116" s="19"/>
      <c r="G116" s="19"/>
      <c r="H116" s="19"/>
      <c r="I116" s="18"/>
      <c r="J116" s="18"/>
      <c r="K116" s="19"/>
      <c r="L116" s="19"/>
      <c r="M116" s="19"/>
      <c r="N116" s="19"/>
      <c r="O116" s="19"/>
      <c r="P116" s="19"/>
      <c r="Q116" s="19"/>
      <c r="R116" s="19"/>
      <c r="S116" s="19"/>
      <c r="T116" s="19"/>
      <c r="U116" s="19"/>
      <c r="V116" s="19"/>
      <c r="W116" s="19"/>
      <c r="X116" s="19"/>
      <c r="Y116" s="19"/>
      <c r="Z116" s="19"/>
      <c r="AA116" s="19"/>
      <c r="AB116" s="19"/>
      <c r="AC116" s="19"/>
    </row>
    <row r="117" spans="1:29" x14ac:dyDescent="0.25">
      <c r="A117" s="19"/>
      <c r="B117" s="19"/>
      <c r="C117" s="19"/>
      <c r="D117" s="19"/>
      <c r="E117" s="19"/>
      <c r="F117" s="19"/>
      <c r="G117" s="19"/>
      <c r="H117" s="19"/>
      <c r="I117" s="18"/>
      <c r="J117" s="18"/>
      <c r="K117" s="19"/>
      <c r="L117" s="19"/>
      <c r="M117" s="19"/>
      <c r="N117" s="19"/>
      <c r="O117" s="19"/>
      <c r="P117" s="19"/>
      <c r="Q117" s="19"/>
      <c r="R117" s="19"/>
      <c r="S117" s="19"/>
      <c r="T117" s="19"/>
      <c r="U117" s="19"/>
      <c r="V117" s="19"/>
      <c r="W117" s="19"/>
      <c r="X117" s="19"/>
      <c r="Y117" s="19"/>
      <c r="Z117" s="19"/>
      <c r="AA117" s="19"/>
      <c r="AB117" s="19"/>
      <c r="AC117" s="19"/>
    </row>
    <row r="118" spans="1:29" x14ac:dyDescent="0.25">
      <c r="A118" s="19"/>
      <c r="B118" s="19"/>
      <c r="C118" s="19"/>
      <c r="D118" s="19"/>
      <c r="E118" s="19"/>
      <c r="F118" s="19"/>
      <c r="G118" s="19"/>
      <c r="H118" s="19"/>
      <c r="I118" s="18"/>
      <c r="J118" s="18"/>
      <c r="K118" s="19"/>
      <c r="L118" s="19"/>
      <c r="M118" s="19"/>
      <c r="N118" s="19"/>
      <c r="O118" s="19"/>
      <c r="P118" s="19"/>
      <c r="Q118" s="19"/>
      <c r="R118" s="19"/>
      <c r="S118" s="19"/>
      <c r="T118" s="19"/>
      <c r="U118" s="19"/>
      <c r="V118" s="19"/>
      <c r="W118" s="19"/>
      <c r="X118" s="19"/>
      <c r="Y118" s="19"/>
      <c r="Z118" s="19"/>
      <c r="AA118" s="19"/>
      <c r="AB118" s="19"/>
      <c r="AC118" s="19"/>
    </row>
    <row r="119" spans="1:29" x14ac:dyDescent="0.25">
      <c r="A119" s="19"/>
      <c r="B119" s="19"/>
      <c r="C119" s="19"/>
      <c r="D119" s="19"/>
      <c r="E119" s="19"/>
      <c r="F119" s="19"/>
      <c r="G119" s="19"/>
      <c r="H119" s="19"/>
      <c r="I119" s="18"/>
      <c r="J119" s="18"/>
      <c r="K119" s="19"/>
      <c r="L119" s="19"/>
      <c r="M119" s="19"/>
      <c r="N119" s="19"/>
      <c r="O119" s="19"/>
      <c r="P119" s="19"/>
      <c r="Q119" s="19"/>
      <c r="R119" s="19"/>
      <c r="S119" s="19"/>
      <c r="T119" s="19"/>
      <c r="U119" s="19"/>
      <c r="V119" s="19"/>
      <c r="W119" s="19"/>
      <c r="X119" s="19"/>
      <c r="Y119" s="19"/>
      <c r="Z119" s="19"/>
      <c r="AA119" s="19"/>
      <c r="AB119" s="19"/>
      <c r="AC119" s="19"/>
    </row>
    <row r="120" spans="1:29" x14ac:dyDescent="0.25">
      <c r="A120" s="19"/>
      <c r="B120" s="19"/>
      <c r="C120" s="19"/>
      <c r="D120" s="19"/>
      <c r="E120" s="19"/>
      <c r="F120" s="19"/>
      <c r="G120" s="19"/>
      <c r="H120" s="19"/>
      <c r="I120" s="18"/>
      <c r="J120" s="18"/>
      <c r="K120" s="19"/>
      <c r="L120" s="19"/>
      <c r="M120" s="19"/>
      <c r="N120" s="19"/>
      <c r="O120" s="19"/>
      <c r="P120" s="19"/>
      <c r="Q120" s="19"/>
      <c r="R120" s="19"/>
      <c r="S120" s="19"/>
      <c r="T120" s="19"/>
      <c r="U120" s="19"/>
      <c r="V120" s="19"/>
      <c r="W120" s="19"/>
      <c r="X120" s="19"/>
      <c r="Y120" s="19"/>
      <c r="Z120" s="19"/>
      <c r="AA120" s="19"/>
      <c r="AB120" s="19"/>
      <c r="AC120" s="19"/>
    </row>
    <row r="121" spans="1:29" x14ac:dyDescent="0.25">
      <c r="A121" s="19"/>
      <c r="B121" s="19"/>
      <c r="C121" s="19"/>
      <c r="D121" s="19"/>
      <c r="E121" s="19"/>
      <c r="F121" s="19"/>
      <c r="G121" s="19"/>
      <c r="H121" s="19"/>
      <c r="I121" s="18"/>
      <c r="J121" s="18"/>
      <c r="K121" s="19"/>
      <c r="L121" s="19"/>
      <c r="M121" s="19"/>
      <c r="N121" s="19"/>
      <c r="O121" s="19"/>
      <c r="P121" s="19"/>
      <c r="Q121" s="19"/>
      <c r="R121" s="19"/>
      <c r="S121" s="19"/>
      <c r="T121" s="19"/>
      <c r="U121" s="19"/>
      <c r="V121" s="19"/>
      <c r="W121" s="19"/>
      <c r="X121" s="19"/>
      <c r="Y121" s="19"/>
      <c r="Z121" s="19"/>
      <c r="AA121" s="19"/>
      <c r="AB121" s="19"/>
      <c r="AC121" s="19"/>
    </row>
    <row r="122" spans="1:29" x14ac:dyDescent="0.25">
      <c r="A122" s="19"/>
      <c r="B122" s="19"/>
      <c r="C122" s="19"/>
      <c r="D122" s="19"/>
      <c r="E122" s="19"/>
      <c r="F122" s="19"/>
      <c r="G122" s="19"/>
      <c r="H122" s="19"/>
      <c r="I122" s="18"/>
      <c r="J122" s="18"/>
      <c r="K122" s="19"/>
      <c r="L122" s="19"/>
      <c r="M122" s="19"/>
      <c r="N122" s="19"/>
      <c r="O122" s="19"/>
      <c r="P122" s="19"/>
      <c r="Q122" s="19"/>
      <c r="R122" s="19"/>
      <c r="S122" s="19"/>
      <c r="T122" s="19"/>
      <c r="U122" s="19"/>
      <c r="V122" s="19"/>
      <c r="W122" s="19"/>
      <c r="X122" s="19"/>
      <c r="Y122" s="19"/>
      <c r="Z122" s="19"/>
      <c r="AA122" s="19"/>
      <c r="AB122" s="19"/>
      <c r="AC122" s="19"/>
    </row>
    <row r="123" spans="1:29" x14ac:dyDescent="0.25">
      <c r="A123" s="19"/>
      <c r="B123" s="19"/>
      <c r="C123" s="19"/>
      <c r="D123" s="19"/>
      <c r="E123" s="19"/>
      <c r="F123" s="19"/>
      <c r="G123" s="19"/>
      <c r="H123" s="19"/>
      <c r="I123" s="18"/>
      <c r="J123" s="18"/>
      <c r="K123" s="19"/>
      <c r="L123" s="19"/>
      <c r="M123" s="19"/>
      <c r="N123" s="19"/>
      <c r="O123" s="19"/>
      <c r="P123" s="19"/>
      <c r="Q123" s="19"/>
      <c r="R123" s="19"/>
      <c r="S123" s="19"/>
      <c r="T123" s="19"/>
      <c r="U123" s="19"/>
      <c r="V123" s="19"/>
      <c r="W123" s="19"/>
      <c r="X123" s="19"/>
      <c r="Y123" s="19"/>
      <c r="Z123" s="19"/>
      <c r="AA123" s="19"/>
      <c r="AB123" s="19"/>
      <c r="AC123" s="19"/>
    </row>
    <row r="124" spans="1:29" x14ac:dyDescent="0.25">
      <c r="A124" s="19"/>
      <c r="B124" s="19"/>
      <c r="C124" s="19"/>
      <c r="D124" s="19"/>
      <c r="E124" s="19"/>
      <c r="F124" s="19"/>
      <c r="G124" s="19"/>
      <c r="H124" s="19"/>
      <c r="I124" s="18"/>
      <c r="J124" s="18"/>
      <c r="K124" s="19"/>
      <c r="L124" s="19"/>
      <c r="M124" s="19"/>
      <c r="N124" s="19"/>
      <c r="O124" s="19"/>
      <c r="P124" s="19"/>
      <c r="Q124" s="19"/>
      <c r="R124" s="19"/>
      <c r="S124" s="19"/>
      <c r="T124" s="19"/>
      <c r="U124" s="19"/>
      <c r="V124" s="19"/>
      <c r="W124" s="19"/>
      <c r="X124" s="19"/>
      <c r="Y124" s="19"/>
      <c r="Z124" s="19"/>
      <c r="AA124" s="19"/>
      <c r="AB124" s="19"/>
      <c r="AC124" s="19"/>
    </row>
    <row r="125" spans="1:29" x14ac:dyDescent="0.25">
      <c r="A125" s="19"/>
      <c r="B125" s="19"/>
      <c r="C125" s="19"/>
      <c r="D125" s="19"/>
      <c r="E125" s="19"/>
      <c r="F125" s="19"/>
      <c r="G125" s="19"/>
      <c r="H125" s="19"/>
      <c r="I125" s="18"/>
      <c r="J125" s="18"/>
      <c r="K125" s="19"/>
      <c r="L125" s="19"/>
      <c r="M125" s="19"/>
      <c r="N125" s="19"/>
      <c r="O125" s="19"/>
      <c r="P125" s="19"/>
      <c r="Q125" s="19"/>
      <c r="R125" s="19"/>
      <c r="S125" s="19"/>
      <c r="T125" s="19"/>
      <c r="U125" s="19"/>
      <c r="V125" s="19"/>
      <c r="W125" s="19"/>
      <c r="X125" s="19"/>
      <c r="Y125" s="19"/>
      <c r="Z125" s="19"/>
      <c r="AA125" s="19"/>
      <c r="AB125" s="19"/>
      <c r="AC125" s="19"/>
    </row>
    <row r="126" spans="1:29" x14ac:dyDescent="0.25">
      <c r="A126" s="19"/>
      <c r="B126" s="19"/>
      <c r="C126" s="19"/>
      <c r="D126" s="19"/>
      <c r="E126" s="19"/>
      <c r="F126" s="19"/>
      <c r="G126" s="19"/>
      <c r="H126" s="19"/>
      <c r="I126" s="18"/>
      <c r="J126" s="18"/>
      <c r="K126" s="19"/>
      <c r="L126" s="19"/>
      <c r="M126" s="19"/>
      <c r="N126" s="19"/>
      <c r="O126" s="19"/>
      <c r="P126" s="19"/>
      <c r="Q126" s="19"/>
      <c r="R126" s="19"/>
      <c r="S126" s="19"/>
      <c r="T126" s="19"/>
      <c r="U126" s="19"/>
      <c r="V126" s="19"/>
      <c r="W126" s="19"/>
      <c r="X126" s="19"/>
      <c r="Y126" s="19"/>
      <c r="Z126" s="19"/>
      <c r="AA126" s="19"/>
      <c r="AB126" s="19"/>
      <c r="AC126" s="19"/>
    </row>
    <row r="127" spans="1:29" x14ac:dyDescent="0.25">
      <c r="A127" s="19"/>
      <c r="B127" s="19"/>
      <c r="C127" s="19"/>
      <c r="D127" s="19"/>
      <c r="E127" s="19"/>
      <c r="F127" s="19"/>
      <c r="G127" s="19"/>
      <c r="H127" s="19"/>
      <c r="I127" s="18"/>
      <c r="J127" s="18"/>
      <c r="K127" s="19"/>
      <c r="L127" s="19"/>
      <c r="M127" s="19"/>
      <c r="N127" s="19"/>
      <c r="O127" s="19"/>
      <c r="P127" s="19"/>
      <c r="Q127" s="19"/>
      <c r="R127" s="19"/>
      <c r="S127" s="19"/>
      <c r="T127" s="19"/>
      <c r="U127" s="19"/>
      <c r="V127" s="19"/>
      <c r="W127" s="19"/>
      <c r="X127" s="19"/>
      <c r="Y127" s="19"/>
      <c r="Z127" s="19"/>
      <c r="AA127" s="19"/>
      <c r="AB127" s="19"/>
      <c r="AC127" s="19"/>
    </row>
    <row r="128" spans="1:29" x14ac:dyDescent="0.25">
      <c r="A128" s="19"/>
      <c r="B128" s="19"/>
      <c r="C128" s="19"/>
      <c r="D128" s="19"/>
      <c r="E128" s="19"/>
      <c r="F128" s="19"/>
      <c r="G128" s="19"/>
      <c r="H128" s="19"/>
      <c r="I128" s="18"/>
      <c r="J128" s="18"/>
      <c r="K128" s="19"/>
      <c r="L128" s="19"/>
      <c r="M128" s="19"/>
      <c r="N128" s="19"/>
      <c r="O128" s="19"/>
      <c r="P128" s="19"/>
      <c r="Q128" s="19"/>
      <c r="R128" s="19"/>
      <c r="S128" s="19"/>
      <c r="T128" s="19"/>
      <c r="U128" s="19"/>
      <c r="V128" s="19"/>
      <c r="W128" s="19"/>
      <c r="X128" s="19"/>
      <c r="Y128" s="19"/>
      <c r="Z128" s="19"/>
      <c r="AA128" s="19"/>
      <c r="AB128" s="19"/>
      <c r="AC128" s="19"/>
    </row>
    <row r="129" spans="1:29" x14ac:dyDescent="0.25">
      <c r="A129" s="19"/>
      <c r="B129" s="19"/>
      <c r="C129" s="19"/>
      <c r="D129" s="19"/>
      <c r="E129" s="19"/>
      <c r="F129" s="19"/>
      <c r="G129" s="19"/>
      <c r="H129" s="19"/>
      <c r="I129" s="18"/>
      <c r="J129" s="18"/>
      <c r="K129" s="19"/>
      <c r="L129" s="19"/>
      <c r="M129" s="19"/>
      <c r="N129" s="19"/>
      <c r="O129" s="19"/>
      <c r="P129" s="19"/>
      <c r="Q129" s="19"/>
      <c r="R129" s="19"/>
      <c r="S129" s="19"/>
      <c r="T129" s="19"/>
      <c r="U129" s="19"/>
      <c r="V129" s="19"/>
      <c r="W129" s="19"/>
      <c r="X129" s="19"/>
      <c r="Y129" s="19"/>
      <c r="Z129" s="19"/>
      <c r="AA129" s="19"/>
      <c r="AB129" s="19"/>
      <c r="AC129" s="19"/>
    </row>
    <row r="130" spans="1:29" x14ac:dyDescent="0.25">
      <c r="A130" s="19"/>
      <c r="B130" s="19"/>
      <c r="C130" s="19"/>
      <c r="D130" s="19"/>
      <c r="E130" s="19"/>
      <c r="F130" s="19"/>
      <c r="G130" s="19"/>
      <c r="H130" s="19"/>
      <c r="I130" s="18"/>
      <c r="J130" s="18"/>
      <c r="K130" s="19"/>
      <c r="L130" s="19"/>
      <c r="M130" s="19"/>
      <c r="N130" s="19"/>
      <c r="O130" s="19"/>
      <c r="P130" s="19"/>
      <c r="Q130" s="19"/>
      <c r="R130" s="19"/>
      <c r="S130" s="19"/>
      <c r="T130" s="19"/>
      <c r="U130" s="19"/>
      <c r="V130" s="19"/>
      <c r="W130" s="19"/>
      <c r="X130" s="19"/>
      <c r="Y130" s="19"/>
      <c r="Z130" s="19"/>
      <c r="AA130" s="19"/>
      <c r="AB130" s="19"/>
      <c r="AC130" s="19"/>
    </row>
    <row r="131" spans="1:29" x14ac:dyDescent="0.25">
      <c r="A131" s="19"/>
      <c r="B131" s="19"/>
      <c r="C131" s="19"/>
      <c r="D131" s="19"/>
      <c r="E131" s="19"/>
      <c r="F131" s="19"/>
      <c r="G131" s="19"/>
      <c r="H131" s="19"/>
      <c r="I131" s="18"/>
      <c r="J131" s="18"/>
      <c r="K131" s="19"/>
      <c r="L131" s="19"/>
      <c r="M131" s="19"/>
      <c r="N131" s="19"/>
      <c r="O131" s="19"/>
      <c r="P131" s="19"/>
      <c r="Q131" s="19"/>
      <c r="R131" s="19"/>
      <c r="S131" s="19"/>
      <c r="T131" s="19"/>
      <c r="U131" s="19"/>
      <c r="V131" s="19"/>
      <c r="W131" s="19"/>
      <c r="X131" s="19"/>
      <c r="Y131" s="19"/>
      <c r="Z131" s="19"/>
      <c r="AA131" s="19"/>
      <c r="AB131" s="19"/>
      <c r="AC131" s="19"/>
    </row>
    <row r="132" spans="1:29" x14ac:dyDescent="0.25">
      <c r="A132" s="19"/>
      <c r="B132" s="19"/>
      <c r="C132" s="19"/>
      <c r="D132" s="19"/>
      <c r="E132" s="19"/>
      <c r="F132" s="19"/>
      <c r="G132" s="19"/>
      <c r="H132" s="19"/>
      <c r="I132" s="18"/>
      <c r="J132" s="18"/>
      <c r="K132" s="19"/>
      <c r="L132" s="19"/>
      <c r="M132" s="19"/>
      <c r="N132" s="19"/>
      <c r="O132" s="19"/>
      <c r="P132" s="19"/>
      <c r="Q132" s="19"/>
      <c r="R132" s="19"/>
      <c r="S132" s="19"/>
      <c r="T132" s="19"/>
      <c r="U132" s="19"/>
      <c r="V132" s="19"/>
      <c r="W132" s="19"/>
      <c r="X132" s="19"/>
      <c r="Y132" s="19"/>
      <c r="Z132" s="19"/>
      <c r="AA132" s="19"/>
      <c r="AB132" s="19"/>
      <c r="AC132" s="19"/>
    </row>
    <row r="133" spans="1:29" x14ac:dyDescent="0.25">
      <c r="A133" s="19"/>
      <c r="B133" s="19"/>
      <c r="C133" s="19"/>
      <c r="D133" s="19"/>
      <c r="E133" s="19"/>
      <c r="F133" s="19"/>
      <c r="G133" s="19"/>
      <c r="H133" s="19"/>
      <c r="I133" s="18"/>
      <c r="J133" s="18"/>
      <c r="K133" s="19"/>
      <c r="L133" s="19"/>
      <c r="M133" s="19"/>
      <c r="N133" s="19"/>
      <c r="O133" s="19"/>
      <c r="P133" s="19"/>
      <c r="Q133" s="19"/>
      <c r="R133" s="19"/>
      <c r="S133" s="19"/>
      <c r="T133" s="19"/>
      <c r="U133" s="19"/>
      <c r="V133" s="19"/>
      <c r="W133" s="19"/>
      <c r="X133" s="19"/>
      <c r="Y133" s="19"/>
      <c r="Z133" s="19"/>
      <c r="AA133" s="19"/>
      <c r="AB133" s="19"/>
      <c r="AC133" s="19"/>
    </row>
    <row r="134" spans="1:29" x14ac:dyDescent="0.25">
      <c r="A134" s="19"/>
      <c r="B134" s="19"/>
      <c r="C134" s="19"/>
      <c r="D134" s="19"/>
      <c r="E134" s="19"/>
      <c r="F134" s="19"/>
      <c r="G134" s="19"/>
      <c r="H134" s="19"/>
      <c r="I134" s="18"/>
      <c r="J134" s="18"/>
      <c r="K134" s="19"/>
      <c r="L134" s="19"/>
      <c r="M134" s="19"/>
      <c r="N134" s="19"/>
      <c r="O134" s="19"/>
      <c r="P134" s="19"/>
      <c r="Q134" s="19"/>
      <c r="R134" s="19"/>
      <c r="S134" s="19"/>
      <c r="T134" s="19"/>
      <c r="U134" s="19"/>
      <c r="V134" s="19"/>
      <c r="W134" s="19"/>
      <c r="X134" s="19"/>
      <c r="Y134" s="19"/>
      <c r="Z134" s="19"/>
      <c r="AA134" s="19"/>
      <c r="AB134" s="19"/>
      <c r="AC134" s="19"/>
    </row>
    <row r="135" spans="1:29" x14ac:dyDescent="0.25">
      <c r="A135" s="19"/>
      <c r="B135" s="19"/>
      <c r="C135" s="19"/>
      <c r="D135" s="19"/>
      <c r="E135" s="19"/>
      <c r="F135" s="19"/>
      <c r="G135" s="19"/>
      <c r="H135" s="19"/>
      <c r="I135" s="18"/>
      <c r="J135" s="18"/>
      <c r="K135" s="19"/>
      <c r="L135" s="19"/>
      <c r="M135" s="19"/>
      <c r="N135" s="19"/>
      <c r="O135" s="19"/>
      <c r="P135" s="19"/>
      <c r="Q135" s="19"/>
      <c r="R135" s="19"/>
      <c r="S135" s="19"/>
      <c r="T135" s="19"/>
      <c r="U135" s="19"/>
      <c r="V135" s="19"/>
      <c r="W135" s="19"/>
      <c r="X135" s="19"/>
      <c r="Y135" s="19"/>
      <c r="Z135" s="19"/>
      <c r="AA135" s="19"/>
      <c r="AB135" s="19"/>
      <c r="AC135" s="19"/>
    </row>
    <row r="136" spans="1:29" x14ac:dyDescent="0.25">
      <c r="A136" s="19"/>
      <c r="B136" s="19"/>
      <c r="C136" s="19"/>
      <c r="D136" s="19"/>
      <c r="E136" s="19"/>
      <c r="F136" s="19"/>
      <c r="G136" s="19"/>
      <c r="H136" s="19"/>
      <c r="I136" s="18"/>
      <c r="J136" s="18"/>
      <c r="K136" s="19"/>
      <c r="L136" s="19"/>
      <c r="M136" s="19"/>
      <c r="N136" s="19"/>
      <c r="O136" s="19"/>
      <c r="P136" s="19"/>
      <c r="Q136" s="19"/>
      <c r="R136" s="19"/>
      <c r="S136" s="19"/>
      <c r="T136" s="19"/>
      <c r="U136" s="19"/>
      <c r="V136" s="19"/>
      <c r="W136" s="19"/>
      <c r="X136" s="19"/>
      <c r="Y136" s="19"/>
      <c r="Z136" s="19"/>
      <c r="AA136" s="19"/>
      <c r="AB136" s="19"/>
      <c r="AC136" s="19"/>
    </row>
    <row r="137" spans="1:29" x14ac:dyDescent="0.25">
      <c r="A137" s="19"/>
      <c r="B137" s="19"/>
      <c r="C137" s="19"/>
      <c r="D137" s="19"/>
      <c r="E137" s="19"/>
      <c r="F137" s="19"/>
      <c r="G137" s="19"/>
      <c r="H137" s="19"/>
      <c r="I137" s="18"/>
      <c r="J137" s="18"/>
      <c r="K137" s="19"/>
      <c r="L137" s="19"/>
      <c r="M137" s="19"/>
      <c r="N137" s="19"/>
      <c r="O137" s="19"/>
      <c r="P137" s="19"/>
      <c r="Q137" s="19"/>
      <c r="R137" s="19"/>
      <c r="S137" s="19"/>
      <c r="T137" s="19"/>
      <c r="U137" s="19"/>
      <c r="V137" s="19"/>
      <c r="W137" s="19"/>
      <c r="X137" s="19"/>
      <c r="Y137" s="19"/>
      <c r="Z137" s="19"/>
      <c r="AA137" s="19"/>
      <c r="AB137" s="19"/>
      <c r="AC137" s="19"/>
    </row>
    <row r="138" spans="1:29" x14ac:dyDescent="0.25">
      <c r="A138" s="19"/>
      <c r="B138" s="19"/>
      <c r="C138" s="19"/>
      <c r="D138" s="19"/>
      <c r="E138" s="19"/>
      <c r="F138" s="19"/>
      <c r="G138" s="19"/>
      <c r="H138" s="19"/>
      <c r="I138" s="18"/>
      <c r="J138" s="18"/>
      <c r="K138" s="19"/>
      <c r="L138" s="19"/>
      <c r="M138" s="19"/>
      <c r="N138" s="19"/>
      <c r="O138" s="19"/>
      <c r="P138" s="19"/>
      <c r="Q138" s="19"/>
      <c r="R138" s="19"/>
      <c r="S138" s="19"/>
      <c r="T138" s="19"/>
      <c r="U138" s="19"/>
      <c r="V138" s="19"/>
      <c r="W138" s="19"/>
      <c r="X138" s="19"/>
      <c r="Y138" s="19"/>
      <c r="Z138" s="19"/>
      <c r="AA138" s="19"/>
      <c r="AB138" s="19"/>
      <c r="AC138" s="19"/>
    </row>
    <row r="139" spans="1:29" x14ac:dyDescent="0.25">
      <c r="A139" s="19"/>
      <c r="B139" s="19"/>
      <c r="C139" s="19"/>
      <c r="D139" s="19"/>
      <c r="E139" s="19"/>
      <c r="F139" s="19"/>
      <c r="G139" s="19"/>
      <c r="H139" s="19"/>
      <c r="I139" s="18"/>
      <c r="J139" s="18"/>
      <c r="K139" s="19"/>
      <c r="L139" s="19"/>
      <c r="M139" s="19"/>
      <c r="N139" s="19"/>
      <c r="O139" s="19"/>
      <c r="P139" s="19"/>
      <c r="Q139" s="19"/>
      <c r="R139" s="19"/>
      <c r="S139" s="19"/>
      <c r="T139" s="19"/>
      <c r="U139" s="19"/>
      <c r="V139" s="19"/>
      <c r="W139" s="19"/>
      <c r="X139" s="19"/>
      <c r="Y139" s="19"/>
      <c r="Z139" s="19"/>
      <c r="AA139" s="19"/>
      <c r="AB139" s="19"/>
      <c r="AC139" s="19"/>
    </row>
    <row r="140" spans="1:29" x14ac:dyDescent="0.25">
      <c r="A140" s="19"/>
      <c r="B140" s="19"/>
      <c r="C140" s="19"/>
      <c r="D140" s="19"/>
      <c r="E140" s="19"/>
      <c r="F140" s="19"/>
      <c r="G140" s="19"/>
      <c r="H140" s="19"/>
      <c r="I140" s="18"/>
      <c r="J140" s="18"/>
      <c r="K140" s="19"/>
      <c r="L140" s="19"/>
      <c r="M140" s="19"/>
      <c r="N140" s="19"/>
      <c r="O140" s="19"/>
      <c r="P140" s="19"/>
      <c r="Q140" s="19"/>
      <c r="R140" s="19"/>
      <c r="S140" s="19"/>
      <c r="T140" s="19"/>
      <c r="U140" s="19"/>
      <c r="V140" s="19"/>
      <c r="W140" s="19"/>
      <c r="X140" s="19"/>
      <c r="Y140" s="19"/>
      <c r="Z140" s="19"/>
      <c r="AA140" s="19"/>
      <c r="AB140" s="19"/>
      <c r="AC140" s="19"/>
    </row>
    <row r="141" spans="1:29" x14ac:dyDescent="0.25">
      <c r="A141" s="19"/>
      <c r="B141" s="19"/>
      <c r="C141" s="19"/>
      <c r="D141" s="19"/>
      <c r="E141" s="19"/>
      <c r="F141" s="19"/>
      <c r="G141" s="19"/>
      <c r="H141" s="19"/>
      <c r="I141" s="18"/>
      <c r="J141" s="18"/>
      <c r="K141" s="19"/>
      <c r="L141" s="19"/>
      <c r="M141" s="19"/>
      <c r="N141" s="19"/>
      <c r="O141" s="19"/>
      <c r="P141" s="19"/>
      <c r="Q141" s="19"/>
      <c r="R141" s="19"/>
      <c r="S141" s="19"/>
      <c r="T141" s="19"/>
      <c r="U141" s="19"/>
      <c r="V141" s="19"/>
      <c r="W141" s="19"/>
      <c r="X141" s="19"/>
      <c r="Y141" s="19"/>
      <c r="Z141" s="19"/>
      <c r="AA141" s="19"/>
      <c r="AB141" s="19"/>
      <c r="AC141" s="19"/>
    </row>
    <row r="142" spans="1:29" x14ac:dyDescent="0.25">
      <c r="A142" s="19"/>
      <c r="B142" s="19"/>
      <c r="C142" s="19"/>
      <c r="D142" s="19"/>
      <c r="E142" s="19"/>
      <c r="F142" s="19"/>
      <c r="G142" s="19"/>
      <c r="H142" s="19"/>
      <c r="I142" s="18"/>
      <c r="J142" s="18"/>
      <c r="K142" s="19"/>
      <c r="L142" s="19"/>
      <c r="M142" s="19"/>
      <c r="N142" s="19"/>
      <c r="O142" s="19"/>
      <c r="P142" s="19"/>
      <c r="Q142" s="19"/>
      <c r="R142" s="19"/>
      <c r="S142" s="19"/>
      <c r="T142" s="19"/>
      <c r="U142" s="19"/>
      <c r="V142" s="19"/>
      <c r="W142" s="19"/>
      <c r="X142" s="19"/>
      <c r="Y142" s="19"/>
      <c r="Z142" s="19"/>
      <c r="AA142" s="19"/>
      <c r="AB142" s="19"/>
      <c r="AC142" s="19"/>
    </row>
    <row r="143" spans="1:29" x14ac:dyDescent="0.25">
      <c r="A143" s="19"/>
      <c r="B143" s="19"/>
      <c r="C143" s="19"/>
      <c r="D143" s="19"/>
      <c r="E143" s="19"/>
      <c r="F143" s="19"/>
      <c r="G143" s="19"/>
      <c r="H143" s="19"/>
      <c r="I143" s="18"/>
      <c r="J143" s="18"/>
      <c r="K143" s="19"/>
      <c r="L143" s="19"/>
      <c r="M143" s="19"/>
      <c r="N143" s="19"/>
      <c r="O143" s="19"/>
      <c r="P143" s="19"/>
      <c r="Q143" s="19"/>
      <c r="R143" s="19"/>
      <c r="S143" s="19"/>
      <c r="T143" s="19"/>
      <c r="U143" s="19"/>
      <c r="V143" s="19"/>
      <c r="W143" s="19"/>
      <c r="X143" s="19"/>
      <c r="Y143" s="19"/>
      <c r="Z143" s="19"/>
      <c r="AA143" s="19"/>
      <c r="AB143" s="19"/>
      <c r="AC143" s="19"/>
    </row>
    <row r="144" spans="1:29" x14ac:dyDescent="0.25">
      <c r="A144" s="19"/>
      <c r="B144" s="19"/>
      <c r="C144" s="19"/>
      <c r="D144" s="19"/>
      <c r="E144" s="19"/>
      <c r="F144" s="19"/>
      <c r="G144" s="19"/>
      <c r="H144" s="19"/>
      <c r="I144" s="18"/>
      <c r="J144" s="18"/>
      <c r="K144" s="19"/>
      <c r="L144" s="19"/>
      <c r="M144" s="19"/>
      <c r="N144" s="19"/>
      <c r="O144" s="19"/>
      <c r="P144" s="19"/>
      <c r="Q144" s="19"/>
      <c r="R144" s="19"/>
      <c r="S144" s="19"/>
      <c r="T144" s="19"/>
      <c r="U144" s="19"/>
      <c r="V144" s="19"/>
      <c r="W144" s="19"/>
      <c r="X144" s="19"/>
      <c r="Y144" s="19"/>
      <c r="Z144" s="19"/>
      <c r="AA144" s="19"/>
      <c r="AB144" s="19"/>
      <c r="AC144" s="19"/>
    </row>
    <row r="145" spans="1:29" x14ac:dyDescent="0.25">
      <c r="A145" s="19"/>
      <c r="B145" s="19"/>
      <c r="C145" s="19"/>
      <c r="D145" s="19"/>
      <c r="E145" s="19"/>
      <c r="F145" s="19"/>
      <c r="G145" s="19"/>
      <c r="H145" s="19"/>
      <c r="I145" s="18"/>
      <c r="J145" s="18"/>
      <c r="K145" s="19"/>
      <c r="L145" s="19"/>
      <c r="M145" s="19"/>
      <c r="N145" s="19"/>
      <c r="O145" s="19"/>
      <c r="P145" s="19"/>
      <c r="Q145" s="19"/>
      <c r="R145" s="19"/>
      <c r="S145" s="19"/>
      <c r="T145" s="19"/>
      <c r="U145" s="19"/>
      <c r="V145" s="19"/>
      <c r="W145" s="19"/>
      <c r="X145" s="19"/>
      <c r="Y145" s="19"/>
      <c r="Z145" s="19"/>
      <c r="AA145" s="19"/>
      <c r="AB145" s="19"/>
      <c r="AC145" s="19"/>
    </row>
    <row r="146" spans="1:29" x14ac:dyDescent="0.25">
      <c r="A146" s="19"/>
      <c r="B146" s="19"/>
      <c r="C146" s="19"/>
      <c r="D146" s="19"/>
      <c r="E146" s="19"/>
      <c r="F146" s="19"/>
      <c r="G146" s="19"/>
      <c r="H146" s="19"/>
      <c r="I146" s="18"/>
      <c r="J146" s="18"/>
      <c r="K146" s="19"/>
      <c r="L146" s="19"/>
      <c r="M146" s="19"/>
      <c r="N146" s="19"/>
      <c r="O146" s="19"/>
      <c r="P146" s="19"/>
      <c r="Q146" s="19"/>
      <c r="R146" s="19"/>
      <c r="S146" s="19"/>
      <c r="T146" s="19"/>
      <c r="U146" s="19"/>
      <c r="V146" s="19"/>
      <c r="W146" s="19"/>
      <c r="X146" s="19"/>
      <c r="Y146" s="19"/>
      <c r="Z146" s="19"/>
      <c r="AA146" s="19"/>
      <c r="AB146" s="19"/>
      <c r="AC146" s="19"/>
    </row>
    <row r="147" spans="1:29" x14ac:dyDescent="0.25">
      <c r="A147" s="19"/>
      <c r="B147" s="19"/>
      <c r="C147" s="19"/>
      <c r="D147" s="19"/>
      <c r="E147" s="19"/>
      <c r="F147" s="19"/>
      <c r="G147" s="19"/>
      <c r="H147" s="19"/>
      <c r="I147" s="18"/>
      <c r="J147" s="18"/>
      <c r="K147" s="19"/>
      <c r="L147" s="19"/>
      <c r="M147" s="19"/>
      <c r="N147" s="19"/>
      <c r="O147" s="19"/>
      <c r="P147" s="19"/>
      <c r="Q147" s="19"/>
      <c r="R147" s="19"/>
      <c r="S147" s="19"/>
      <c r="T147" s="19"/>
      <c r="U147" s="19"/>
      <c r="V147" s="19"/>
      <c r="W147" s="19"/>
      <c r="X147" s="19"/>
      <c r="Y147" s="19"/>
      <c r="Z147" s="19"/>
      <c r="AA147" s="19"/>
      <c r="AB147" s="19"/>
      <c r="AC147" s="19"/>
    </row>
    <row r="148" spans="1:29" x14ac:dyDescent="0.25">
      <c r="A148" s="19"/>
      <c r="B148" s="19"/>
      <c r="C148" s="19"/>
      <c r="D148" s="19"/>
      <c r="E148" s="19"/>
      <c r="F148" s="19"/>
      <c r="G148" s="19"/>
      <c r="H148" s="19"/>
      <c r="I148" s="18"/>
      <c r="J148" s="18"/>
      <c r="K148" s="19"/>
      <c r="L148" s="19"/>
      <c r="M148" s="19"/>
      <c r="N148" s="19"/>
      <c r="O148" s="19"/>
      <c r="P148" s="19"/>
      <c r="Q148" s="19"/>
      <c r="R148" s="19"/>
      <c r="S148" s="19"/>
      <c r="T148" s="19"/>
      <c r="U148" s="19"/>
      <c r="V148" s="19"/>
      <c r="W148" s="19"/>
      <c r="X148" s="19"/>
      <c r="Y148" s="19"/>
      <c r="Z148" s="19"/>
      <c r="AA148" s="19"/>
      <c r="AB148" s="19"/>
      <c r="AC148" s="19"/>
    </row>
    <row r="149" spans="1:29" x14ac:dyDescent="0.25">
      <c r="A149" s="19"/>
      <c r="B149" s="19"/>
      <c r="C149" s="19"/>
      <c r="D149" s="19"/>
      <c r="E149" s="19"/>
      <c r="F149" s="19"/>
      <c r="G149" s="19"/>
      <c r="H149" s="19"/>
      <c r="I149" s="18"/>
      <c r="J149" s="18"/>
      <c r="K149" s="19"/>
      <c r="L149" s="19"/>
      <c r="M149" s="19"/>
      <c r="N149" s="19"/>
      <c r="O149" s="19"/>
      <c r="P149" s="19"/>
      <c r="Q149" s="19"/>
      <c r="R149" s="19"/>
      <c r="S149" s="19"/>
      <c r="T149" s="19"/>
      <c r="U149" s="19"/>
      <c r="V149" s="19"/>
      <c r="W149" s="19"/>
      <c r="X149" s="19"/>
      <c r="Y149" s="19"/>
      <c r="Z149" s="19"/>
      <c r="AA149" s="19"/>
      <c r="AB149" s="19"/>
      <c r="AC149" s="19"/>
    </row>
    <row r="150" spans="1:29" x14ac:dyDescent="0.25">
      <c r="A150" s="19"/>
      <c r="B150" s="19"/>
      <c r="C150" s="19"/>
      <c r="D150" s="19"/>
      <c r="E150" s="19"/>
      <c r="F150" s="19"/>
      <c r="G150" s="19"/>
      <c r="H150" s="19"/>
      <c r="I150" s="18"/>
      <c r="J150" s="18"/>
      <c r="K150" s="19"/>
      <c r="L150" s="19"/>
      <c r="M150" s="19"/>
      <c r="N150" s="19"/>
      <c r="O150" s="19"/>
      <c r="P150" s="19"/>
      <c r="Q150" s="19"/>
      <c r="R150" s="19"/>
      <c r="S150" s="19"/>
      <c r="T150" s="19"/>
      <c r="U150" s="19"/>
      <c r="V150" s="19"/>
      <c r="W150" s="19"/>
      <c r="X150" s="19"/>
      <c r="Y150" s="19"/>
      <c r="Z150" s="19"/>
      <c r="AA150" s="19"/>
      <c r="AB150" s="19"/>
      <c r="AC150" s="19"/>
    </row>
    <row r="151" spans="1:29" x14ac:dyDescent="0.25">
      <c r="A151" s="19"/>
      <c r="B151" s="19"/>
      <c r="C151" s="19"/>
      <c r="D151" s="19"/>
      <c r="E151" s="19"/>
      <c r="F151" s="19"/>
      <c r="G151" s="19"/>
      <c r="H151" s="19"/>
      <c r="I151" s="18"/>
      <c r="J151" s="18"/>
      <c r="K151" s="19"/>
      <c r="L151" s="19"/>
      <c r="M151" s="19"/>
      <c r="N151" s="19"/>
      <c r="O151" s="19"/>
      <c r="P151" s="19"/>
      <c r="Q151" s="19"/>
      <c r="R151" s="19"/>
      <c r="S151" s="19"/>
      <c r="T151" s="19"/>
      <c r="U151" s="19"/>
      <c r="V151" s="19"/>
      <c r="W151" s="19"/>
      <c r="X151" s="19"/>
      <c r="Y151" s="19"/>
      <c r="Z151" s="19"/>
      <c r="AA151" s="19"/>
      <c r="AB151" s="19"/>
      <c r="AC151" s="19"/>
    </row>
    <row r="152" spans="1:29" x14ac:dyDescent="0.25">
      <c r="A152" s="19"/>
      <c r="B152" s="19"/>
      <c r="C152" s="19"/>
      <c r="D152" s="19"/>
      <c r="E152" s="19"/>
      <c r="F152" s="19"/>
      <c r="G152" s="19"/>
      <c r="H152" s="19"/>
      <c r="I152" s="18"/>
      <c r="J152" s="18"/>
      <c r="K152" s="19"/>
      <c r="L152" s="19"/>
      <c r="M152" s="19"/>
      <c r="N152" s="19"/>
      <c r="O152" s="19"/>
      <c r="P152" s="19"/>
      <c r="Q152" s="19"/>
      <c r="R152" s="19"/>
      <c r="S152" s="19"/>
      <c r="T152" s="19"/>
      <c r="U152" s="19"/>
      <c r="V152" s="19"/>
      <c r="W152" s="19"/>
      <c r="X152" s="19"/>
      <c r="Y152" s="19"/>
      <c r="Z152" s="19"/>
      <c r="AA152" s="19"/>
      <c r="AB152" s="19"/>
      <c r="AC152" s="19"/>
    </row>
    <row r="153" spans="1:29" x14ac:dyDescent="0.25">
      <c r="A153" s="19"/>
      <c r="B153" s="19"/>
      <c r="C153" s="19"/>
      <c r="D153" s="19"/>
      <c r="E153" s="19"/>
      <c r="F153" s="19"/>
      <c r="G153" s="19"/>
      <c r="H153" s="19"/>
      <c r="I153" s="18"/>
      <c r="J153" s="18"/>
      <c r="K153" s="19"/>
      <c r="L153" s="19"/>
      <c r="M153" s="19"/>
      <c r="N153" s="19"/>
      <c r="O153" s="19"/>
      <c r="P153" s="19"/>
      <c r="Q153" s="19"/>
      <c r="R153" s="19"/>
      <c r="S153" s="19"/>
      <c r="T153" s="19"/>
      <c r="U153" s="19"/>
      <c r="V153" s="19"/>
      <c r="W153" s="19"/>
      <c r="X153" s="19"/>
      <c r="Y153" s="19"/>
      <c r="Z153" s="19"/>
      <c r="AA153" s="19"/>
      <c r="AB153" s="19"/>
      <c r="AC153" s="19"/>
    </row>
    <row r="154" spans="1:29" x14ac:dyDescent="0.25">
      <c r="A154" s="19"/>
      <c r="B154" s="19"/>
      <c r="C154" s="19"/>
      <c r="D154" s="19"/>
      <c r="E154" s="19"/>
      <c r="F154" s="19"/>
      <c r="G154" s="19"/>
      <c r="H154" s="19"/>
      <c r="I154" s="18"/>
      <c r="J154" s="18"/>
      <c r="K154" s="19"/>
      <c r="L154" s="19"/>
      <c r="M154" s="19"/>
      <c r="N154" s="19"/>
      <c r="O154" s="19"/>
      <c r="P154" s="19"/>
      <c r="Q154" s="19"/>
      <c r="R154" s="19"/>
      <c r="S154" s="19"/>
      <c r="T154" s="19"/>
      <c r="U154" s="19"/>
      <c r="V154" s="19"/>
      <c r="W154" s="19"/>
      <c r="X154" s="19"/>
      <c r="Y154" s="19"/>
      <c r="Z154" s="19"/>
      <c r="AA154" s="19"/>
      <c r="AB154" s="19"/>
      <c r="AC154" s="19"/>
    </row>
    <row r="155" spans="1:29" x14ac:dyDescent="0.25">
      <c r="A155" s="19"/>
      <c r="B155" s="19"/>
      <c r="C155" s="19"/>
      <c r="D155" s="19"/>
      <c r="E155" s="19"/>
      <c r="F155" s="19"/>
      <c r="G155" s="19"/>
      <c r="H155" s="19"/>
      <c r="I155" s="18"/>
      <c r="J155" s="18"/>
      <c r="K155" s="19"/>
      <c r="L155" s="19"/>
      <c r="M155" s="19"/>
      <c r="N155" s="19"/>
      <c r="O155" s="19"/>
      <c r="P155" s="19"/>
      <c r="Q155" s="19"/>
      <c r="R155" s="19"/>
      <c r="S155" s="19"/>
      <c r="T155" s="19"/>
      <c r="U155" s="19"/>
      <c r="V155" s="19"/>
      <c r="W155" s="19"/>
      <c r="X155" s="19"/>
      <c r="Y155" s="19"/>
      <c r="Z155" s="19"/>
      <c r="AA155" s="19"/>
      <c r="AB155" s="19"/>
      <c r="AC155" s="19"/>
    </row>
    <row r="156" spans="1:29" x14ac:dyDescent="0.25">
      <c r="A156" s="19"/>
      <c r="B156" s="19"/>
      <c r="C156" s="19"/>
      <c r="D156" s="19"/>
      <c r="E156" s="19"/>
      <c r="F156" s="19"/>
      <c r="G156" s="19"/>
      <c r="H156" s="19"/>
      <c r="I156" s="18"/>
      <c r="J156" s="18"/>
      <c r="K156" s="19"/>
      <c r="L156" s="19"/>
      <c r="M156" s="19"/>
      <c r="N156" s="19"/>
      <c r="O156" s="19"/>
      <c r="P156" s="19"/>
      <c r="Q156" s="19"/>
      <c r="R156" s="19"/>
      <c r="S156" s="19"/>
      <c r="T156" s="19"/>
      <c r="U156" s="19"/>
      <c r="V156" s="19"/>
      <c r="W156" s="19"/>
      <c r="X156" s="19"/>
      <c r="Y156" s="19"/>
      <c r="Z156" s="19"/>
      <c r="AA156" s="19"/>
      <c r="AB156" s="19"/>
      <c r="AC156" s="19"/>
    </row>
    <row r="157" spans="1:29" x14ac:dyDescent="0.25">
      <c r="A157" s="19"/>
      <c r="B157" s="19"/>
      <c r="C157" s="19"/>
      <c r="D157" s="19"/>
      <c r="E157" s="19"/>
      <c r="F157" s="19"/>
      <c r="G157" s="19"/>
      <c r="H157" s="19"/>
      <c r="I157" s="18"/>
      <c r="J157" s="18"/>
      <c r="K157" s="19"/>
      <c r="L157" s="19"/>
      <c r="M157" s="19"/>
      <c r="N157" s="19"/>
      <c r="O157" s="19"/>
      <c r="P157" s="19"/>
      <c r="Q157" s="19"/>
      <c r="R157" s="19"/>
      <c r="S157" s="19"/>
      <c r="T157" s="19"/>
      <c r="U157" s="19"/>
      <c r="V157" s="19"/>
      <c r="W157" s="19"/>
      <c r="X157" s="19"/>
      <c r="Y157" s="19"/>
      <c r="Z157" s="19"/>
      <c r="AA157" s="19"/>
      <c r="AB157" s="19"/>
      <c r="AC157" s="19"/>
    </row>
    <row r="158" spans="1:29" x14ac:dyDescent="0.25">
      <c r="A158" s="19"/>
      <c r="B158" s="19"/>
      <c r="C158" s="19"/>
      <c r="D158" s="19"/>
      <c r="E158" s="19"/>
      <c r="F158" s="19"/>
      <c r="G158" s="19"/>
      <c r="H158" s="19"/>
      <c r="I158" s="18"/>
      <c r="J158" s="18"/>
      <c r="K158" s="19"/>
      <c r="L158" s="19"/>
      <c r="M158" s="19"/>
      <c r="N158" s="19"/>
      <c r="O158" s="19"/>
      <c r="P158" s="19"/>
      <c r="Q158" s="19"/>
      <c r="R158" s="19"/>
      <c r="S158" s="19"/>
      <c r="T158" s="19"/>
      <c r="U158" s="19"/>
      <c r="V158" s="19"/>
      <c r="W158" s="19"/>
      <c r="X158" s="19"/>
      <c r="Y158" s="19"/>
      <c r="Z158" s="19"/>
      <c r="AA158" s="19"/>
      <c r="AB158" s="19"/>
      <c r="AC158" s="19"/>
    </row>
    <row r="159" spans="1:29" x14ac:dyDescent="0.25">
      <c r="A159" s="19"/>
      <c r="B159" s="19"/>
      <c r="C159" s="19"/>
      <c r="D159" s="19"/>
      <c r="E159" s="19"/>
      <c r="F159" s="19"/>
      <c r="G159" s="19"/>
      <c r="H159" s="19"/>
      <c r="I159" s="18"/>
      <c r="J159" s="18"/>
      <c r="K159" s="19"/>
      <c r="L159" s="19"/>
      <c r="M159" s="19"/>
      <c r="N159" s="19"/>
      <c r="O159" s="19"/>
      <c r="P159" s="19"/>
      <c r="Q159" s="19"/>
      <c r="R159" s="19"/>
      <c r="S159" s="19"/>
      <c r="T159" s="19"/>
      <c r="U159" s="19"/>
      <c r="V159" s="19"/>
      <c r="W159" s="19"/>
      <c r="X159" s="19"/>
      <c r="Y159" s="19"/>
      <c r="Z159" s="19"/>
      <c r="AA159" s="19"/>
      <c r="AB159" s="19"/>
      <c r="AC159" s="19"/>
    </row>
    <row r="160" spans="1:29" x14ac:dyDescent="0.25">
      <c r="A160" s="19"/>
      <c r="B160" s="19"/>
      <c r="C160" s="19"/>
      <c r="D160" s="19"/>
      <c r="E160" s="19"/>
      <c r="F160" s="19"/>
      <c r="G160" s="19"/>
      <c r="H160" s="19"/>
      <c r="I160" s="18"/>
      <c r="J160" s="18"/>
      <c r="K160" s="19"/>
      <c r="L160" s="19"/>
      <c r="M160" s="19"/>
      <c r="N160" s="19"/>
      <c r="O160" s="19"/>
      <c r="P160" s="19"/>
      <c r="Q160" s="19"/>
      <c r="R160" s="19"/>
      <c r="S160" s="19"/>
      <c r="T160" s="19"/>
      <c r="U160" s="19"/>
      <c r="V160" s="19"/>
      <c r="W160" s="19"/>
      <c r="X160" s="19"/>
      <c r="Y160" s="19"/>
      <c r="Z160" s="19"/>
      <c r="AA160" s="19"/>
      <c r="AB160" s="19"/>
      <c r="AC160" s="19"/>
    </row>
    <row r="161" spans="1:29" x14ac:dyDescent="0.25">
      <c r="A161" s="19"/>
      <c r="B161" s="19"/>
      <c r="C161" s="19"/>
      <c r="D161" s="19"/>
      <c r="E161" s="19"/>
      <c r="F161" s="19"/>
      <c r="G161" s="19"/>
      <c r="H161" s="19"/>
      <c r="I161" s="18"/>
      <c r="J161" s="18"/>
      <c r="K161" s="19"/>
      <c r="L161" s="19"/>
      <c r="M161" s="19"/>
      <c r="N161" s="19"/>
      <c r="O161" s="19"/>
      <c r="P161" s="19"/>
      <c r="Q161" s="19"/>
      <c r="R161" s="19"/>
      <c r="S161" s="19"/>
      <c r="T161" s="19"/>
      <c r="U161" s="19"/>
      <c r="V161" s="19"/>
      <c r="W161" s="19"/>
      <c r="X161" s="19"/>
      <c r="Y161" s="19"/>
      <c r="Z161" s="19"/>
      <c r="AA161" s="19"/>
      <c r="AB161" s="19"/>
      <c r="AC161" s="19"/>
    </row>
    <row r="162" spans="1:29" x14ac:dyDescent="0.25">
      <c r="A162" s="19"/>
      <c r="B162" s="19"/>
      <c r="C162" s="19"/>
      <c r="D162" s="19"/>
      <c r="E162" s="19"/>
      <c r="F162" s="19"/>
      <c r="G162" s="19"/>
      <c r="H162" s="19"/>
      <c r="I162" s="18"/>
      <c r="J162" s="18"/>
      <c r="K162" s="19"/>
      <c r="L162" s="19"/>
      <c r="M162" s="19"/>
      <c r="N162" s="19"/>
      <c r="O162" s="19"/>
      <c r="P162" s="19"/>
      <c r="Q162" s="19"/>
      <c r="R162" s="19"/>
      <c r="S162" s="19"/>
      <c r="T162" s="19"/>
      <c r="U162" s="19"/>
      <c r="V162" s="19"/>
      <c r="W162" s="19"/>
      <c r="X162" s="19"/>
      <c r="Y162" s="19"/>
      <c r="Z162" s="19"/>
      <c r="AA162" s="19"/>
      <c r="AB162" s="19"/>
      <c r="AC162" s="19"/>
    </row>
    <row r="163" spans="1:29" x14ac:dyDescent="0.25">
      <c r="A163" s="19"/>
      <c r="B163" s="19"/>
      <c r="C163" s="19"/>
      <c r="D163" s="19"/>
      <c r="E163" s="19"/>
      <c r="F163" s="19"/>
      <c r="G163" s="19"/>
      <c r="H163" s="19"/>
      <c r="I163" s="18"/>
      <c r="J163" s="18"/>
      <c r="K163" s="19"/>
      <c r="L163" s="19"/>
      <c r="M163" s="19"/>
      <c r="N163" s="19"/>
      <c r="O163" s="19"/>
      <c r="P163" s="19"/>
      <c r="Q163" s="19"/>
      <c r="R163" s="19"/>
      <c r="S163" s="19"/>
      <c r="T163" s="19"/>
      <c r="U163" s="19"/>
      <c r="V163" s="19"/>
      <c r="W163" s="19"/>
      <c r="X163" s="19"/>
      <c r="Y163" s="19"/>
      <c r="Z163" s="19"/>
      <c r="AA163" s="19"/>
      <c r="AB163" s="19"/>
      <c r="AC163" s="19"/>
    </row>
    <row r="164" spans="1:29" x14ac:dyDescent="0.25">
      <c r="A164" s="19"/>
      <c r="B164" s="19"/>
      <c r="C164" s="19"/>
      <c r="D164" s="19"/>
      <c r="E164" s="19"/>
      <c r="F164" s="19"/>
      <c r="G164" s="19"/>
      <c r="H164" s="19"/>
      <c r="I164" s="18"/>
      <c r="J164" s="18"/>
      <c r="K164" s="19"/>
      <c r="L164" s="19"/>
      <c r="M164" s="19"/>
      <c r="N164" s="19"/>
      <c r="O164" s="19"/>
      <c r="P164" s="19"/>
      <c r="Q164" s="19"/>
      <c r="R164" s="19"/>
      <c r="S164" s="19"/>
      <c r="T164" s="19"/>
      <c r="U164" s="19"/>
      <c r="V164" s="19"/>
      <c r="W164" s="19"/>
      <c r="X164" s="19"/>
      <c r="Y164" s="19"/>
      <c r="Z164" s="19"/>
      <c r="AA164" s="19"/>
      <c r="AB164" s="19"/>
      <c r="AC164" s="19"/>
    </row>
    <row r="165" spans="1:29" x14ac:dyDescent="0.25">
      <c r="A165" s="19"/>
      <c r="B165" s="19"/>
      <c r="C165" s="19"/>
      <c r="D165" s="19"/>
      <c r="E165" s="19"/>
      <c r="F165" s="19"/>
      <c r="G165" s="19"/>
      <c r="H165" s="19"/>
      <c r="I165" s="18"/>
      <c r="J165" s="18"/>
      <c r="K165" s="19"/>
      <c r="L165" s="19"/>
      <c r="M165" s="19"/>
      <c r="N165" s="19"/>
      <c r="O165" s="19"/>
      <c r="P165" s="19"/>
      <c r="Q165" s="19"/>
      <c r="R165" s="19"/>
      <c r="S165" s="19"/>
      <c r="T165" s="19"/>
      <c r="U165" s="19"/>
      <c r="V165" s="19"/>
      <c r="W165" s="19"/>
      <c r="X165" s="19"/>
      <c r="Y165" s="19"/>
      <c r="Z165" s="19"/>
      <c r="AA165" s="19"/>
      <c r="AB165" s="19"/>
      <c r="AC165" s="19"/>
    </row>
    <row r="166" spans="1:29" x14ac:dyDescent="0.25">
      <c r="A166" s="19"/>
      <c r="B166" s="19"/>
      <c r="C166" s="19"/>
      <c r="D166" s="19"/>
      <c r="E166" s="19"/>
      <c r="F166" s="19"/>
      <c r="G166" s="19"/>
      <c r="H166" s="19"/>
      <c r="I166" s="18"/>
      <c r="J166" s="18"/>
      <c r="K166" s="19"/>
      <c r="L166" s="19"/>
      <c r="M166" s="19"/>
      <c r="N166" s="19"/>
      <c r="O166" s="19"/>
      <c r="P166" s="19"/>
      <c r="Q166" s="19"/>
      <c r="R166" s="19"/>
      <c r="S166" s="19"/>
      <c r="T166" s="19"/>
      <c r="U166" s="19"/>
      <c r="V166" s="19"/>
      <c r="W166" s="19"/>
      <c r="X166" s="19"/>
      <c r="Y166" s="19"/>
      <c r="Z166" s="19"/>
      <c r="AA166" s="19"/>
      <c r="AB166" s="19"/>
      <c r="AC166" s="19"/>
    </row>
    <row r="167" spans="1:29" x14ac:dyDescent="0.25">
      <c r="A167" s="19"/>
      <c r="B167" s="19"/>
      <c r="C167" s="19"/>
      <c r="D167" s="19"/>
      <c r="E167" s="19"/>
      <c r="F167" s="19"/>
      <c r="G167" s="19"/>
      <c r="H167" s="19"/>
      <c r="I167" s="18"/>
      <c r="J167" s="18"/>
      <c r="K167" s="19"/>
      <c r="L167" s="19"/>
      <c r="M167" s="19"/>
      <c r="N167" s="19"/>
      <c r="O167" s="19"/>
      <c r="P167" s="19"/>
      <c r="Q167" s="19"/>
      <c r="R167" s="19"/>
      <c r="S167" s="19"/>
      <c r="T167" s="19"/>
      <c r="U167" s="19"/>
      <c r="V167" s="19"/>
      <c r="W167" s="19"/>
      <c r="X167" s="19"/>
      <c r="Y167" s="19"/>
      <c r="Z167" s="19"/>
      <c r="AA167" s="19"/>
      <c r="AB167" s="19"/>
      <c r="AC167" s="19"/>
    </row>
    <row r="168" spans="1:29" x14ac:dyDescent="0.25">
      <c r="A168" s="19"/>
      <c r="B168" s="19"/>
      <c r="C168" s="19"/>
      <c r="D168" s="19"/>
      <c r="E168" s="19"/>
      <c r="F168" s="19"/>
      <c r="G168" s="19"/>
      <c r="H168" s="19"/>
      <c r="I168" s="18"/>
      <c r="J168" s="18"/>
      <c r="K168" s="19"/>
      <c r="L168" s="19"/>
      <c r="M168" s="19"/>
      <c r="N168" s="19"/>
      <c r="O168" s="19"/>
      <c r="P168" s="19"/>
      <c r="Q168" s="19"/>
      <c r="R168" s="19"/>
      <c r="S168" s="19"/>
      <c r="T168" s="19"/>
      <c r="U168" s="19"/>
      <c r="V168" s="19"/>
      <c r="W168" s="19"/>
      <c r="X168" s="19"/>
      <c r="Y168" s="19"/>
      <c r="Z168" s="19"/>
      <c r="AA168" s="19"/>
      <c r="AB168" s="19"/>
      <c r="AC168" s="19"/>
    </row>
    <row r="169" spans="1:29" x14ac:dyDescent="0.25">
      <c r="A169" s="19"/>
      <c r="B169" s="19"/>
      <c r="C169" s="19"/>
      <c r="D169" s="19"/>
      <c r="E169" s="19"/>
      <c r="F169" s="19"/>
      <c r="G169" s="19"/>
      <c r="H169" s="19"/>
      <c r="I169" s="18"/>
      <c r="J169" s="18"/>
      <c r="K169" s="19"/>
      <c r="L169" s="19"/>
      <c r="M169" s="19"/>
      <c r="N169" s="19"/>
      <c r="O169" s="19"/>
      <c r="P169" s="19"/>
      <c r="Q169" s="19"/>
      <c r="R169" s="19"/>
      <c r="S169" s="19"/>
      <c r="T169" s="19"/>
      <c r="U169" s="19"/>
      <c r="V169" s="19"/>
      <c r="W169" s="19"/>
      <c r="X169" s="19"/>
      <c r="Y169" s="19"/>
      <c r="Z169" s="19"/>
      <c r="AA169" s="19"/>
      <c r="AB169" s="19"/>
      <c r="AC169" s="19"/>
    </row>
    <row r="170" spans="1:29" x14ac:dyDescent="0.25">
      <c r="A170" s="19"/>
      <c r="B170" s="19"/>
      <c r="C170" s="19"/>
      <c r="D170" s="19"/>
      <c r="E170" s="19"/>
      <c r="F170" s="19"/>
      <c r="G170" s="19"/>
      <c r="H170" s="19"/>
      <c r="I170" s="18"/>
      <c r="J170" s="18"/>
      <c r="K170" s="19"/>
      <c r="L170" s="19"/>
      <c r="M170" s="19"/>
      <c r="N170" s="19"/>
      <c r="O170" s="19"/>
      <c r="P170" s="19"/>
      <c r="Q170" s="19"/>
      <c r="R170" s="19"/>
      <c r="S170" s="19"/>
      <c r="T170" s="19"/>
      <c r="U170" s="19"/>
      <c r="V170" s="19"/>
      <c r="W170" s="19"/>
      <c r="X170" s="19"/>
      <c r="Y170" s="19"/>
      <c r="Z170" s="19"/>
      <c r="AA170" s="19"/>
      <c r="AB170" s="19"/>
      <c r="AC170" s="19"/>
    </row>
    <row r="171" spans="1:29" x14ac:dyDescent="0.25">
      <c r="A171" s="19"/>
      <c r="B171" s="19"/>
      <c r="C171" s="19"/>
      <c r="D171" s="19"/>
      <c r="E171" s="19"/>
      <c r="F171" s="19"/>
      <c r="G171" s="19"/>
      <c r="H171" s="19"/>
      <c r="I171" s="18"/>
      <c r="J171" s="18"/>
      <c r="K171" s="19"/>
      <c r="L171" s="19"/>
      <c r="M171" s="19"/>
      <c r="N171" s="19"/>
      <c r="O171" s="19"/>
      <c r="P171" s="19"/>
      <c r="Q171" s="19"/>
      <c r="R171" s="19"/>
      <c r="S171" s="19"/>
      <c r="T171" s="19"/>
      <c r="U171" s="19"/>
      <c r="V171" s="19"/>
      <c r="W171" s="19"/>
      <c r="X171" s="19"/>
      <c r="Y171" s="19"/>
      <c r="Z171" s="19"/>
      <c r="AA171" s="19"/>
      <c r="AB171" s="19"/>
      <c r="AC171" s="19"/>
    </row>
    <row r="172" spans="1:29" x14ac:dyDescent="0.25">
      <c r="A172" s="19"/>
      <c r="B172" s="19"/>
      <c r="C172" s="19"/>
      <c r="D172" s="19"/>
      <c r="E172" s="19"/>
      <c r="F172" s="19"/>
      <c r="G172" s="19"/>
      <c r="H172" s="19"/>
      <c r="I172" s="18"/>
      <c r="J172" s="18"/>
      <c r="K172" s="19"/>
      <c r="L172" s="19"/>
      <c r="M172" s="19"/>
      <c r="N172" s="19"/>
      <c r="O172" s="19"/>
      <c r="P172" s="19"/>
      <c r="Q172" s="19"/>
      <c r="R172" s="19"/>
      <c r="S172" s="19"/>
      <c r="T172" s="19"/>
      <c r="U172" s="19"/>
      <c r="V172" s="19"/>
      <c r="W172" s="19"/>
      <c r="X172" s="19"/>
      <c r="Y172" s="19"/>
      <c r="Z172" s="19"/>
      <c r="AA172" s="19"/>
      <c r="AB172" s="19"/>
      <c r="AC172" s="19"/>
    </row>
    <row r="173" spans="1:29" x14ac:dyDescent="0.25">
      <c r="A173" s="19"/>
      <c r="B173" s="19"/>
      <c r="C173" s="19"/>
      <c r="D173" s="19"/>
      <c r="E173" s="19"/>
      <c r="F173" s="19"/>
      <c r="G173" s="19"/>
      <c r="H173" s="19"/>
      <c r="I173" s="18"/>
      <c r="J173" s="18"/>
      <c r="K173" s="19"/>
      <c r="L173" s="19"/>
      <c r="M173" s="19"/>
      <c r="N173" s="19"/>
      <c r="O173" s="19"/>
      <c r="P173" s="19"/>
      <c r="Q173" s="19"/>
      <c r="R173" s="19"/>
      <c r="S173" s="19"/>
      <c r="T173" s="19"/>
      <c r="U173" s="19"/>
      <c r="V173" s="19"/>
      <c r="W173" s="19"/>
      <c r="X173" s="19"/>
      <c r="Y173" s="19"/>
      <c r="Z173" s="19"/>
      <c r="AA173" s="19"/>
      <c r="AB173" s="19"/>
      <c r="AC173" s="19"/>
    </row>
    <row r="174" spans="1:29" x14ac:dyDescent="0.25">
      <c r="A174" s="19"/>
      <c r="B174" s="19"/>
      <c r="C174" s="19"/>
      <c r="D174" s="19"/>
      <c r="E174" s="19"/>
      <c r="F174" s="19"/>
      <c r="G174" s="19"/>
      <c r="H174" s="19"/>
      <c r="I174" s="18"/>
      <c r="J174" s="18"/>
      <c r="K174" s="19"/>
      <c r="L174" s="19"/>
      <c r="M174" s="19"/>
      <c r="N174" s="19"/>
      <c r="O174" s="19"/>
      <c r="P174" s="19"/>
      <c r="Q174" s="19"/>
      <c r="R174" s="19"/>
      <c r="S174" s="19"/>
      <c r="T174" s="19"/>
      <c r="U174" s="19"/>
      <c r="V174" s="19"/>
      <c r="W174" s="19"/>
      <c r="X174" s="19"/>
      <c r="Y174" s="19"/>
      <c r="Z174" s="19"/>
      <c r="AA174" s="19"/>
      <c r="AB174" s="19"/>
      <c r="AC174" s="19"/>
    </row>
    <row r="175" spans="1:29" x14ac:dyDescent="0.25">
      <c r="A175" s="19"/>
      <c r="B175" s="19"/>
      <c r="C175" s="19"/>
      <c r="D175" s="19"/>
      <c r="E175" s="19"/>
      <c r="F175" s="19"/>
      <c r="G175" s="19"/>
      <c r="H175" s="19"/>
      <c r="I175" s="18"/>
      <c r="J175" s="18"/>
      <c r="K175" s="19"/>
      <c r="L175" s="19"/>
      <c r="M175" s="19"/>
      <c r="N175" s="19"/>
      <c r="O175" s="19"/>
      <c r="P175" s="19"/>
      <c r="Q175" s="19"/>
      <c r="R175" s="19"/>
      <c r="S175" s="19"/>
      <c r="T175" s="19"/>
      <c r="U175" s="19"/>
      <c r="V175" s="19"/>
      <c r="W175" s="19"/>
      <c r="X175" s="19"/>
      <c r="Y175" s="19"/>
      <c r="Z175" s="19"/>
      <c r="AA175" s="19"/>
      <c r="AB175" s="19"/>
      <c r="AC175" s="19"/>
    </row>
    <row r="176" spans="1:29" x14ac:dyDescent="0.25">
      <c r="A176" s="19"/>
      <c r="B176" s="19"/>
      <c r="C176" s="19"/>
      <c r="D176" s="19"/>
      <c r="E176" s="19"/>
      <c r="F176" s="19"/>
      <c r="G176" s="19"/>
      <c r="H176" s="19"/>
      <c r="I176" s="18"/>
      <c r="J176" s="18"/>
      <c r="K176" s="19"/>
      <c r="L176" s="19"/>
      <c r="M176" s="19"/>
      <c r="N176" s="19"/>
      <c r="O176" s="19"/>
      <c r="P176" s="19"/>
      <c r="Q176" s="19"/>
      <c r="R176" s="19"/>
      <c r="S176" s="19"/>
      <c r="T176" s="19"/>
      <c r="U176" s="19"/>
      <c r="V176" s="19"/>
      <c r="W176" s="19"/>
      <c r="X176" s="19"/>
      <c r="Y176" s="19"/>
      <c r="Z176" s="19"/>
      <c r="AA176" s="19"/>
      <c r="AB176" s="19"/>
      <c r="AC176" s="19"/>
    </row>
    <row r="177" spans="1:29" x14ac:dyDescent="0.25">
      <c r="A177" s="19"/>
      <c r="B177" s="19"/>
      <c r="C177" s="19"/>
      <c r="D177" s="19"/>
      <c r="E177" s="19"/>
      <c r="F177" s="19"/>
      <c r="G177" s="19"/>
      <c r="H177" s="19"/>
      <c r="I177" s="18"/>
      <c r="J177" s="18"/>
      <c r="K177" s="19"/>
      <c r="L177" s="19"/>
      <c r="M177" s="19"/>
      <c r="N177" s="19"/>
      <c r="O177" s="19"/>
      <c r="P177" s="19"/>
      <c r="Q177" s="19"/>
      <c r="R177" s="19"/>
      <c r="S177" s="19"/>
      <c r="T177" s="19"/>
      <c r="U177" s="19"/>
      <c r="V177" s="19"/>
      <c r="W177" s="19"/>
      <c r="X177" s="19"/>
      <c r="Y177" s="19"/>
      <c r="Z177" s="19"/>
      <c r="AA177" s="19"/>
      <c r="AB177" s="19"/>
      <c r="AC177" s="19"/>
    </row>
    <row r="178" spans="1:29" x14ac:dyDescent="0.25">
      <c r="A178" s="19"/>
      <c r="B178" s="19"/>
      <c r="C178" s="19"/>
      <c r="D178" s="19"/>
      <c r="E178" s="19"/>
      <c r="F178" s="19"/>
      <c r="G178" s="19"/>
      <c r="H178" s="19"/>
      <c r="I178" s="18"/>
      <c r="J178" s="18"/>
      <c r="K178" s="19"/>
      <c r="L178" s="19"/>
      <c r="M178" s="19"/>
      <c r="N178" s="19"/>
      <c r="O178" s="19"/>
      <c r="P178" s="19"/>
      <c r="Q178" s="19"/>
      <c r="R178" s="19"/>
      <c r="S178" s="19"/>
      <c r="T178" s="19"/>
      <c r="U178" s="19"/>
      <c r="V178" s="19"/>
      <c r="W178" s="19"/>
      <c r="X178" s="19"/>
      <c r="Y178" s="19"/>
      <c r="Z178" s="19"/>
      <c r="AA178" s="19"/>
      <c r="AB178" s="19"/>
      <c r="AC178" s="19"/>
    </row>
    <row r="179" spans="1:29" x14ac:dyDescent="0.25">
      <c r="A179" s="19"/>
      <c r="B179" s="19"/>
      <c r="C179" s="19"/>
      <c r="D179" s="19"/>
      <c r="E179" s="19"/>
      <c r="F179" s="19"/>
      <c r="G179" s="19"/>
      <c r="H179" s="19"/>
      <c r="I179" s="18"/>
      <c r="J179" s="18"/>
      <c r="K179" s="19"/>
      <c r="L179" s="19"/>
      <c r="M179" s="19"/>
      <c r="N179" s="19"/>
      <c r="O179" s="19"/>
      <c r="P179" s="19"/>
      <c r="Q179" s="19"/>
      <c r="R179" s="19"/>
      <c r="S179" s="19"/>
      <c r="T179" s="19"/>
      <c r="U179" s="19"/>
      <c r="V179" s="19"/>
      <c r="W179" s="19"/>
      <c r="X179" s="19"/>
      <c r="Y179" s="19"/>
      <c r="Z179" s="19"/>
      <c r="AA179" s="19"/>
      <c r="AB179" s="19"/>
      <c r="AC179" s="19"/>
    </row>
    <row r="180" spans="1:29" x14ac:dyDescent="0.25">
      <c r="A180" s="19"/>
      <c r="B180" s="19"/>
      <c r="C180" s="19"/>
      <c r="D180" s="19"/>
      <c r="E180" s="19"/>
      <c r="F180" s="19"/>
      <c r="G180" s="19"/>
      <c r="H180" s="19"/>
      <c r="I180" s="18"/>
      <c r="J180" s="18"/>
      <c r="K180" s="19"/>
      <c r="L180" s="19"/>
      <c r="M180" s="19"/>
      <c r="N180" s="19"/>
      <c r="O180" s="19"/>
      <c r="P180" s="19"/>
      <c r="Q180" s="19"/>
      <c r="R180" s="19"/>
      <c r="S180" s="19"/>
      <c r="T180" s="19"/>
      <c r="U180" s="19"/>
      <c r="V180" s="19"/>
      <c r="W180" s="19"/>
      <c r="X180" s="19"/>
      <c r="Y180" s="19"/>
      <c r="Z180" s="19"/>
      <c r="AA180" s="19"/>
      <c r="AB180" s="19"/>
      <c r="AC180" s="19"/>
    </row>
    <row r="181" spans="1:29" x14ac:dyDescent="0.25">
      <c r="A181" s="19"/>
      <c r="B181" s="19"/>
      <c r="C181" s="19"/>
      <c r="D181" s="19"/>
      <c r="E181" s="19"/>
      <c r="F181" s="19"/>
      <c r="G181" s="19"/>
      <c r="H181" s="19"/>
      <c r="I181" s="18"/>
      <c r="J181" s="18"/>
      <c r="K181" s="19"/>
      <c r="L181" s="19"/>
      <c r="M181" s="19"/>
      <c r="N181" s="19"/>
      <c r="O181" s="19"/>
      <c r="P181" s="19"/>
      <c r="Q181" s="19"/>
      <c r="R181" s="19"/>
      <c r="S181" s="19"/>
      <c r="T181" s="19"/>
      <c r="U181" s="19"/>
      <c r="V181" s="19"/>
      <c r="W181" s="19"/>
      <c r="X181" s="19"/>
      <c r="Y181" s="19"/>
      <c r="Z181" s="19"/>
      <c r="AA181" s="19"/>
      <c r="AB181" s="19"/>
      <c r="AC181" s="19"/>
    </row>
    <row r="182" spans="1:29" x14ac:dyDescent="0.25">
      <c r="A182" s="19"/>
      <c r="B182" s="19"/>
      <c r="C182" s="19"/>
      <c r="D182" s="19"/>
      <c r="E182" s="19"/>
      <c r="F182" s="19"/>
      <c r="G182" s="19"/>
      <c r="H182" s="19"/>
      <c r="I182" s="18"/>
      <c r="J182" s="18"/>
      <c r="K182" s="19"/>
      <c r="L182" s="19"/>
      <c r="M182" s="19"/>
      <c r="N182" s="19"/>
      <c r="O182" s="19"/>
      <c r="P182" s="19"/>
      <c r="Q182" s="19"/>
      <c r="R182" s="19"/>
      <c r="S182" s="19"/>
      <c r="T182" s="19"/>
      <c r="U182" s="19"/>
      <c r="V182" s="19"/>
      <c r="W182" s="19"/>
      <c r="X182" s="19"/>
      <c r="Y182" s="19"/>
      <c r="Z182" s="19"/>
      <c r="AA182" s="19"/>
      <c r="AB182" s="19"/>
      <c r="AC182" s="19"/>
    </row>
    <row r="183" spans="1:29" x14ac:dyDescent="0.25">
      <c r="A183" s="19"/>
      <c r="B183" s="19"/>
      <c r="C183" s="19"/>
      <c r="D183" s="19"/>
      <c r="E183" s="19"/>
      <c r="F183" s="19"/>
      <c r="G183" s="19"/>
      <c r="H183" s="19"/>
      <c r="I183" s="18"/>
      <c r="J183" s="18"/>
      <c r="K183" s="19"/>
      <c r="L183" s="19"/>
      <c r="M183" s="19"/>
      <c r="N183" s="19"/>
      <c r="O183" s="19"/>
      <c r="P183" s="19"/>
      <c r="Q183" s="19"/>
      <c r="R183" s="19"/>
      <c r="S183" s="19"/>
      <c r="T183" s="19"/>
      <c r="U183" s="19"/>
      <c r="V183" s="19"/>
      <c r="W183" s="19"/>
      <c r="X183" s="19"/>
      <c r="Y183" s="19"/>
      <c r="Z183" s="19"/>
      <c r="AA183" s="19"/>
      <c r="AB183" s="19"/>
      <c r="AC183" s="19"/>
    </row>
    <row r="184" spans="1:29" x14ac:dyDescent="0.25">
      <c r="A184" s="19"/>
      <c r="B184" s="19"/>
      <c r="C184" s="19"/>
      <c r="D184" s="19"/>
      <c r="E184" s="19"/>
      <c r="F184" s="19"/>
      <c r="G184" s="19"/>
      <c r="H184" s="19"/>
      <c r="I184" s="18"/>
      <c r="J184" s="18"/>
      <c r="K184" s="19"/>
      <c r="L184" s="19"/>
      <c r="M184" s="19"/>
      <c r="N184" s="19"/>
      <c r="O184" s="19"/>
      <c r="P184" s="19"/>
      <c r="Q184" s="19"/>
      <c r="R184" s="19"/>
      <c r="S184" s="19"/>
      <c r="T184" s="19"/>
      <c r="U184" s="19"/>
      <c r="V184" s="19"/>
      <c r="W184" s="19"/>
      <c r="X184" s="19"/>
      <c r="Y184" s="19"/>
      <c r="Z184" s="19"/>
      <c r="AA184" s="19"/>
      <c r="AB184" s="19"/>
      <c r="AC184" s="19"/>
    </row>
    <row r="185" spans="1:29" x14ac:dyDescent="0.25">
      <c r="A185" s="19"/>
      <c r="B185" s="19"/>
      <c r="C185" s="19"/>
      <c r="D185" s="19"/>
      <c r="E185" s="19"/>
      <c r="F185" s="19"/>
      <c r="G185" s="19"/>
      <c r="H185" s="19"/>
      <c r="I185" s="18"/>
      <c r="J185" s="18"/>
      <c r="K185" s="19"/>
      <c r="L185" s="19"/>
      <c r="M185" s="19"/>
      <c r="N185" s="19"/>
      <c r="O185" s="19"/>
      <c r="P185" s="19"/>
      <c r="Q185" s="19"/>
      <c r="R185" s="19"/>
      <c r="S185" s="19"/>
      <c r="T185" s="19"/>
      <c r="U185" s="19"/>
      <c r="V185" s="19"/>
      <c r="W185" s="19"/>
      <c r="X185" s="19"/>
      <c r="Y185" s="19"/>
      <c r="Z185" s="19"/>
      <c r="AA185" s="19"/>
      <c r="AB185" s="19"/>
      <c r="AC185" s="19"/>
    </row>
    <row r="186" spans="1:29" x14ac:dyDescent="0.25">
      <c r="A186" s="19"/>
      <c r="B186" s="19"/>
      <c r="C186" s="19"/>
      <c r="D186" s="19"/>
      <c r="E186" s="19"/>
      <c r="F186" s="19"/>
      <c r="G186" s="19"/>
      <c r="H186" s="19"/>
      <c r="I186" s="18"/>
      <c r="J186" s="18"/>
      <c r="K186" s="19"/>
      <c r="L186" s="19"/>
      <c r="M186" s="19"/>
      <c r="N186" s="19"/>
      <c r="O186" s="19"/>
      <c r="P186" s="19"/>
      <c r="Q186" s="19"/>
      <c r="R186" s="19"/>
      <c r="S186" s="19"/>
      <c r="T186" s="19"/>
      <c r="U186" s="19"/>
      <c r="V186" s="19"/>
      <c r="W186" s="19"/>
      <c r="X186" s="19"/>
      <c r="Y186" s="19"/>
      <c r="Z186" s="19"/>
      <c r="AA186" s="19"/>
      <c r="AB186" s="19"/>
      <c r="AC186" s="19"/>
    </row>
    <row r="187" spans="1:29" x14ac:dyDescent="0.25">
      <c r="A187" s="19"/>
      <c r="B187" s="19"/>
      <c r="C187" s="19"/>
      <c r="D187" s="19"/>
      <c r="E187" s="19"/>
      <c r="F187" s="19"/>
      <c r="G187" s="19"/>
      <c r="H187" s="19"/>
      <c r="I187" s="18"/>
      <c r="J187" s="18"/>
      <c r="K187" s="19"/>
      <c r="L187" s="19"/>
      <c r="M187" s="19"/>
      <c r="N187" s="19"/>
      <c r="O187" s="19"/>
      <c r="P187" s="19"/>
      <c r="Q187" s="19"/>
      <c r="R187" s="19"/>
      <c r="S187" s="19"/>
      <c r="T187" s="19"/>
      <c r="U187" s="19"/>
      <c r="V187" s="19"/>
      <c r="W187" s="19"/>
      <c r="X187" s="19"/>
      <c r="Y187" s="19"/>
      <c r="Z187" s="19"/>
      <c r="AA187" s="19"/>
      <c r="AB187" s="19"/>
      <c r="AC187" s="19"/>
    </row>
    <row r="188" spans="1:29" x14ac:dyDescent="0.25">
      <c r="A188" s="19"/>
      <c r="B188" s="19"/>
      <c r="C188" s="19"/>
      <c r="D188" s="19"/>
      <c r="E188" s="19"/>
      <c r="F188" s="19"/>
      <c r="G188" s="19"/>
      <c r="H188" s="19"/>
      <c r="I188" s="18"/>
      <c r="J188" s="18"/>
      <c r="K188" s="19"/>
      <c r="L188" s="19"/>
      <c r="M188" s="19"/>
      <c r="N188" s="19"/>
      <c r="O188" s="19"/>
      <c r="P188" s="19"/>
      <c r="Q188" s="19"/>
      <c r="R188" s="19"/>
      <c r="S188" s="19"/>
      <c r="T188" s="19"/>
      <c r="U188" s="19"/>
      <c r="V188" s="19"/>
      <c r="W188" s="19"/>
      <c r="X188" s="19"/>
      <c r="Y188" s="19"/>
      <c r="Z188" s="19"/>
      <c r="AA188" s="19"/>
      <c r="AB188" s="19"/>
      <c r="AC188" s="19"/>
    </row>
    <row r="189" spans="1:29" x14ac:dyDescent="0.25">
      <c r="A189" s="19"/>
      <c r="B189" s="19"/>
      <c r="C189" s="19"/>
      <c r="D189" s="19"/>
      <c r="E189" s="19"/>
      <c r="F189" s="19"/>
      <c r="G189" s="19"/>
      <c r="H189" s="19"/>
      <c r="I189" s="18"/>
      <c r="J189" s="18"/>
      <c r="K189" s="19"/>
      <c r="L189" s="19"/>
      <c r="M189" s="19"/>
      <c r="N189" s="19"/>
      <c r="O189" s="19"/>
      <c r="P189" s="19"/>
      <c r="Q189" s="19"/>
      <c r="R189" s="19"/>
      <c r="S189" s="19"/>
      <c r="T189" s="19"/>
      <c r="U189" s="19"/>
      <c r="V189" s="19"/>
      <c r="W189" s="19"/>
      <c r="X189" s="19"/>
      <c r="Y189" s="19"/>
      <c r="Z189" s="19"/>
      <c r="AA189" s="19"/>
      <c r="AB189" s="19"/>
      <c r="AC189" s="19"/>
    </row>
    <row r="190" spans="1:29" x14ac:dyDescent="0.25">
      <c r="A190" s="19"/>
      <c r="B190" s="19"/>
      <c r="C190" s="19"/>
      <c r="D190" s="19"/>
      <c r="E190" s="19"/>
      <c r="F190" s="19"/>
      <c r="G190" s="19"/>
      <c r="H190" s="19"/>
      <c r="I190" s="18"/>
      <c r="J190" s="18"/>
      <c r="K190" s="19"/>
      <c r="L190" s="19"/>
      <c r="M190" s="19"/>
      <c r="N190" s="19"/>
      <c r="O190" s="19"/>
      <c r="P190" s="19"/>
      <c r="Q190" s="19"/>
      <c r="R190" s="19"/>
      <c r="S190" s="19"/>
      <c r="T190" s="19"/>
      <c r="U190" s="19"/>
      <c r="V190" s="19"/>
      <c r="W190" s="19"/>
      <c r="X190" s="19"/>
      <c r="Y190" s="19"/>
      <c r="Z190" s="19"/>
      <c r="AA190" s="19"/>
      <c r="AB190" s="19"/>
      <c r="AC190" s="19"/>
    </row>
    <row r="191" spans="1:29" x14ac:dyDescent="0.25">
      <c r="A191" s="19"/>
      <c r="B191" s="19"/>
      <c r="C191" s="19"/>
      <c r="D191" s="19"/>
      <c r="E191" s="19"/>
      <c r="F191" s="19"/>
      <c r="G191" s="19"/>
      <c r="H191" s="19"/>
      <c r="I191" s="18"/>
      <c r="J191" s="18"/>
      <c r="K191" s="19"/>
      <c r="L191" s="19"/>
      <c r="M191" s="19"/>
      <c r="N191" s="19"/>
      <c r="O191" s="19"/>
      <c r="P191" s="19"/>
      <c r="Q191" s="19"/>
      <c r="R191" s="19"/>
      <c r="S191" s="19"/>
      <c r="T191" s="19"/>
      <c r="U191" s="19"/>
      <c r="V191" s="19"/>
      <c r="W191" s="19"/>
      <c r="X191" s="19"/>
      <c r="Y191" s="19"/>
      <c r="Z191" s="19"/>
      <c r="AA191" s="19"/>
      <c r="AB191" s="19"/>
      <c r="AC191" s="19"/>
    </row>
    <row r="192" spans="1:29" x14ac:dyDescent="0.25">
      <c r="A192" s="19"/>
      <c r="B192" s="19"/>
      <c r="C192" s="19"/>
      <c r="D192" s="19"/>
      <c r="E192" s="19"/>
      <c r="F192" s="19"/>
      <c r="G192" s="19"/>
      <c r="H192" s="19"/>
      <c r="I192" s="18"/>
      <c r="J192" s="18"/>
      <c r="K192" s="19"/>
      <c r="L192" s="19"/>
      <c r="M192" s="19"/>
      <c r="N192" s="19"/>
      <c r="O192" s="19"/>
      <c r="P192" s="19"/>
      <c r="Q192" s="19"/>
      <c r="R192" s="19"/>
      <c r="S192" s="19"/>
      <c r="T192" s="19"/>
      <c r="U192" s="19"/>
      <c r="V192" s="19"/>
      <c r="W192" s="19"/>
      <c r="X192" s="19"/>
      <c r="Y192" s="19"/>
      <c r="Z192" s="19"/>
      <c r="AA192" s="19"/>
      <c r="AB192" s="19"/>
      <c r="AC192" s="19"/>
    </row>
    <row r="193" spans="1:29" x14ac:dyDescent="0.25">
      <c r="A193" s="19"/>
      <c r="B193" s="19"/>
      <c r="C193" s="19"/>
      <c r="D193" s="19"/>
      <c r="E193" s="19"/>
      <c r="F193" s="19"/>
      <c r="G193" s="19"/>
      <c r="H193" s="19"/>
      <c r="I193" s="18"/>
      <c r="J193" s="18"/>
      <c r="K193" s="19"/>
      <c r="L193" s="19"/>
      <c r="M193" s="19"/>
      <c r="N193" s="19"/>
      <c r="O193" s="19"/>
      <c r="P193" s="19"/>
      <c r="Q193" s="19"/>
      <c r="R193" s="19"/>
      <c r="S193" s="19"/>
      <c r="T193" s="19"/>
      <c r="U193" s="19"/>
      <c r="V193" s="19"/>
      <c r="W193" s="19"/>
      <c r="X193" s="19"/>
      <c r="Y193" s="19"/>
      <c r="Z193" s="19"/>
      <c r="AA193" s="19"/>
      <c r="AB193" s="19"/>
      <c r="AC193" s="19"/>
    </row>
    <row r="194" spans="1:29" x14ac:dyDescent="0.25">
      <c r="A194" s="19"/>
      <c r="B194" s="19"/>
      <c r="C194" s="19"/>
      <c r="D194" s="19"/>
      <c r="E194" s="19"/>
      <c r="F194" s="19"/>
      <c r="G194" s="19"/>
      <c r="H194" s="19"/>
      <c r="I194" s="18"/>
      <c r="J194" s="18"/>
      <c r="K194" s="19"/>
      <c r="L194" s="19"/>
      <c r="M194" s="19"/>
      <c r="N194" s="19"/>
      <c r="O194" s="19"/>
      <c r="P194" s="19"/>
      <c r="Q194" s="19"/>
      <c r="R194" s="19"/>
      <c r="S194" s="19"/>
      <c r="T194" s="19"/>
      <c r="U194" s="19"/>
      <c r="V194" s="19"/>
      <c r="W194" s="19"/>
      <c r="X194" s="19"/>
      <c r="Y194" s="19"/>
      <c r="Z194" s="19"/>
      <c r="AA194" s="19"/>
      <c r="AB194" s="19"/>
      <c r="AC194" s="19"/>
    </row>
    <row r="195" spans="1:29" x14ac:dyDescent="0.25">
      <c r="A195" s="19"/>
      <c r="B195" s="19"/>
      <c r="C195" s="19"/>
      <c r="D195" s="19"/>
      <c r="E195" s="19"/>
      <c r="F195" s="19"/>
      <c r="G195" s="19"/>
      <c r="H195" s="19"/>
      <c r="I195" s="18"/>
      <c r="J195" s="18"/>
      <c r="K195" s="19"/>
      <c r="L195" s="19"/>
      <c r="M195" s="19"/>
      <c r="N195" s="19"/>
      <c r="O195" s="19"/>
      <c r="P195" s="19"/>
      <c r="Q195" s="19"/>
      <c r="R195" s="19"/>
      <c r="S195" s="19"/>
      <c r="T195" s="19"/>
      <c r="U195" s="19"/>
      <c r="V195" s="19"/>
      <c r="W195" s="19"/>
      <c r="X195" s="19"/>
      <c r="Y195" s="19"/>
      <c r="Z195" s="19"/>
      <c r="AA195" s="19"/>
      <c r="AB195" s="19"/>
      <c r="AC195" s="19"/>
    </row>
    <row r="196" spans="1:29" x14ac:dyDescent="0.25">
      <c r="A196" s="19"/>
      <c r="B196" s="19"/>
      <c r="C196" s="19"/>
      <c r="D196" s="19"/>
      <c r="E196" s="19"/>
      <c r="F196" s="19"/>
      <c r="G196" s="19"/>
      <c r="H196" s="19"/>
      <c r="I196" s="18"/>
      <c r="J196" s="18"/>
      <c r="K196" s="19"/>
      <c r="L196" s="19"/>
      <c r="M196" s="19"/>
      <c r="N196" s="19"/>
      <c r="O196" s="19"/>
      <c r="P196" s="19"/>
      <c r="Q196" s="19"/>
      <c r="R196" s="19"/>
      <c r="S196" s="19"/>
      <c r="T196" s="19"/>
      <c r="U196" s="19"/>
      <c r="V196" s="19"/>
      <c r="W196" s="19"/>
      <c r="X196" s="19"/>
      <c r="Y196" s="19"/>
      <c r="Z196" s="19"/>
      <c r="AA196" s="19"/>
      <c r="AB196" s="19"/>
      <c r="AC196" s="19"/>
    </row>
    <row r="197" spans="1:29" x14ac:dyDescent="0.25">
      <c r="A197" s="19"/>
      <c r="B197" s="19"/>
      <c r="C197" s="19"/>
      <c r="D197" s="19"/>
      <c r="E197" s="19"/>
      <c r="F197" s="19"/>
      <c r="G197" s="19"/>
      <c r="H197" s="19"/>
      <c r="I197" s="18"/>
      <c r="J197" s="18"/>
      <c r="K197" s="19"/>
      <c r="L197" s="19"/>
      <c r="M197" s="19"/>
      <c r="N197" s="19"/>
      <c r="O197" s="19"/>
      <c r="P197" s="19"/>
      <c r="Q197" s="19"/>
      <c r="R197" s="19"/>
      <c r="S197" s="19"/>
      <c r="T197" s="19"/>
      <c r="U197" s="19"/>
      <c r="V197" s="19"/>
      <c r="W197" s="19"/>
      <c r="X197" s="19"/>
      <c r="Y197" s="19"/>
      <c r="Z197" s="19"/>
      <c r="AA197" s="19"/>
      <c r="AB197" s="19"/>
      <c r="AC197" s="19"/>
    </row>
    <row r="198" spans="1:29" x14ac:dyDescent="0.25">
      <c r="A198" s="19"/>
      <c r="B198" s="19"/>
      <c r="C198" s="19"/>
      <c r="D198" s="19"/>
      <c r="E198" s="19"/>
      <c r="F198" s="19"/>
      <c r="G198" s="19"/>
      <c r="H198" s="19"/>
      <c r="I198" s="18"/>
      <c r="J198" s="18"/>
      <c r="K198" s="19"/>
      <c r="L198" s="19"/>
      <c r="M198" s="19"/>
      <c r="N198" s="19"/>
      <c r="O198" s="19"/>
      <c r="P198" s="19"/>
      <c r="Q198" s="19"/>
      <c r="R198" s="19"/>
      <c r="S198" s="19"/>
      <c r="T198" s="19"/>
      <c r="U198" s="19"/>
      <c r="V198" s="19"/>
      <c r="W198" s="19"/>
      <c r="X198" s="19"/>
      <c r="Y198" s="19"/>
      <c r="Z198" s="19"/>
      <c r="AA198" s="19"/>
      <c r="AB198" s="19"/>
      <c r="AC198" s="19"/>
    </row>
    <row r="199" spans="1:29" x14ac:dyDescent="0.25">
      <c r="A199" s="19"/>
      <c r="B199" s="19"/>
      <c r="C199" s="19"/>
      <c r="D199" s="19"/>
      <c r="E199" s="19"/>
      <c r="F199" s="19"/>
      <c r="G199" s="19"/>
      <c r="H199" s="19"/>
      <c r="I199" s="18"/>
      <c r="J199" s="18"/>
      <c r="K199" s="19"/>
      <c r="L199" s="19"/>
      <c r="M199" s="19"/>
      <c r="N199" s="19"/>
      <c r="O199" s="19"/>
      <c r="P199" s="19"/>
      <c r="Q199" s="19"/>
      <c r="R199" s="19"/>
      <c r="S199" s="19"/>
      <c r="T199" s="19"/>
      <c r="U199" s="19"/>
      <c r="V199" s="19"/>
      <c r="W199" s="19"/>
      <c r="X199" s="19"/>
      <c r="Y199" s="19"/>
      <c r="Z199" s="19"/>
      <c r="AA199" s="19"/>
      <c r="AB199" s="19"/>
      <c r="AC199" s="19"/>
    </row>
    <row r="200" spans="1:29" x14ac:dyDescent="0.25">
      <c r="A200" s="19"/>
      <c r="B200" s="19"/>
      <c r="C200" s="19"/>
      <c r="D200" s="19"/>
      <c r="E200" s="19"/>
      <c r="F200" s="19"/>
      <c r="G200" s="19"/>
      <c r="H200" s="19"/>
      <c r="I200" s="18"/>
      <c r="J200" s="18"/>
      <c r="K200" s="19"/>
      <c r="L200" s="19"/>
      <c r="M200" s="19"/>
      <c r="N200" s="19"/>
      <c r="O200" s="19"/>
      <c r="P200" s="19"/>
      <c r="Q200" s="19"/>
      <c r="R200" s="19"/>
      <c r="S200" s="19"/>
      <c r="T200" s="19"/>
      <c r="U200" s="19"/>
      <c r="V200" s="19"/>
      <c r="W200" s="19"/>
      <c r="X200" s="19"/>
      <c r="Y200" s="19"/>
      <c r="Z200" s="19"/>
      <c r="AA200" s="19"/>
      <c r="AB200" s="19"/>
      <c r="AC200" s="19"/>
    </row>
    <row r="201" spans="1:29" x14ac:dyDescent="0.25">
      <c r="A201" s="19"/>
      <c r="B201" s="19"/>
      <c r="C201" s="19"/>
      <c r="D201" s="19"/>
      <c r="E201" s="19"/>
      <c r="F201" s="19"/>
      <c r="G201" s="19"/>
      <c r="H201" s="19"/>
      <c r="I201" s="18"/>
      <c r="J201" s="18"/>
      <c r="K201" s="19"/>
      <c r="L201" s="19"/>
      <c r="M201" s="19"/>
      <c r="N201" s="19"/>
      <c r="O201" s="19"/>
      <c r="P201" s="19"/>
      <c r="Q201" s="19"/>
      <c r="R201" s="19"/>
      <c r="S201" s="19"/>
      <c r="T201" s="19"/>
      <c r="U201" s="19"/>
      <c r="V201" s="19"/>
      <c r="W201" s="19"/>
      <c r="X201" s="19"/>
      <c r="Y201" s="19"/>
      <c r="Z201" s="19"/>
      <c r="AA201" s="19"/>
      <c r="AB201" s="19"/>
      <c r="AC201" s="19"/>
    </row>
    <row r="202" spans="1:29" x14ac:dyDescent="0.25">
      <c r="A202" s="19"/>
      <c r="B202" s="19"/>
      <c r="C202" s="19"/>
      <c r="D202" s="19"/>
      <c r="E202" s="19"/>
      <c r="F202" s="19"/>
      <c r="G202" s="19"/>
      <c r="H202" s="19"/>
      <c r="I202" s="18"/>
      <c r="J202" s="18"/>
      <c r="K202" s="19"/>
      <c r="L202" s="19"/>
      <c r="M202" s="19"/>
      <c r="N202" s="19"/>
      <c r="O202" s="19"/>
      <c r="P202" s="19"/>
      <c r="Q202" s="19"/>
      <c r="R202" s="19"/>
      <c r="S202" s="19"/>
      <c r="T202" s="19"/>
      <c r="U202" s="19"/>
      <c r="V202" s="19"/>
      <c r="W202" s="19"/>
      <c r="X202" s="19"/>
      <c r="Y202" s="19"/>
      <c r="Z202" s="19"/>
      <c r="AA202" s="19"/>
      <c r="AB202" s="19"/>
      <c r="AC202" s="19"/>
    </row>
    <row r="203" spans="1:29" x14ac:dyDescent="0.25">
      <c r="A203" s="19"/>
      <c r="B203" s="19"/>
      <c r="C203" s="19"/>
      <c r="D203" s="19"/>
      <c r="E203" s="19"/>
      <c r="F203" s="19"/>
      <c r="G203" s="19"/>
      <c r="H203" s="19"/>
      <c r="I203" s="18"/>
      <c r="J203" s="18"/>
      <c r="K203" s="19"/>
      <c r="L203" s="19"/>
      <c r="M203" s="19"/>
      <c r="N203" s="19"/>
      <c r="O203" s="19"/>
      <c r="P203" s="19"/>
      <c r="Q203" s="19"/>
      <c r="R203" s="19"/>
      <c r="S203" s="19"/>
      <c r="T203" s="19"/>
      <c r="U203" s="19"/>
      <c r="V203" s="19"/>
      <c r="W203" s="19"/>
      <c r="X203" s="19"/>
      <c r="Y203" s="19"/>
      <c r="Z203" s="19"/>
      <c r="AA203" s="19"/>
      <c r="AB203" s="19"/>
      <c r="AC203" s="19"/>
    </row>
    <row r="204" spans="1:29" x14ac:dyDescent="0.25">
      <c r="A204" s="19"/>
      <c r="B204" s="19"/>
      <c r="C204" s="19"/>
      <c r="D204" s="19"/>
      <c r="E204" s="19"/>
      <c r="F204" s="19"/>
      <c r="G204" s="19"/>
      <c r="H204" s="19"/>
      <c r="I204" s="18"/>
      <c r="J204" s="18"/>
      <c r="K204" s="19"/>
      <c r="L204" s="19"/>
      <c r="M204" s="19"/>
      <c r="N204" s="19"/>
      <c r="O204" s="19"/>
      <c r="P204" s="19"/>
      <c r="Q204" s="19"/>
      <c r="R204" s="19"/>
      <c r="S204" s="19"/>
      <c r="T204" s="19"/>
      <c r="U204" s="19"/>
      <c r="V204" s="19"/>
      <c r="W204" s="19"/>
      <c r="X204" s="19"/>
      <c r="Y204" s="19"/>
      <c r="Z204" s="19"/>
      <c r="AA204" s="19"/>
      <c r="AB204" s="19"/>
      <c r="AC204" s="19"/>
    </row>
    <row r="205" spans="1:29" x14ac:dyDescent="0.25">
      <c r="A205" s="19"/>
      <c r="B205" s="19"/>
      <c r="C205" s="19"/>
      <c r="D205" s="19"/>
      <c r="E205" s="19"/>
      <c r="F205" s="19"/>
      <c r="G205" s="19"/>
      <c r="H205" s="19"/>
      <c r="I205" s="18"/>
      <c r="J205" s="18"/>
      <c r="K205" s="19"/>
      <c r="L205" s="19"/>
      <c r="M205" s="19"/>
      <c r="N205" s="19"/>
      <c r="O205" s="19"/>
      <c r="P205" s="19"/>
      <c r="Q205" s="19"/>
      <c r="R205" s="19"/>
      <c r="S205" s="19"/>
      <c r="T205" s="19"/>
      <c r="U205" s="19"/>
      <c r="V205" s="19"/>
      <c r="W205" s="19"/>
      <c r="X205" s="19"/>
      <c r="Y205" s="19"/>
      <c r="Z205" s="19"/>
      <c r="AA205" s="19"/>
      <c r="AB205" s="19"/>
      <c r="AC205" s="19"/>
    </row>
    <row r="206" spans="1:29" x14ac:dyDescent="0.25">
      <c r="A206" s="19"/>
      <c r="B206" s="19"/>
      <c r="C206" s="19"/>
      <c r="D206" s="19"/>
      <c r="E206" s="19"/>
      <c r="F206" s="19"/>
      <c r="G206" s="19"/>
      <c r="H206" s="19"/>
      <c r="I206" s="18"/>
      <c r="J206" s="18"/>
      <c r="K206" s="19"/>
      <c r="L206" s="19"/>
      <c r="M206" s="19"/>
      <c r="N206" s="19"/>
      <c r="O206" s="19"/>
      <c r="P206" s="19"/>
      <c r="Q206" s="19"/>
      <c r="R206" s="19"/>
      <c r="S206" s="19"/>
      <c r="T206" s="19"/>
      <c r="U206" s="19"/>
      <c r="V206" s="19"/>
      <c r="W206" s="19"/>
      <c r="X206" s="19"/>
      <c r="Y206" s="19"/>
      <c r="Z206" s="19"/>
      <c r="AA206" s="19"/>
      <c r="AB206" s="19"/>
      <c r="AC206" s="19"/>
    </row>
    <row r="207" spans="1:29" x14ac:dyDescent="0.25">
      <c r="A207" s="19"/>
      <c r="B207" s="19"/>
      <c r="C207" s="19"/>
      <c r="D207" s="19"/>
      <c r="E207" s="19"/>
      <c r="F207" s="19"/>
      <c r="G207" s="19"/>
      <c r="H207" s="19"/>
      <c r="I207" s="18"/>
      <c r="J207" s="18"/>
      <c r="K207" s="19"/>
      <c r="L207" s="19"/>
      <c r="M207" s="19"/>
      <c r="N207" s="19"/>
      <c r="O207" s="19"/>
      <c r="P207" s="19"/>
      <c r="Q207" s="19"/>
      <c r="R207" s="19"/>
      <c r="S207" s="19"/>
      <c r="T207" s="19"/>
      <c r="U207" s="19"/>
      <c r="V207" s="19"/>
      <c r="W207" s="19"/>
      <c r="X207" s="19"/>
      <c r="Y207" s="19"/>
      <c r="Z207" s="19"/>
      <c r="AA207" s="19"/>
      <c r="AB207" s="19"/>
      <c r="AC207" s="19"/>
    </row>
    <row r="208" spans="1:29" x14ac:dyDescent="0.25">
      <c r="A208" s="19"/>
      <c r="B208" s="19"/>
      <c r="C208" s="19"/>
      <c r="D208" s="19"/>
      <c r="E208" s="19"/>
      <c r="F208" s="19"/>
      <c r="G208" s="19"/>
      <c r="H208" s="19"/>
      <c r="I208" s="18"/>
      <c r="J208" s="18"/>
      <c r="K208" s="19"/>
      <c r="L208" s="19"/>
      <c r="M208" s="19"/>
      <c r="N208" s="19"/>
      <c r="O208" s="19"/>
      <c r="P208" s="19"/>
      <c r="Q208" s="19"/>
      <c r="R208" s="19"/>
      <c r="S208" s="19"/>
      <c r="T208" s="19"/>
      <c r="U208" s="19"/>
      <c r="V208" s="19"/>
      <c r="W208" s="19"/>
      <c r="X208" s="19"/>
      <c r="Y208" s="19"/>
      <c r="Z208" s="19"/>
      <c r="AA208" s="19"/>
      <c r="AB208" s="19"/>
      <c r="AC208" s="19"/>
    </row>
    <row r="209" spans="1:29" x14ac:dyDescent="0.25">
      <c r="A209" s="19"/>
      <c r="B209" s="19"/>
      <c r="C209" s="19"/>
      <c r="D209" s="19"/>
      <c r="E209" s="19"/>
      <c r="F209" s="19"/>
      <c r="G209" s="19"/>
      <c r="H209" s="19"/>
      <c r="I209" s="18"/>
      <c r="J209" s="18"/>
      <c r="K209" s="19"/>
      <c r="L209" s="19"/>
      <c r="M209" s="19"/>
      <c r="N209" s="19"/>
      <c r="O209" s="19"/>
      <c r="P209" s="19"/>
      <c r="Q209" s="19"/>
      <c r="R209" s="19"/>
      <c r="S209" s="19"/>
      <c r="T209" s="19"/>
      <c r="U209" s="19"/>
      <c r="V209" s="19"/>
      <c r="W209" s="19"/>
      <c r="X209" s="19"/>
      <c r="Y209" s="19"/>
      <c r="Z209" s="19"/>
      <c r="AA209" s="19"/>
      <c r="AB209" s="19"/>
      <c r="AC209" s="19"/>
    </row>
    <row r="210" spans="1:29" x14ac:dyDescent="0.25">
      <c r="A210" s="19"/>
      <c r="B210" s="19"/>
      <c r="C210" s="19"/>
      <c r="D210" s="19"/>
      <c r="E210" s="19"/>
      <c r="F210" s="19"/>
      <c r="G210" s="19"/>
      <c r="H210" s="19"/>
      <c r="I210" s="18"/>
      <c r="J210" s="18"/>
      <c r="K210" s="19"/>
      <c r="L210" s="19"/>
      <c r="M210" s="19"/>
      <c r="N210" s="19"/>
      <c r="O210" s="19"/>
      <c r="P210" s="19"/>
      <c r="Q210" s="19"/>
      <c r="R210" s="19"/>
      <c r="S210" s="19"/>
      <c r="T210" s="19"/>
      <c r="U210" s="19"/>
      <c r="V210" s="19"/>
      <c r="W210" s="19"/>
      <c r="X210" s="19"/>
      <c r="Y210" s="19"/>
      <c r="Z210" s="19"/>
      <c r="AA210" s="19"/>
      <c r="AB210" s="19"/>
      <c r="AC210" s="19"/>
    </row>
    <row r="211" spans="1:29" x14ac:dyDescent="0.25">
      <c r="A211" s="19"/>
      <c r="B211" s="19"/>
      <c r="C211" s="19"/>
      <c r="D211" s="19"/>
      <c r="E211" s="19"/>
      <c r="F211" s="19"/>
      <c r="G211" s="19"/>
      <c r="H211" s="19"/>
      <c r="I211" s="18"/>
      <c r="J211" s="18"/>
      <c r="K211" s="19"/>
      <c r="L211" s="19"/>
      <c r="M211" s="19"/>
      <c r="N211" s="19"/>
      <c r="O211" s="19"/>
      <c r="P211" s="19"/>
      <c r="Q211" s="19"/>
      <c r="R211" s="19"/>
      <c r="S211" s="19"/>
      <c r="T211" s="19"/>
      <c r="U211" s="19"/>
      <c r="V211" s="19"/>
      <c r="W211" s="19"/>
      <c r="X211" s="19"/>
      <c r="Y211" s="19"/>
      <c r="Z211" s="19"/>
      <c r="AA211" s="19"/>
      <c r="AB211" s="19"/>
      <c r="AC211" s="19"/>
    </row>
    <row r="212" spans="1:29" x14ac:dyDescent="0.25">
      <c r="A212" s="19"/>
      <c r="B212" s="19"/>
      <c r="C212" s="19"/>
      <c r="D212" s="19"/>
      <c r="E212" s="19"/>
      <c r="F212" s="19"/>
      <c r="G212" s="19"/>
      <c r="H212" s="19"/>
      <c r="I212" s="18"/>
      <c r="J212" s="18"/>
      <c r="K212" s="19"/>
      <c r="L212" s="19"/>
      <c r="M212" s="19"/>
      <c r="N212" s="19"/>
      <c r="O212" s="19"/>
      <c r="P212" s="19"/>
      <c r="Q212" s="19"/>
      <c r="R212" s="19"/>
      <c r="S212" s="19"/>
      <c r="T212" s="19"/>
      <c r="U212" s="19"/>
      <c r="V212" s="19"/>
      <c r="W212" s="19"/>
      <c r="X212" s="19"/>
      <c r="Y212" s="19"/>
      <c r="Z212" s="19"/>
      <c r="AA212" s="19"/>
      <c r="AB212" s="19"/>
      <c r="AC212" s="19"/>
    </row>
    <row r="213" spans="1:29" x14ac:dyDescent="0.25">
      <c r="A213" s="19"/>
      <c r="B213" s="19"/>
      <c r="C213" s="19"/>
      <c r="D213" s="19"/>
      <c r="E213" s="19"/>
      <c r="F213" s="19"/>
      <c r="G213" s="19"/>
      <c r="H213" s="19"/>
      <c r="I213" s="18"/>
      <c r="J213" s="18"/>
      <c r="K213" s="19"/>
      <c r="L213" s="19"/>
      <c r="M213" s="19"/>
      <c r="N213" s="19"/>
      <c r="O213" s="19"/>
      <c r="P213" s="19"/>
      <c r="Q213" s="19"/>
      <c r="R213" s="19"/>
      <c r="S213" s="19"/>
      <c r="T213" s="19"/>
      <c r="U213" s="19"/>
      <c r="V213" s="19"/>
      <c r="W213" s="19"/>
      <c r="X213" s="19"/>
      <c r="Y213" s="19"/>
      <c r="Z213" s="19"/>
      <c r="AA213" s="19"/>
      <c r="AB213" s="19"/>
      <c r="AC213" s="19"/>
    </row>
    <row r="214" spans="1:29" x14ac:dyDescent="0.25">
      <c r="A214" s="19"/>
      <c r="B214" s="19"/>
      <c r="C214" s="19"/>
      <c r="D214" s="19"/>
      <c r="E214" s="19"/>
      <c r="F214" s="19"/>
      <c r="G214" s="19"/>
      <c r="H214" s="19"/>
      <c r="I214" s="18"/>
      <c r="J214" s="18"/>
      <c r="K214" s="19"/>
      <c r="L214" s="19"/>
      <c r="M214" s="19"/>
      <c r="N214" s="19"/>
      <c r="O214" s="19"/>
      <c r="P214" s="19"/>
      <c r="Q214" s="19"/>
      <c r="R214" s="19"/>
      <c r="S214" s="19"/>
      <c r="T214" s="19"/>
      <c r="U214" s="19"/>
      <c r="V214" s="19"/>
      <c r="W214" s="19"/>
      <c r="X214" s="19"/>
      <c r="Y214" s="19"/>
      <c r="Z214" s="19"/>
      <c r="AA214" s="19"/>
      <c r="AB214" s="19"/>
      <c r="AC214" s="19"/>
    </row>
    <row r="215" spans="1:29" x14ac:dyDescent="0.25">
      <c r="A215" s="19"/>
      <c r="B215" s="19"/>
      <c r="C215" s="19"/>
      <c r="D215" s="19"/>
      <c r="E215" s="19"/>
      <c r="F215" s="19"/>
      <c r="G215" s="19"/>
      <c r="H215" s="19"/>
      <c r="I215" s="18"/>
      <c r="J215" s="18"/>
      <c r="K215" s="19"/>
      <c r="L215" s="19"/>
      <c r="M215" s="19"/>
      <c r="N215" s="19"/>
      <c r="O215" s="19"/>
      <c r="P215" s="19"/>
      <c r="Q215" s="19"/>
      <c r="R215" s="19"/>
      <c r="S215" s="19"/>
      <c r="T215" s="19"/>
      <c r="U215" s="19"/>
      <c r="V215" s="19"/>
      <c r="W215" s="19"/>
      <c r="X215" s="19"/>
      <c r="Y215" s="19"/>
      <c r="Z215" s="19"/>
      <c r="AA215" s="19"/>
      <c r="AB215" s="19"/>
      <c r="AC215" s="19"/>
    </row>
    <row r="216" spans="1:29" x14ac:dyDescent="0.25">
      <c r="A216" s="19"/>
      <c r="B216" s="19"/>
      <c r="C216" s="19"/>
      <c r="D216" s="19"/>
      <c r="E216" s="19"/>
      <c r="F216" s="19"/>
      <c r="G216" s="19"/>
      <c r="H216" s="19"/>
      <c r="I216" s="18"/>
      <c r="J216" s="18"/>
      <c r="K216" s="19"/>
      <c r="L216" s="19"/>
      <c r="M216" s="19"/>
      <c r="N216" s="19"/>
      <c r="O216" s="19"/>
      <c r="P216" s="19"/>
      <c r="Q216" s="19"/>
      <c r="R216" s="19"/>
      <c r="S216" s="19"/>
      <c r="T216" s="19"/>
      <c r="U216" s="19"/>
      <c r="V216" s="19"/>
      <c r="W216" s="19"/>
      <c r="X216" s="19"/>
      <c r="Y216" s="19"/>
      <c r="Z216" s="19"/>
      <c r="AA216" s="19"/>
      <c r="AB216" s="19"/>
      <c r="AC216" s="19"/>
    </row>
    <row r="217" spans="1:29" x14ac:dyDescent="0.25">
      <c r="A217" s="19"/>
      <c r="B217" s="19"/>
      <c r="C217" s="19"/>
      <c r="D217" s="19"/>
      <c r="E217" s="19"/>
      <c r="F217" s="19"/>
      <c r="G217" s="19"/>
      <c r="H217" s="19"/>
      <c r="I217" s="18"/>
      <c r="J217" s="18"/>
      <c r="K217" s="19"/>
      <c r="L217" s="19"/>
      <c r="M217" s="19"/>
      <c r="N217" s="19"/>
      <c r="O217" s="19"/>
      <c r="P217" s="19"/>
      <c r="Q217" s="19"/>
      <c r="R217" s="19"/>
      <c r="S217" s="19"/>
      <c r="T217" s="19"/>
      <c r="U217" s="19"/>
      <c r="V217" s="19"/>
      <c r="W217" s="19"/>
      <c r="X217" s="19"/>
      <c r="Y217" s="19"/>
      <c r="Z217" s="19"/>
      <c r="AA217" s="19"/>
      <c r="AB217" s="19"/>
      <c r="AC217" s="19"/>
    </row>
    <row r="218" spans="1:29" x14ac:dyDescent="0.25">
      <c r="A218" s="19"/>
      <c r="B218" s="19"/>
      <c r="C218" s="19"/>
      <c r="D218" s="19"/>
      <c r="E218" s="19"/>
      <c r="F218" s="19"/>
      <c r="G218" s="19"/>
      <c r="H218" s="19"/>
      <c r="I218" s="18"/>
      <c r="J218" s="18"/>
      <c r="K218" s="19"/>
      <c r="L218" s="19"/>
      <c r="M218" s="19"/>
      <c r="N218" s="19"/>
      <c r="O218" s="19"/>
      <c r="P218" s="19"/>
      <c r="Q218" s="19"/>
      <c r="R218" s="19"/>
      <c r="S218" s="19"/>
      <c r="T218" s="19"/>
      <c r="U218" s="19"/>
      <c r="V218" s="19"/>
      <c r="W218" s="19"/>
      <c r="X218" s="19"/>
      <c r="Y218" s="19"/>
      <c r="Z218" s="19"/>
      <c r="AA218" s="19"/>
      <c r="AB218" s="19"/>
      <c r="AC218" s="19"/>
    </row>
    <row r="219" spans="1:29" x14ac:dyDescent="0.25">
      <c r="A219" s="19"/>
      <c r="B219" s="19"/>
      <c r="C219" s="19"/>
      <c r="D219" s="19"/>
      <c r="E219" s="19"/>
      <c r="F219" s="19"/>
      <c r="G219" s="19"/>
      <c r="H219" s="19"/>
      <c r="I219" s="18"/>
      <c r="J219" s="18"/>
      <c r="K219" s="19"/>
      <c r="L219" s="19"/>
      <c r="M219" s="19"/>
      <c r="N219" s="19"/>
      <c r="O219" s="19"/>
      <c r="P219" s="19"/>
      <c r="Q219" s="19"/>
      <c r="R219" s="19"/>
      <c r="S219" s="19"/>
      <c r="T219" s="19"/>
      <c r="U219" s="19"/>
      <c r="V219" s="19"/>
      <c r="W219" s="19"/>
      <c r="X219" s="19"/>
      <c r="Y219" s="19"/>
      <c r="Z219" s="19"/>
      <c r="AA219" s="19"/>
      <c r="AB219" s="19"/>
      <c r="AC219" s="19"/>
    </row>
    <row r="220" spans="1:29" x14ac:dyDescent="0.25">
      <c r="A220" s="19"/>
      <c r="B220" s="19"/>
      <c r="C220" s="19"/>
      <c r="D220" s="19"/>
      <c r="E220" s="19"/>
      <c r="F220" s="19"/>
      <c r="G220" s="19"/>
      <c r="H220" s="19"/>
      <c r="I220" s="18"/>
      <c r="J220" s="18"/>
      <c r="K220" s="19"/>
      <c r="L220" s="19"/>
      <c r="M220" s="19"/>
      <c r="N220" s="19"/>
      <c r="O220" s="19"/>
      <c r="P220" s="19"/>
      <c r="Q220" s="19"/>
      <c r="R220" s="19"/>
      <c r="S220" s="19"/>
      <c r="T220" s="19"/>
      <c r="U220" s="19"/>
      <c r="V220" s="19"/>
      <c r="W220" s="19"/>
      <c r="X220" s="19"/>
      <c r="Y220" s="19"/>
      <c r="Z220" s="19"/>
      <c r="AA220" s="19"/>
      <c r="AB220" s="19"/>
      <c r="AC220" s="19"/>
    </row>
    <row r="221" spans="1:29" x14ac:dyDescent="0.25">
      <c r="A221" s="19"/>
      <c r="B221" s="19"/>
      <c r="C221" s="19"/>
      <c r="D221" s="19"/>
      <c r="E221" s="19"/>
      <c r="F221" s="19"/>
      <c r="G221" s="19"/>
      <c r="H221" s="19"/>
      <c r="I221" s="18"/>
      <c r="J221" s="18"/>
      <c r="K221" s="19"/>
      <c r="L221" s="19"/>
      <c r="M221" s="19"/>
      <c r="N221" s="19"/>
      <c r="O221" s="19"/>
      <c r="P221" s="19"/>
      <c r="Q221" s="19"/>
      <c r="R221" s="19"/>
      <c r="S221" s="19"/>
      <c r="T221" s="19"/>
      <c r="U221" s="19"/>
      <c r="V221" s="19"/>
      <c r="W221" s="19"/>
      <c r="X221" s="19"/>
      <c r="Y221" s="19"/>
      <c r="Z221" s="19"/>
      <c r="AA221" s="19"/>
      <c r="AB221" s="19"/>
      <c r="AC221" s="19"/>
    </row>
    <row r="222" spans="1:29" x14ac:dyDescent="0.25">
      <c r="A222" s="19"/>
      <c r="B222" s="19"/>
      <c r="C222" s="19"/>
      <c r="D222" s="19"/>
      <c r="E222" s="19"/>
      <c r="F222" s="19"/>
      <c r="G222" s="19"/>
      <c r="H222" s="19"/>
      <c r="I222" s="18"/>
      <c r="J222" s="18"/>
      <c r="K222" s="19"/>
      <c r="L222" s="19"/>
      <c r="M222" s="19"/>
      <c r="N222" s="19"/>
      <c r="O222" s="19"/>
      <c r="P222" s="19"/>
      <c r="Q222" s="19"/>
      <c r="R222" s="19"/>
      <c r="S222" s="19"/>
      <c r="T222" s="19"/>
      <c r="U222" s="19"/>
      <c r="V222" s="19"/>
      <c r="W222" s="19"/>
      <c r="X222" s="19"/>
      <c r="Y222" s="19"/>
      <c r="Z222" s="19"/>
      <c r="AA222" s="19"/>
      <c r="AB222" s="19"/>
      <c r="AC222" s="19"/>
    </row>
    <row r="223" spans="1:29" x14ac:dyDescent="0.25">
      <c r="A223" s="19"/>
      <c r="B223" s="19"/>
      <c r="C223" s="19"/>
      <c r="D223" s="19"/>
      <c r="E223" s="19"/>
      <c r="F223" s="19"/>
      <c r="G223" s="19"/>
      <c r="H223" s="19"/>
      <c r="I223" s="18"/>
      <c r="J223" s="18"/>
      <c r="K223" s="19"/>
      <c r="L223" s="19"/>
      <c r="M223" s="19"/>
      <c r="N223" s="19"/>
      <c r="O223" s="19"/>
      <c r="P223" s="19"/>
      <c r="Q223" s="19"/>
      <c r="R223" s="19"/>
      <c r="S223" s="19"/>
      <c r="T223" s="19"/>
      <c r="U223" s="19"/>
      <c r="V223" s="19"/>
      <c r="W223" s="19"/>
      <c r="X223" s="19"/>
      <c r="Y223" s="19"/>
      <c r="Z223" s="19"/>
      <c r="AA223" s="19"/>
      <c r="AB223" s="19"/>
      <c r="AC223" s="19"/>
    </row>
    <row r="224" spans="1:29" x14ac:dyDescent="0.25">
      <c r="A224" s="19"/>
      <c r="B224" s="19"/>
      <c r="C224" s="19"/>
      <c r="D224" s="19"/>
      <c r="E224" s="19"/>
      <c r="F224" s="19"/>
      <c r="G224" s="19"/>
      <c r="H224" s="19"/>
      <c r="I224" s="18"/>
      <c r="J224" s="18"/>
      <c r="K224" s="19"/>
      <c r="L224" s="19"/>
      <c r="M224" s="19"/>
      <c r="N224" s="19"/>
      <c r="O224" s="19"/>
      <c r="P224" s="19"/>
      <c r="Q224" s="19"/>
      <c r="R224" s="19"/>
      <c r="S224" s="19"/>
      <c r="T224" s="19"/>
      <c r="U224" s="19"/>
      <c r="V224" s="19"/>
      <c r="W224" s="19"/>
      <c r="X224" s="19"/>
      <c r="Y224" s="19"/>
      <c r="Z224" s="19"/>
      <c r="AA224" s="19"/>
      <c r="AB224" s="19"/>
      <c r="AC224" s="19"/>
    </row>
    <row r="225" spans="1:29" x14ac:dyDescent="0.25">
      <c r="A225" s="19"/>
      <c r="B225" s="19"/>
      <c r="C225" s="19"/>
      <c r="D225" s="19"/>
      <c r="E225" s="19"/>
      <c r="F225" s="19"/>
      <c r="G225" s="19"/>
      <c r="H225" s="19"/>
      <c r="I225" s="18"/>
      <c r="J225" s="18"/>
      <c r="K225" s="19"/>
      <c r="L225" s="19"/>
      <c r="M225" s="19"/>
      <c r="N225" s="19"/>
      <c r="O225" s="19"/>
      <c r="P225" s="19"/>
      <c r="Q225" s="19"/>
      <c r="R225" s="19"/>
      <c r="S225" s="19"/>
      <c r="T225" s="19"/>
      <c r="U225" s="19"/>
      <c r="V225" s="19"/>
      <c r="W225" s="19"/>
      <c r="X225" s="19"/>
      <c r="Y225" s="19"/>
      <c r="Z225" s="19"/>
      <c r="AA225" s="19"/>
      <c r="AB225" s="19"/>
      <c r="AC225" s="19"/>
    </row>
    <row r="226" spans="1:29" x14ac:dyDescent="0.25">
      <c r="A226" s="19"/>
      <c r="B226" s="19"/>
      <c r="C226" s="19"/>
      <c r="D226" s="19"/>
      <c r="E226" s="19"/>
      <c r="F226" s="19"/>
      <c r="G226" s="19"/>
      <c r="H226" s="19"/>
      <c r="I226" s="18"/>
      <c r="J226" s="18"/>
      <c r="K226" s="19"/>
      <c r="L226" s="19"/>
      <c r="M226" s="19"/>
      <c r="N226" s="19"/>
      <c r="O226" s="19"/>
      <c r="P226" s="19"/>
      <c r="Q226" s="19"/>
      <c r="R226" s="19"/>
      <c r="S226" s="19"/>
      <c r="T226" s="19"/>
      <c r="U226" s="19"/>
      <c r="V226" s="19"/>
      <c r="W226" s="19"/>
      <c r="X226" s="19"/>
      <c r="Y226" s="19"/>
      <c r="Z226" s="19"/>
      <c r="AA226" s="19"/>
      <c r="AB226" s="19"/>
      <c r="AC226" s="19"/>
    </row>
    <row r="227" spans="1:29" x14ac:dyDescent="0.25">
      <c r="A227" s="19"/>
      <c r="B227" s="19"/>
      <c r="C227" s="19"/>
      <c r="D227" s="19"/>
      <c r="E227" s="19"/>
      <c r="F227" s="19"/>
      <c r="G227" s="19"/>
      <c r="H227" s="19"/>
      <c r="I227" s="18"/>
      <c r="J227" s="18"/>
      <c r="K227" s="19"/>
      <c r="L227" s="19"/>
      <c r="M227" s="19"/>
      <c r="N227" s="19"/>
      <c r="O227" s="19"/>
      <c r="P227" s="19"/>
      <c r="Q227" s="19"/>
      <c r="R227" s="19"/>
      <c r="S227" s="19"/>
      <c r="T227" s="19"/>
      <c r="U227" s="19"/>
      <c r="V227" s="19"/>
      <c r="W227" s="19"/>
      <c r="X227" s="19"/>
      <c r="Y227" s="19"/>
      <c r="Z227" s="19"/>
      <c r="AA227" s="19"/>
      <c r="AB227" s="19"/>
      <c r="AC227" s="19"/>
    </row>
    <row r="228" spans="1:29" x14ac:dyDescent="0.25">
      <c r="A228" s="19"/>
      <c r="B228" s="19"/>
      <c r="C228" s="19"/>
      <c r="D228" s="19"/>
      <c r="E228" s="19"/>
      <c r="F228" s="19"/>
      <c r="G228" s="19"/>
      <c r="H228" s="19"/>
      <c r="I228" s="18"/>
      <c r="J228" s="18"/>
      <c r="K228" s="19"/>
      <c r="L228" s="19"/>
      <c r="M228" s="19"/>
      <c r="N228" s="19"/>
      <c r="O228" s="19"/>
      <c r="P228" s="19"/>
      <c r="Q228" s="19"/>
      <c r="R228" s="19"/>
      <c r="S228" s="19"/>
      <c r="T228" s="19"/>
      <c r="U228" s="19"/>
      <c r="V228" s="19"/>
      <c r="W228" s="19"/>
      <c r="X228" s="19"/>
      <c r="Y228" s="19"/>
      <c r="Z228" s="19"/>
      <c r="AA228" s="19"/>
      <c r="AB228" s="19"/>
      <c r="AC228" s="19"/>
    </row>
    <row r="229" spans="1:29" x14ac:dyDescent="0.25">
      <c r="A229" s="19"/>
      <c r="B229" s="19"/>
      <c r="C229" s="19"/>
      <c r="D229" s="19"/>
      <c r="E229" s="19"/>
      <c r="F229" s="19"/>
      <c r="G229" s="19"/>
      <c r="H229" s="19"/>
      <c r="I229" s="18"/>
      <c r="J229" s="18"/>
      <c r="K229" s="19"/>
      <c r="L229" s="19"/>
      <c r="M229" s="19"/>
      <c r="N229" s="19"/>
      <c r="O229" s="19"/>
      <c r="P229" s="19"/>
      <c r="Q229" s="19"/>
      <c r="R229" s="19"/>
      <c r="S229" s="19"/>
      <c r="T229" s="19"/>
      <c r="U229" s="19"/>
      <c r="V229" s="19"/>
      <c r="W229" s="19"/>
      <c r="X229" s="19"/>
      <c r="Y229" s="19"/>
      <c r="Z229" s="19"/>
      <c r="AA229" s="19"/>
      <c r="AB229" s="19"/>
      <c r="AC229" s="19"/>
    </row>
    <row r="230" spans="1:29" x14ac:dyDescent="0.25">
      <c r="A230" s="19"/>
      <c r="B230" s="19"/>
      <c r="C230" s="19"/>
      <c r="D230" s="19"/>
      <c r="E230" s="19"/>
      <c r="F230" s="19"/>
      <c r="G230" s="19"/>
      <c r="H230" s="19"/>
      <c r="I230" s="18"/>
      <c r="J230" s="18"/>
      <c r="K230" s="19"/>
      <c r="L230" s="19"/>
      <c r="M230" s="19"/>
      <c r="N230" s="19"/>
      <c r="O230" s="19"/>
      <c r="P230" s="19"/>
      <c r="Q230" s="19"/>
      <c r="R230" s="19"/>
      <c r="S230" s="19"/>
      <c r="T230" s="19"/>
      <c r="U230" s="19"/>
      <c r="V230" s="19"/>
      <c r="W230" s="19"/>
      <c r="X230" s="19"/>
      <c r="Y230" s="19"/>
      <c r="Z230" s="19"/>
      <c r="AA230" s="19"/>
      <c r="AB230" s="19"/>
      <c r="AC230" s="19"/>
    </row>
    <row r="231" spans="1:29" x14ac:dyDescent="0.25">
      <c r="A231" s="19"/>
      <c r="B231" s="19"/>
      <c r="C231" s="19"/>
      <c r="D231" s="19"/>
      <c r="E231" s="19"/>
      <c r="F231" s="19"/>
      <c r="G231" s="19"/>
      <c r="H231" s="19"/>
      <c r="I231" s="18"/>
      <c r="J231" s="18"/>
      <c r="K231" s="19"/>
      <c r="L231" s="19"/>
      <c r="M231" s="19"/>
      <c r="N231" s="19"/>
      <c r="O231" s="19"/>
      <c r="P231" s="19"/>
      <c r="Q231" s="19"/>
      <c r="R231" s="19"/>
      <c r="S231" s="19"/>
      <c r="T231" s="19"/>
      <c r="U231" s="19"/>
      <c r="V231" s="19"/>
      <c r="W231" s="19"/>
      <c r="X231" s="19"/>
      <c r="Y231" s="19"/>
      <c r="Z231" s="19"/>
      <c r="AA231" s="19"/>
      <c r="AB231" s="19"/>
      <c r="AC231" s="19"/>
    </row>
    <row r="232" spans="1:29" x14ac:dyDescent="0.25">
      <c r="A232" s="19"/>
      <c r="B232" s="19"/>
      <c r="C232" s="19"/>
      <c r="D232" s="19"/>
      <c r="E232" s="19"/>
      <c r="F232" s="19"/>
      <c r="G232" s="19"/>
      <c r="H232" s="19"/>
      <c r="I232" s="18"/>
      <c r="J232" s="18"/>
      <c r="K232" s="19"/>
      <c r="L232" s="19"/>
      <c r="M232" s="19"/>
      <c r="N232" s="19"/>
      <c r="O232" s="19"/>
      <c r="P232" s="19"/>
      <c r="Q232" s="19"/>
      <c r="R232" s="19"/>
      <c r="S232" s="19"/>
      <c r="T232" s="19"/>
      <c r="U232" s="19"/>
      <c r="V232" s="19"/>
      <c r="W232" s="19"/>
      <c r="X232" s="19"/>
      <c r="Y232" s="19"/>
      <c r="Z232" s="19"/>
      <c r="AA232" s="19"/>
      <c r="AB232" s="19"/>
      <c r="AC232" s="19"/>
    </row>
    <row r="233" spans="1:29" x14ac:dyDescent="0.25">
      <c r="A233" s="19"/>
      <c r="B233" s="19"/>
      <c r="C233" s="19"/>
      <c r="D233" s="19"/>
      <c r="E233" s="19"/>
      <c r="F233" s="19"/>
      <c r="G233" s="19"/>
      <c r="H233" s="19"/>
      <c r="I233" s="18"/>
      <c r="J233" s="18"/>
      <c r="K233" s="19"/>
      <c r="L233" s="19"/>
      <c r="M233" s="19"/>
      <c r="N233" s="19"/>
      <c r="O233" s="19"/>
      <c r="P233" s="19"/>
      <c r="Q233" s="19"/>
      <c r="R233" s="19"/>
      <c r="S233" s="19"/>
      <c r="T233" s="19"/>
      <c r="U233" s="19"/>
      <c r="V233" s="19"/>
      <c r="W233" s="19"/>
      <c r="X233" s="19"/>
      <c r="Y233" s="19"/>
      <c r="Z233" s="19"/>
      <c r="AA233" s="19"/>
      <c r="AB233" s="19"/>
      <c r="AC233" s="19"/>
    </row>
    <row r="234" spans="1:29" x14ac:dyDescent="0.25">
      <c r="A234" s="19"/>
      <c r="B234" s="19"/>
      <c r="C234" s="19"/>
      <c r="D234" s="19"/>
      <c r="E234" s="19"/>
      <c r="F234" s="19"/>
      <c r="G234" s="19"/>
      <c r="H234" s="19"/>
      <c r="I234" s="18"/>
      <c r="J234" s="18"/>
      <c r="K234" s="19"/>
      <c r="L234" s="19"/>
      <c r="M234" s="19"/>
      <c r="N234" s="19"/>
      <c r="O234" s="19"/>
      <c r="P234" s="19"/>
      <c r="Q234" s="19"/>
      <c r="R234" s="19"/>
      <c r="S234" s="19"/>
      <c r="T234" s="19"/>
      <c r="U234" s="19"/>
      <c r="V234" s="19"/>
      <c r="W234" s="19"/>
      <c r="X234" s="19"/>
      <c r="Y234" s="19"/>
      <c r="Z234" s="19"/>
      <c r="AA234" s="19"/>
      <c r="AB234" s="19"/>
      <c r="AC234" s="19"/>
    </row>
    <row r="235" spans="1:29" x14ac:dyDescent="0.25">
      <c r="A235" s="19"/>
      <c r="B235" s="19"/>
      <c r="C235" s="19"/>
      <c r="D235" s="19"/>
      <c r="E235" s="19"/>
      <c r="F235" s="19"/>
      <c r="G235" s="19"/>
      <c r="H235" s="19"/>
      <c r="I235" s="18"/>
      <c r="J235" s="18"/>
      <c r="K235" s="19"/>
      <c r="L235" s="19"/>
      <c r="M235" s="19"/>
      <c r="N235" s="19"/>
      <c r="O235" s="19"/>
      <c r="P235" s="19"/>
      <c r="Q235" s="19"/>
      <c r="R235" s="19"/>
      <c r="S235" s="19"/>
      <c r="T235" s="19"/>
      <c r="U235" s="19"/>
      <c r="V235" s="19"/>
      <c r="W235" s="19"/>
      <c r="X235" s="19"/>
      <c r="Y235" s="19"/>
      <c r="Z235" s="19"/>
      <c r="AA235" s="19"/>
      <c r="AB235" s="19"/>
      <c r="AC235" s="19"/>
    </row>
    <row r="236" spans="1:29" x14ac:dyDescent="0.25">
      <c r="A236" s="19"/>
      <c r="B236" s="19"/>
      <c r="C236" s="19"/>
      <c r="D236" s="19"/>
      <c r="E236" s="19"/>
      <c r="F236" s="19"/>
      <c r="G236" s="19"/>
      <c r="H236" s="19"/>
      <c r="I236" s="18"/>
      <c r="J236" s="18"/>
      <c r="K236" s="19"/>
      <c r="L236" s="19"/>
      <c r="M236" s="19"/>
      <c r="N236" s="19"/>
      <c r="O236" s="19"/>
      <c r="P236" s="19"/>
      <c r="Q236" s="19"/>
      <c r="R236" s="19"/>
      <c r="S236" s="19"/>
      <c r="T236" s="19"/>
      <c r="U236" s="19"/>
      <c r="V236" s="19"/>
      <c r="W236" s="19"/>
      <c r="X236" s="19"/>
      <c r="Y236" s="19"/>
      <c r="Z236" s="19"/>
      <c r="AA236" s="19"/>
      <c r="AB236" s="19"/>
      <c r="AC236" s="19"/>
    </row>
    <row r="237" spans="1:29" x14ac:dyDescent="0.25">
      <c r="A237" s="19"/>
      <c r="B237" s="19"/>
      <c r="C237" s="19"/>
      <c r="D237" s="19"/>
      <c r="E237" s="19"/>
      <c r="F237" s="19"/>
      <c r="G237" s="19"/>
      <c r="H237" s="19"/>
      <c r="I237" s="18"/>
      <c r="J237" s="18"/>
      <c r="K237" s="19"/>
      <c r="L237" s="19"/>
      <c r="M237" s="19"/>
      <c r="N237" s="19"/>
      <c r="O237" s="19"/>
      <c r="P237" s="19"/>
      <c r="Q237" s="19"/>
      <c r="R237" s="19"/>
      <c r="S237" s="19"/>
      <c r="T237" s="19"/>
      <c r="U237" s="19"/>
      <c r="V237" s="19"/>
      <c r="W237" s="19"/>
      <c r="X237" s="19"/>
      <c r="Y237" s="19"/>
      <c r="Z237" s="19"/>
      <c r="AA237" s="19"/>
      <c r="AB237" s="19"/>
      <c r="AC237" s="19"/>
    </row>
    <row r="238" spans="1:29" x14ac:dyDescent="0.25">
      <c r="A238" s="19"/>
      <c r="B238" s="19"/>
      <c r="C238" s="19"/>
      <c r="D238" s="19"/>
      <c r="E238" s="19"/>
      <c r="F238" s="19"/>
      <c r="G238" s="19"/>
      <c r="H238" s="19"/>
      <c r="I238" s="18"/>
      <c r="J238" s="18"/>
      <c r="K238" s="19"/>
      <c r="L238" s="19"/>
      <c r="M238" s="19"/>
      <c r="N238" s="19"/>
      <c r="O238" s="19"/>
      <c r="P238" s="19"/>
      <c r="Q238" s="19"/>
      <c r="R238" s="19"/>
      <c r="S238" s="19"/>
      <c r="T238" s="19"/>
      <c r="U238" s="19"/>
      <c r="V238" s="19"/>
      <c r="W238" s="19"/>
      <c r="X238" s="19"/>
      <c r="Y238" s="19"/>
      <c r="Z238" s="19"/>
      <c r="AA238" s="19"/>
      <c r="AB238" s="19"/>
      <c r="AC238" s="19"/>
    </row>
    <row r="239" spans="1:29" x14ac:dyDescent="0.25">
      <c r="A239" s="19"/>
      <c r="B239" s="19"/>
      <c r="C239" s="19"/>
      <c r="D239" s="19"/>
      <c r="E239" s="19"/>
      <c r="F239" s="19"/>
      <c r="G239" s="19"/>
      <c r="H239" s="19"/>
      <c r="I239" s="18"/>
      <c r="J239" s="18"/>
      <c r="K239" s="19"/>
      <c r="L239" s="19"/>
      <c r="M239" s="19"/>
      <c r="N239" s="19"/>
      <c r="O239" s="19"/>
      <c r="P239" s="19"/>
      <c r="Q239" s="19"/>
      <c r="R239" s="19"/>
      <c r="S239" s="19"/>
      <c r="T239" s="19"/>
      <c r="U239" s="19"/>
      <c r="V239" s="19"/>
      <c r="W239" s="19"/>
      <c r="X239" s="19"/>
      <c r="Y239" s="19"/>
      <c r="Z239" s="19"/>
      <c r="AA239" s="19"/>
      <c r="AB239" s="19"/>
      <c r="AC239" s="19"/>
    </row>
    <row r="240" spans="1:29" x14ac:dyDescent="0.25">
      <c r="A240" s="19"/>
      <c r="B240" s="19"/>
      <c r="C240" s="19"/>
      <c r="D240" s="19"/>
      <c r="E240" s="19"/>
      <c r="F240" s="19"/>
      <c r="G240" s="19"/>
      <c r="H240" s="19"/>
      <c r="I240" s="18"/>
      <c r="J240" s="18"/>
      <c r="K240" s="19"/>
      <c r="L240" s="19"/>
      <c r="M240" s="19"/>
      <c r="N240" s="19"/>
      <c r="O240" s="19"/>
      <c r="P240" s="19"/>
      <c r="Q240" s="19"/>
      <c r="R240" s="19"/>
      <c r="S240" s="19"/>
      <c r="T240" s="19"/>
      <c r="U240" s="19"/>
      <c r="V240" s="19"/>
      <c r="W240" s="19"/>
      <c r="X240" s="19"/>
      <c r="Y240" s="19"/>
      <c r="Z240" s="19"/>
      <c r="AA240" s="19"/>
      <c r="AB240" s="19"/>
      <c r="AC240" s="19"/>
    </row>
    <row r="241" spans="1:29" x14ac:dyDescent="0.25">
      <c r="A241" s="19"/>
      <c r="B241" s="19"/>
      <c r="C241" s="19"/>
      <c r="D241" s="19"/>
      <c r="E241" s="19"/>
      <c r="F241" s="19"/>
      <c r="G241" s="19"/>
      <c r="H241" s="19"/>
      <c r="I241" s="18"/>
      <c r="J241" s="18"/>
      <c r="K241" s="19"/>
      <c r="L241" s="19"/>
      <c r="M241" s="19"/>
      <c r="N241" s="19"/>
      <c r="O241" s="19"/>
      <c r="P241" s="19"/>
      <c r="Q241" s="19"/>
      <c r="R241" s="19"/>
      <c r="S241" s="19"/>
      <c r="T241" s="19"/>
      <c r="U241" s="19"/>
      <c r="V241" s="19"/>
      <c r="W241" s="19"/>
      <c r="X241" s="19"/>
      <c r="Y241" s="19"/>
      <c r="Z241" s="19"/>
      <c r="AA241" s="19"/>
      <c r="AB241" s="19"/>
      <c r="AC241" s="19"/>
    </row>
    <row r="242" spans="1:29" x14ac:dyDescent="0.25">
      <c r="A242" s="19"/>
      <c r="B242" s="19"/>
      <c r="C242" s="19"/>
      <c r="D242" s="19"/>
      <c r="E242" s="19"/>
      <c r="F242" s="19"/>
      <c r="G242" s="19"/>
      <c r="H242" s="19"/>
      <c r="I242" s="18"/>
      <c r="J242" s="18"/>
      <c r="K242" s="19"/>
      <c r="L242" s="19"/>
      <c r="M242" s="19"/>
      <c r="N242" s="19"/>
      <c r="O242" s="19"/>
      <c r="P242" s="19"/>
      <c r="Q242" s="19"/>
      <c r="R242" s="19"/>
      <c r="S242" s="19"/>
      <c r="T242" s="19"/>
      <c r="U242" s="19"/>
      <c r="V242" s="19"/>
      <c r="W242" s="19"/>
      <c r="X242" s="19"/>
      <c r="Y242" s="19"/>
      <c r="Z242" s="19"/>
      <c r="AA242" s="19"/>
      <c r="AB242" s="19"/>
      <c r="AC242" s="19"/>
    </row>
    <row r="243" spans="1:29" x14ac:dyDescent="0.25">
      <c r="A243" s="19"/>
      <c r="B243" s="19"/>
      <c r="C243" s="19"/>
      <c r="D243" s="19"/>
      <c r="E243" s="19"/>
      <c r="F243" s="19"/>
      <c r="G243" s="19"/>
      <c r="H243" s="19"/>
      <c r="I243" s="18"/>
      <c r="J243" s="18"/>
      <c r="K243" s="19"/>
      <c r="L243" s="19"/>
      <c r="M243" s="19"/>
      <c r="N243" s="19"/>
      <c r="O243" s="19"/>
      <c r="P243" s="19"/>
      <c r="Q243" s="19"/>
      <c r="R243" s="19"/>
      <c r="S243" s="19"/>
      <c r="T243" s="19"/>
      <c r="U243" s="19"/>
      <c r="V243" s="19"/>
      <c r="W243" s="19"/>
      <c r="X243" s="19"/>
      <c r="Y243" s="19"/>
      <c r="Z243" s="19"/>
      <c r="AA243" s="19"/>
      <c r="AB243" s="19"/>
      <c r="AC243" s="19"/>
    </row>
    <row r="244" spans="1:29" x14ac:dyDescent="0.25">
      <c r="A244" s="19"/>
      <c r="B244" s="19"/>
      <c r="C244" s="19"/>
      <c r="D244" s="19"/>
      <c r="E244" s="19"/>
      <c r="F244" s="19"/>
      <c r="G244" s="19"/>
      <c r="H244" s="19"/>
      <c r="I244" s="18"/>
      <c r="J244" s="18"/>
      <c r="K244" s="19"/>
      <c r="L244" s="19"/>
      <c r="M244" s="19"/>
      <c r="N244" s="19"/>
      <c r="O244" s="19"/>
      <c r="P244" s="19"/>
      <c r="Q244" s="19"/>
      <c r="R244" s="19"/>
      <c r="S244" s="19"/>
      <c r="T244" s="19"/>
      <c r="U244" s="19"/>
      <c r="V244" s="19"/>
      <c r="W244" s="19"/>
      <c r="X244" s="19"/>
      <c r="Y244" s="19"/>
      <c r="Z244" s="19"/>
      <c r="AA244" s="19"/>
      <c r="AB244" s="19"/>
      <c r="AC244" s="19"/>
    </row>
    <row r="245" spans="1:29" x14ac:dyDescent="0.25">
      <c r="A245" s="19"/>
      <c r="B245" s="19"/>
      <c r="C245" s="19"/>
      <c r="D245" s="19"/>
      <c r="E245" s="19"/>
      <c r="F245" s="19"/>
      <c r="G245" s="19"/>
      <c r="H245" s="19"/>
      <c r="I245" s="18"/>
      <c r="J245" s="18"/>
      <c r="K245" s="19"/>
      <c r="L245" s="19"/>
      <c r="M245" s="19"/>
      <c r="N245" s="19"/>
      <c r="O245" s="19"/>
      <c r="P245" s="19"/>
      <c r="Q245" s="19"/>
      <c r="R245" s="19"/>
      <c r="S245" s="19"/>
      <c r="T245" s="19"/>
      <c r="U245" s="19"/>
      <c r="V245" s="19"/>
      <c r="W245" s="19"/>
      <c r="X245" s="19"/>
      <c r="Y245" s="19"/>
      <c r="Z245" s="19"/>
      <c r="AA245" s="19"/>
      <c r="AB245" s="19"/>
      <c r="AC245" s="19"/>
    </row>
    <row r="246" spans="1:29" x14ac:dyDescent="0.25">
      <c r="A246" s="19"/>
      <c r="B246" s="19"/>
      <c r="C246" s="19"/>
      <c r="D246" s="19"/>
      <c r="E246" s="19"/>
      <c r="F246" s="19"/>
      <c r="G246" s="19"/>
      <c r="H246" s="19"/>
      <c r="I246" s="18"/>
      <c r="J246" s="18"/>
      <c r="K246" s="19"/>
      <c r="L246" s="19"/>
      <c r="M246" s="19"/>
      <c r="N246" s="19"/>
      <c r="O246" s="19"/>
      <c r="P246" s="19"/>
      <c r="Q246" s="19"/>
      <c r="R246" s="19"/>
      <c r="S246" s="19"/>
      <c r="T246" s="19"/>
      <c r="U246" s="19"/>
      <c r="V246" s="19"/>
      <c r="W246" s="19"/>
      <c r="X246" s="19"/>
      <c r="Y246" s="19"/>
      <c r="Z246" s="19"/>
      <c r="AA246" s="19"/>
      <c r="AB246" s="19"/>
      <c r="AC246" s="19"/>
    </row>
    <row r="247" spans="1:29" x14ac:dyDescent="0.25">
      <c r="A247" s="19"/>
      <c r="B247" s="19"/>
      <c r="C247" s="19"/>
      <c r="D247" s="19"/>
      <c r="E247" s="19"/>
      <c r="F247" s="19"/>
      <c r="G247" s="19"/>
      <c r="H247" s="19"/>
      <c r="I247" s="18"/>
      <c r="J247" s="18"/>
      <c r="K247" s="19"/>
      <c r="L247" s="19"/>
      <c r="M247" s="19"/>
      <c r="N247" s="19"/>
      <c r="O247" s="19"/>
      <c r="P247" s="19"/>
      <c r="Q247" s="19"/>
      <c r="R247" s="19"/>
      <c r="S247" s="19"/>
      <c r="T247" s="19"/>
      <c r="U247" s="19"/>
      <c r="V247" s="19"/>
      <c r="W247" s="19"/>
      <c r="X247" s="19"/>
      <c r="Y247" s="19"/>
      <c r="Z247" s="19"/>
      <c r="AA247" s="19"/>
      <c r="AB247" s="19"/>
      <c r="AC247" s="19"/>
    </row>
    <row r="248" spans="1:29" x14ac:dyDescent="0.25">
      <c r="A248" s="19"/>
      <c r="B248" s="19"/>
      <c r="C248" s="19"/>
      <c r="D248" s="19"/>
      <c r="E248" s="19"/>
      <c r="F248" s="19"/>
      <c r="G248" s="19"/>
      <c r="H248" s="19"/>
      <c r="I248" s="18"/>
      <c r="J248" s="18"/>
      <c r="K248" s="19"/>
      <c r="L248" s="19"/>
      <c r="M248" s="19"/>
      <c r="N248" s="19"/>
      <c r="O248" s="19"/>
      <c r="P248" s="19"/>
      <c r="Q248" s="19"/>
      <c r="R248" s="19"/>
      <c r="S248" s="19"/>
      <c r="T248" s="19"/>
      <c r="U248" s="19"/>
      <c r="V248" s="19"/>
      <c r="W248" s="19"/>
      <c r="X248" s="19"/>
      <c r="Y248" s="19"/>
      <c r="Z248" s="19"/>
      <c r="AA248" s="19"/>
      <c r="AB248" s="19"/>
      <c r="AC248" s="19"/>
    </row>
    <row r="249" spans="1:29" x14ac:dyDescent="0.25">
      <c r="A249" s="19"/>
      <c r="B249" s="19"/>
      <c r="C249" s="19"/>
      <c r="D249" s="19"/>
      <c r="E249" s="19"/>
      <c r="F249" s="19"/>
      <c r="G249" s="19"/>
      <c r="H249" s="19"/>
      <c r="I249" s="18"/>
      <c r="J249" s="18"/>
      <c r="K249" s="19"/>
      <c r="L249" s="19"/>
      <c r="M249" s="19"/>
      <c r="N249" s="19"/>
      <c r="O249" s="19"/>
      <c r="P249" s="19"/>
      <c r="Q249" s="19"/>
      <c r="R249" s="19"/>
      <c r="S249" s="19"/>
      <c r="T249" s="19"/>
      <c r="U249" s="19"/>
      <c r="V249" s="19"/>
      <c r="W249" s="19"/>
      <c r="X249" s="19"/>
      <c r="Y249" s="19"/>
      <c r="Z249" s="19"/>
      <c r="AA249" s="19"/>
      <c r="AB249" s="19"/>
      <c r="AC249" s="19"/>
    </row>
    <row r="250" spans="1:29" x14ac:dyDescent="0.25">
      <c r="A250" s="19"/>
      <c r="B250" s="19"/>
      <c r="C250" s="19"/>
      <c r="D250" s="19"/>
      <c r="E250" s="19"/>
      <c r="F250" s="19"/>
      <c r="G250" s="19"/>
      <c r="H250" s="19"/>
      <c r="I250" s="18"/>
      <c r="J250" s="18"/>
      <c r="K250" s="19"/>
      <c r="L250" s="19"/>
      <c r="M250" s="19"/>
      <c r="N250" s="19"/>
      <c r="O250" s="19"/>
      <c r="P250" s="19"/>
      <c r="Q250" s="19"/>
      <c r="R250" s="19"/>
      <c r="S250" s="19"/>
      <c r="T250" s="19"/>
      <c r="U250" s="19"/>
      <c r="V250" s="19"/>
      <c r="W250" s="19"/>
      <c r="X250" s="19"/>
      <c r="Y250" s="19"/>
      <c r="Z250" s="19"/>
      <c r="AA250" s="19"/>
      <c r="AB250" s="19"/>
      <c r="AC250" s="19"/>
    </row>
    <row r="251" spans="1:29" x14ac:dyDescent="0.25">
      <c r="A251" s="19"/>
      <c r="B251" s="19"/>
      <c r="C251" s="19"/>
      <c r="D251" s="19"/>
      <c r="E251" s="19"/>
      <c r="F251" s="19"/>
      <c r="G251" s="19"/>
      <c r="H251" s="19"/>
      <c r="I251" s="18"/>
      <c r="J251" s="18"/>
      <c r="K251" s="19"/>
      <c r="L251" s="19"/>
      <c r="M251" s="19"/>
      <c r="N251" s="19"/>
      <c r="O251" s="19"/>
      <c r="P251" s="19"/>
      <c r="Q251" s="19"/>
      <c r="R251" s="19"/>
      <c r="S251" s="19"/>
      <c r="T251" s="19"/>
      <c r="U251" s="19"/>
      <c r="V251" s="19"/>
      <c r="W251" s="19"/>
      <c r="X251" s="19"/>
      <c r="Y251" s="19"/>
      <c r="Z251" s="19"/>
      <c r="AA251" s="19"/>
      <c r="AB251" s="19"/>
      <c r="AC251" s="19"/>
    </row>
    <row r="252" spans="1:29" x14ac:dyDescent="0.25">
      <c r="A252" s="19"/>
      <c r="B252" s="19"/>
      <c r="C252" s="19"/>
      <c r="D252" s="19"/>
      <c r="E252" s="19"/>
      <c r="F252" s="19"/>
      <c r="G252" s="19"/>
      <c r="H252" s="19"/>
      <c r="I252" s="18"/>
      <c r="J252" s="18"/>
      <c r="K252" s="19"/>
      <c r="L252" s="19"/>
      <c r="M252" s="19"/>
      <c r="N252" s="19"/>
      <c r="O252" s="19"/>
      <c r="P252" s="19"/>
      <c r="Q252" s="19"/>
      <c r="R252" s="19"/>
      <c r="S252" s="19"/>
      <c r="T252" s="19"/>
      <c r="U252" s="19"/>
      <c r="V252" s="19"/>
      <c r="W252" s="19"/>
      <c r="X252" s="19"/>
      <c r="Y252" s="19"/>
      <c r="Z252" s="19"/>
      <c r="AA252" s="19"/>
      <c r="AB252" s="19"/>
      <c r="AC252" s="19"/>
    </row>
    <row r="253" spans="1:29" x14ac:dyDescent="0.25">
      <c r="A253" s="19"/>
      <c r="B253" s="19"/>
      <c r="C253" s="19"/>
      <c r="D253" s="19"/>
      <c r="E253" s="19"/>
      <c r="F253" s="19"/>
      <c r="G253" s="19"/>
      <c r="H253" s="19"/>
      <c r="I253" s="18"/>
      <c r="J253" s="18"/>
      <c r="K253" s="19"/>
      <c r="L253" s="19"/>
      <c r="M253" s="19"/>
      <c r="N253" s="19"/>
      <c r="O253" s="19"/>
      <c r="P253" s="19"/>
      <c r="Q253" s="19"/>
      <c r="R253" s="19"/>
      <c r="S253" s="19"/>
      <c r="T253" s="19"/>
      <c r="U253" s="19"/>
      <c r="V253" s="19"/>
      <c r="W253" s="19"/>
      <c r="X253" s="19"/>
      <c r="Y253" s="19"/>
      <c r="Z253" s="19"/>
      <c r="AA253" s="19"/>
      <c r="AB253" s="19"/>
      <c r="AC253" s="19"/>
    </row>
    <row r="254" spans="1:29" x14ac:dyDescent="0.25">
      <c r="A254" s="19"/>
      <c r="B254" s="19"/>
      <c r="C254" s="19"/>
      <c r="D254" s="19"/>
      <c r="E254" s="19"/>
      <c r="F254" s="19"/>
      <c r="G254" s="19"/>
      <c r="H254" s="19"/>
      <c r="I254" s="18"/>
      <c r="J254" s="18"/>
      <c r="K254" s="19"/>
      <c r="L254" s="19"/>
      <c r="M254" s="19"/>
      <c r="N254" s="19"/>
      <c r="O254" s="19"/>
      <c r="P254" s="19"/>
      <c r="Q254" s="19"/>
      <c r="R254" s="19"/>
      <c r="S254" s="19"/>
      <c r="T254" s="19"/>
      <c r="U254" s="19"/>
      <c r="V254" s="19"/>
      <c r="W254" s="19"/>
      <c r="X254" s="19"/>
      <c r="Y254" s="19"/>
      <c r="Z254" s="19"/>
      <c r="AA254" s="19"/>
      <c r="AB254" s="19"/>
      <c r="AC254" s="19"/>
    </row>
    <row r="255" spans="1:29" x14ac:dyDescent="0.25">
      <c r="A255" s="19"/>
      <c r="B255" s="19"/>
      <c r="C255" s="19"/>
      <c r="D255" s="19"/>
      <c r="E255" s="19"/>
      <c r="F255" s="19"/>
      <c r="G255" s="19"/>
      <c r="H255" s="19"/>
      <c r="I255" s="18"/>
      <c r="J255" s="18"/>
      <c r="K255" s="19"/>
      <c r="L255" s="19"/>
      <c r="M255" s="19"/>
      <c r="N255" s="19"/>
      <c r="O255" s="19"/>
      <c r="P255" s="19"/>
      <c r="Q255" s="19"/>
      <c r="R255" s="19"/>
      <c r="S255" s="19"/>
      <c r="T255" s="19"/>
      <c r="U255" s="19"/>
      <c r="V255" s="19"/>
      <c r="W255" s="19"/>
      <c r="X255" s="19"/>
      <c r="Y255" s="19"/>
      <c r="Z255" s="19"/>
      <c r="AA255" s="19"/>
      <c r="AB255" s="19"/>
      <c r="AC255" s="19"/>
    </row>
    <row r="256" spans="1:29" x14ac:dyDescent="0.25">
      <c r="A256" s="19"/>
      <c r="B256" s="19"/>
      <c r="C256" s="19"/>
      <c r="D256" s="19"/>
      <c r="E256" s="19"/>
      <c r="F256" s="19"/>
      <c r="G256" s="19"/>
      <c r="H256" s="19"/>
      <c r="I256" s="18"/>
      <c r="J256" s="18"/>
      <c r="K256" s="19"/>
      <c r="L256" s="19"/>
      <c r="M256" s="19"/>
      <c r="N256" s="19"/>
      <c r="O256" s="19"/>
      <c r="P256" s="19"/>
      <c r="Q256" s="19"/>
      <c r="R256" s="19"/>
      <c r="S256" s="19"/>
      <c r="T256" s="19"/>
      <c r="U256" s="19"/>
      <c r="V256" s="19"/>
      <c r="W256" s="19"/>
      <c r="X256" s="19"/>
      <c r="Y256" s="19"/>
      <c r="Z256" s="19"/>
      <c r="AA256" s="19"/>
      <c r="AB256" s="19"/>
      <c r="AC256" s="19"/>
    </row>
    <row r="257" spans="1:29" x14ac:dyDescent="0.25">
      <c r="A257" s="19"/>
      <c r="B257" s="19"/>
      <c r="C257" s="19"/>
      <c r="D257" s="19"/>
      <c r="E257" s="19"/>
      <c r="F257" s="19"/>
      <c r="G257" s="19"/>
      <c r="H257" s="19"/>
      <c r="I257" s="18"/>
      <c r="J257" s="18"/>
      <c r="K257" s="19"/>
      <c r="L257" s="19"/>
      <c r="M257" s="19"/>
      <c r="N257" s="19"/>
      <c r="O257" s="19"/>
      <c r="P257" s="19"/>
      <c r="Q257" s="19"/>
      <c r="R257" s="19"/>
      <c r="S257" s="19"/>
      <c r="T257" s="19"/>
      <c r="U257" s="19"/>
      <c r="V257" s="19"/>
      <c r="W257" s="19"/>
      <c r="X257" s="19"/>
      <c r="Y257" s="19"/>
      <c r="Z257" s="19"/>
      <c r="AA257" s="19"/>
      <c r="AB257" s="19"/>
      <c r="AC257" s="19"/>
    </row>
    <row r="258" spans="1:29" x14ac:dyDescent="0.25">
      <c r="A258" s="19"/>
      <c r="B258" s="19"/>
      <c r="C258" s="19"/>
      <c r="D258" s="19"/>
      <c r="E258" s="19"/>
      <c r="F258" s="19"/>
      <c r="G258" s="19"/>
      <c r="H258" s="19"/>
      <c r="I258" s="18"/>
      <c r="J258" s="18"/>
      <c r="K258" s="19"/>
      <c r="L258" s="19"/>
      <c r="M258" s="19"/>
      <c r="N258" s="19"/>
      <c r="O258" s="19"/>
      <c r="P258" s="19"/>
      <c r="Q258" s="19"/>
      <c r="R258" s="19"/>
      <c r="S258" s="19"/>
      <c r="T258" s="19"/>
      <c r="U258" s="19"/>
      <c r="V258" s="19"/>
      <c r="W258" s="19"/>
      <c r="X258" s="19"/>
      <c r="Y258" s="19"/>
      <c r="Z258" s="19"/>
      <c r="AA258" s="19"/>
      <c r="AB258" s="19"/>
      <c r="AC258" s="19"/>
    </row>
    <row r="259" spans="1:29" x14ac:dyDescent="0.25">
      <c r="A259" s="19"/>
      <c r="B259" s="19"/>
      <c r="C259" s="19"/>
      <c r="D259" s="19"/>
      <c r="E259" s="19"/>
      <c r="F259" s="19"/>
      <c r="G259" s="19"/>
      <c r="H259" s="19"/>
      <c r="I259" s="18"/>
      <c r="J259" s="18"/>
      <c r="K259" s="19"/>
      <c r="L259" s="19"/>
      <c r="M259" s="19"/>
      <c r="N259" s="19"/>
      <c r="O259" s="19"/>
      <c r="P259" s="19"/>
      <c r="Q259" s="19"/>
      <c r="R259" s="19"/>
      <c r="S259" s="19"/>
      <c r="T259" s="19"/>
      <c r="U259" s="19"/>
      <c r="V259" s="19"/>
      <c r="W259" s="19"/>
      <c r="X259" s="19"/>
      <c r="Y259" s="19"/>
      <c r="Z259" s="19"/>
      <c r="AA259" s="19"/>
      <c r="AB259" s="19"/>
      <c r="AC259" s="19"/>
    </row>
    <row r="260" spans="1:29" x14ac:dyDescent="0.25">
      <c r="A260" s="19"/>
      <c r="B260" s="19"/>
      <c r="C260" s="19"/>
      <c r="D260" s="19"/>
      <c r="E260" s="19"/>
      <c r="F260" s="19"/>
      <c r="G260" s="19"/>
      <c r="H260" s="19"/>
      <c r="I260" s="18"/>
      <c r="J260" s="18"/>
      <c r="K260" s="19"/>
      <c r="L260" s="19"/>
      <c r="M260" s="19"/>
      <c r="N260" s="19"/>
      <c r="O260" s="19"/>
      <c r="P260" s="19"/>
      <c r="Q260" s="19"/>
      <c r="R260" s="19"/>
      <c r="S260" s="19"/>
      <c r="T260" s="19"/>
      <c r="U260" s="19"/>
      <c r="V260" s="19"/>
      <c r="W260" s="19"/>
      <c r="X260" s="19"/>
      <c r="Y260" s="19"/>
      <c r="Z260" s="19"/>
      <c r="AA260" s="19"/>
      <c r="AB260" s="19"/>
      <c r="AC260" s="19"/>
    </row>
    <row r="261" spans="1:29" x14ac:dyDescent="0.25">
      <c r="A261" s="19"/>
      <c r="B261" s="19"/>
      <c r="C261" s="19"/>
      <c r="D261" s="19"/>
      <c r="E261" s="19"/>
      <c r="F261" s="19"/>
      <c r="G261" s="19"/>
      <c r="H261" s="19"/>
      <c r="I261" s="18"/>
      <c r="J261" s="18"/>
      <c r="K261" s="19"/>
      <c r="L261" s="19"/>
      <c r="M261" s="19"/>
      <c r="N261" s="19"/>
      <c r="O261" s="19"/>
      <c r="P261" s="19"/>
      <c r="Q261" s="19"/>
      <c r="R261" s="19"/>
      <c r="S261" s="19"/>
      <c r="T261" s="19"/>
      <c r="U261" s="19"/>
      <c r="V261" s="19"/>
      <c r="W261" s="19"/>
      <c r="X261" s="19"/>
      <c r="Y261" s="19"/>
      <c r="Z261" s="19"/>
      <c r="AA261" s="19"/>
      <c r="AB261" s="19"/>
      <c r="AC261" s="19"/>
    </row>
    <row r="262" spans="1:29" x14ac:dyDescent="0.25">
      <c r="A262" s="19"/>
      <c r="B262" s="19"/>
      <c r="C262" s="19"/>
      <c r="D262" s="19"/>
      <c r="E262" s="19"/>
      <c r="F262" s="19"/>
      <c r="G262" s="19"/>
      <c r="H262" s="19"/>
      <c r="I262" s="18"/>
      <c r="J262" s="18"/>
      <c r="K262" s="19"/>
      <c r="L262" s="19"/>
      <c r="M262" s="19"/>
      <c r="N262" s="19"/>
      <c r="O262" s="19"/>
      <c r="P262" s="19"/>
      <c r="Q262" s="19"/>
      <c r="R262" s="19"/>
      <c r="S262" s="19"/>
      <c r="T262" s="19"/>
      <c r="U262" s="19"/>
      <c r="V262" s="19"/>
      <c r="W262" s="19"/>
      <c r="X262" s="19"/>
      <c r="Y262" s="19"/>
      <c r="Z262" s="19"/>
      <c r="AA262" s="19"/>
      <c r="AB262" s="19"/>
      <c r="AC262" s="19"/>
    </row>
    <row r="263" spans="1:29" x14ac:dyDescent="0.25">
      <c r="A263" s="19"/>
      <c r="B263" s="19"/>
      <c r="C263" s="19"/>
      <c r="D263" s="19"/>
      <c r="E263" s="19"/>
      <c r="F263" s="19"/>
      <c r="G263" s="19"/>
      <c r="H263" s="19"/>
      <c r="I263" s="18"/>
      <c r="J263" s="18"/>
      <c r="K263" s="19"/>
      <c r="L263" s="19"/>
      <c r="M263" s="19"/>
      <c r="N263" s="19"/>
      <c r="O263" s="19"/>
      <c r="P263" s="19"/>
      <c r="Q263" s="19"/>
      <c r="R263" s="19"/>
      <c r="S263" s="19"/>
      <c r="T263" s="19"/>
      <c r="U263" s="19"/>
      <c r="V263" s="19"/>
      <c r="W263" s="19"/>
      <c r="X263" s="19"/>
      <c r="Y263" s="19"/>
      <c r="Z263" s="19"/>
      <c r="AA263" s="19"/>
      <c r="AB263" s="19"/>
      <c r="AC263" s="19"/>
    </row>
    <row r="264" spans="1:29" x14ac:dyDescent="0.25">
      <c r="A264" s="19"/>
      <c r="B264" s="19"/>
      <c r="C264" s="19"/>
      <c r="D264" s="19"/>
      <c r="E264" s="19"/>
      <c r="F264" s="19"/>
      <c r="G264" s="19"/>
      <c r="H264" s="19"/>
      <c r="I264" s="18"/>
      <c r="J264" s="18"/>
      <c r="K264" s="19"/>
      <c r="L264" s="19"/>
      <c r="M264" s="19"/>
      <c r="N264" s="19"/>
      <c r="O264" s="19"/>
      <c r="P264" s="19"/>
      <c r="Q264" s="19"/>
      <c r="R264" s="19"/>
      <c r="S264" s="19"/>
      <c r="T264" s="19"/>
      <c r="U264" s="19"/>
      <c r="V264" s="19"/>
      <c r="W264" s="19"/>
      <c r="X264" s="19"/>
      <c r="Y264" s="19"/>
      <c r="Z264" s="19"/>
      <c r="AA264" s="19"/>
      <c r="AB264" s="19"/>
      <c r="AC264" s="19"/>
    </row>
    <row r="265" spans="1:29" x14ac:dyDescent="0.25">
      <c r="A265" s="19"/>
      <c r="B265" s="19"/>
      <c r="C265" s="19"/>
      <c r="D265" s="19"/>
      <c r="E265" s="19"/>
      <c r="F265" s="19"/>
      <c r="G265" s="19"/>
      <c r="H265" s="19"/>
      <c r="I265" s="18"/>
      <c r="J265" s="18"/>
      <c r="K265" s="19"/>
      <c r="L265" s="19"/>
      <c r="M265" s="19"/>
      <c r="N265" s="19"/>
      <c r="O265" s="19"/>
      <c r="P265" s="19"/>
      <c r="Q265" s="19"/>
      <c r="R265" s="19"/>
      <c r="S265" s="19"/>
      <c r="T265" s="19"/>
      <c r="U265" s="19"/>
      <c r="V265" s="19"/>
      <c r="W265" s="19"/>
      <c r="X265" s="19"/>
      <c r="Y265" s="19"/>
      <c r="Z265" s="19"/>
      <c r="AA265" s="19"/>
      <c r="AB265" s="19"/>
      <c r="AC265" s="19"/>
    </row>
    <row r="266" spans="1:29" x14ac:dyDescent="0.25">
      <c r="A266" s="19"/>
      <c r="B266" s="19"/>
      <c r="C266" s="19"/>
      <c r="D266" s="19"/>
      <c r="E266" s="19"/>
      <c r="F266" s="19"/>
      <c r="G266" s="19"/>
      <c r="H266" s="19"/>
      <c r="I266" s="18"/>
      <c r="J266" s="18"/>
      <c r="K266" s="19"/>
      <c r="L266" s="19"/>
      <c r="M266" s="19"/>
      <c r="N266" s="19"/>
      <c r="O266" s="19"/>
      <c r="P266" s="19"/>
      <c r="Q266" s="19"/>
      <c r="R266" s="19"/>
      <c r="S266" s="19"/>
      <c r="T266" s="19"/>
      <c r="U266" s="19"/>
      <c r="V266" s="19"/>
      <c r="W266" s="19"/>
      <c r="X266" s="19"/>
      <c r="Y266" s="19"/>
      <c r="Z266" s="19"/>
      <c r="AA266" s="19"/>
      <c r="AB266" s="19"/>
      <c r="AC266" s="19"/>
    </row>
    <row r="267" spans="1:29" x14ac:dyDescent="0.25">
      <c r="A267" s="19"/>
      <c r="B267" s="19"/>
      <c r="C267" s="19"/>
      <c r="D267" s="19"/>
      <c r="E267" s="19"/>
      <c r="F267" s="19"/>
      <c r="G267" s="19"/>
      <c r="H267" s="19"/>
      <c r="I267" s="18"/>
      <c r="J267" s="18"/>
      <c r="K267" s="19"/>
      <c r="L267" s="19"/>
      <c r="M267" s="19"/>
      <c r="N267" s="19"/>
      <c r="O267" s="19"/>
      <c r="P267" s="19"/>
      <c r="Q267" s="19"/>
      <c r="R267" s="19"/>
      <c r="S267" s="19"/>
      <c r="T267" s="19"/>
      <c r="U267" s="19"/>
      <c r="V267" s="19"/>
      <c r="W267" s="19"/>
      <c r="X267" s="19"/>
      <c r="Y267" s="19"/>
      <c r="Z267" s="19"/>
      <c r="AA267" s="19"/>
      <c r="AB267" s="19"/>
      <c r="AC267" s="19"/>
    </row>
    <row r="268" spans="1:29" x14ac:dyDescent="0.25">
      <c r="A268" s="19"/>
      <c r="B268" s="19"/>
      <c r="C268" s="19"/>
      <c r="D268" s="19"/>
      <c r="E268" s="19"/>
      <c r="F268" s="19"/>
      <c r="G268" s="19"/>
      <c r="H268" s="19"/>
      <c r="I268" s="18"/>
      <c r="J268" s="18"/>
      <c r="K268" s="19"/>
      <c r="L268" s="19"/>
      <c r="M268" s="19"/>
      <c r="N268" s="19"/>
      <c r="O268" s="19"/>
      <c r="P268" s="19"/>
      <c r="Q268" s="19"/>
      <c r="R268" s="19"/>
      <c r="S268" s="19"/>
      <c r="T268" s="19"/>
      <c r="U268" s="19"/>
      <c r="V268" s="19"/>
      <c r="W268" s="19"/>
      <c r="X268" s="19"/>
      <c r="Y268" s="19"/>
      <c r="Z268" s="19"/>
      <c r="AA268" s="19"/>
      <c r="AB268" s="19"/>
      <c r="AC268" s="19"/>
    </row>
    <row r="269" spans="1:29" x14ac:dyDescent="0.25">
      <c r="A269" s="19"/>
      <c r="B269" s="19"/>
      <c r="C269" s="19"/>
      <c r="D269" s="19"/>
      <c r="E269" s="19"/>
      <c r="F269" s="19"/>
      <c r="G269" s="19"/>
      <c r="H269" s="19"/>
      <c r="I269" s="18"/>
      <c r="J269" s="18"/>
      <c r="K269" s="19"/>
      <c r="L269" s="19"/>
      <c r="M269" s="19"/>
      <c r="N269" s="19"/>
      <c r="O269" s="19"/>
      <c r="P269" s="19"/>
      <c r="Q269" s="19"/>
      <c r="R269" s="19"/>
      <c r="S269" s="19"/>
      <c r="T269" s="19"/>
      <c r="U269" s="19"/>
      <c r="V269" s="19"/>
      <c r="W269" s="19"/>
      <c r="X269" s="19"/>
      <c r="Y269" s="19"/>
      <c r="Z269" s="19"/>
      <c r="AA269" s="19"/>
      <c r="AB269" s="19"/>
      <c r="AC269" s="19"/>
    </row>
    <row r="270" spans="1:29" x14ac:dyDescent="0.25">
      <c r="A270" s="19"/>
      <c r="B270" s="19"/>
      <c r="C270" s="19"/>
      <c r="D270" s="19"/>
      <c r="E270" s="19"/>
      <c r="F270" s="19"/>
      <c r="G270" s="19"/>
      <c r="H270" s="19"/>
      <c r="I270" s="18"/>
      <c r="J270" s="18"/>
      <c r="K270" s="19"/>
      <c r="L270" s="19"/>
      <c r="M270" s="19"/>
      <c r="N270" s="19"/>
      <c r="O270" s="19"/>
      <c r="P270" s="19"/>
      <c r="Q270" s="19"/>
      <c r="R270" s="19"/>
      <c r="S270" s="19"/>
      <c r="T270" s="19"/>
      <c r="U270" s="19"/>
      <c r="V270" s="19"/>
      <c r="W270" s="19"/>
      <c r="X270" s="19"/>
      <c r="Y270" s="19"/>
      <c r="Z270" s="19"/>
      <c r="AA270" s="19"/>
      <c r="AB270" s="19"/>
      <c r="AC270" s="19"/>
    </row>
    <row r="271" spans="1:29" x14ac:dyDescent="0.25">
      <c r="A271" s="19"/>
      <c r="B271" s="19"/>
      <c r="C271" s="19"/>
      <c r="D271" s="19"/>
      <c r="E271" s="19"/>
      <c r="F271" s="19"/>
      <c r="G271" s="19"/>
      <c r="H271" s="19"/>
      <c r="I271" s="18"/>
      <c r="J271" s="18"/>
      <c r="K271" s="19"/>
      <c r="L271" s="19"/>
      <c r="M271" s="19"/>
      <c r="N271" s="19"/>
      <c r="O271" s="19"/>
      <c r="P271" s="19"/>
      <c r="Q271" s="19"/>
      <c r="R271" s="19"/>
      <c r="S271" s="19"/>
      <c r="T271" s="19"/>
      <c r="U271" s="19"/>
      <c r="V271" s="19"/>
      <c r="W271" s="19"/>
      <c r="X271" s="19"/>
      <c r="Y271" s="19"/>
      <c r="Z271" s="19"/>
      <c r="AA271" s="19"/>
      <c r="AB271" s="19"/>
      <c r="AC271" s="19"/>
    </row>
    <row r="272" spans="1:29" x14ac:dyDescent="0.25">
      <c r="A272" s="19"/>
      <c r="B272" s="19"/>
      <c r="C272" s="19"/>
      <c r="D272" s="19"/>
      <c r="E272" s="19"/>
      <c r="F272" s="19"/>
      <c r="G272" s="19"/>
      <c r="H272" s="19"/>
      <c r="I272" s="18"/>
      <c r="J272" s="18"/>
      <c r="K272" s="19"/>
      <c r="L272" s="19"/>
      <c r="M272" s="19"/>
      <c r="N272" s="19"/>
      <c r="O272" s="19"/>
      <c r="P272" s="19"/>
      <c r="Q272" s="19"/>
      <c r="R272" s="19"/>
      <c r="S272" s="19"/>
      <c r="T272" s="19"/>
      <c r="U272" s="19"/>
      <c r="V272" s="19"/>
      <c r="W272" s="19"/>
      <c r="X272" s="19"/>
      <c r="Y272" s="19"/>
      <c r="Z272" s="19"/>
      <c r="AA272" s="19"/>
      <c r="AB272" s="19"/>
      <c r="AC272" s="19"/>
    </row>
    <row r="273" spans="1:29" x14ac:dyDescent="0.25">
      <c r="A273" s="19"/>
      <c r="B273" s="19"/>
      <c r="C273" s="19"/>
      <c r="D273" s="19"/>
      <c r="E273" s="19"/>
      <c r="F273" s="19"/>
      <c r="G273" s="19"/>
      <c r="H273" s="19"/>
      <c r="I273" s="18"/>
      <c r="J273" s="18"/>
      <c r="K273" s="19"/>
      <c r="L273" s="19"/>
      <c r="M273" s="19"/>
      <c r="N273" s="19"/>
      <c r="O273" s="19"/>
      <c r="P273" s="19"/>
      <c r="Q273" s="19"/>
      <c r="R273" s="19"/>
      <c r="S273" s="19"/>
      <c r="T273" s="19"/>
      <c r="U273" s="19"/>
      <c r="V273" s="19"/>
      <c r="W273" s="19"/>
      <c r="X273" s="19"/>
      <c r="Y273" s="19"/>
      <c r="Z273" s="19"/>
      <c r="AA273" s="19"/>
      <c r="AB273" s="19"/>
      <c r="AC273" s="19"/>
    </row>
    <row r="274" spans="1:29" x14ac:dyDescent="0.25">
      <c r="A274" s="19"/>
      <c r="B274" s="19"/>
      <c r="C274" s="19"/>
      <c r="D274" s="19"/>
      <c r="E274" s="19"/>
      <c r="F274" s="19"/>
      <c r="G274" s="19"/>
      <c r="H274" s="19"/>
      <c r="I274" s="18"/>
      <c r="J274" s="18"/>
      <c r="K274" s="19"/>
      <c r="L274" s="19"/>
      <c r="M274" s="19"/>
      <c r="N274" s="19"/>
      <c r="O274" s="19"/>
      <c r="P274" s="19"/>
      <c r="Q274" s="19"/>
      <c r="R274" s="19"/>
      <c r="S274" s="19"/>
      <c r="T274" s="19"/>
      <c r="U274" s="19"/>
      <c r="V274" s="19"/>
      <c r="W274" s="19"/>
      <c r="X274" s="19"/>
      <c r="Y274" s="19"/>
      <c r="Z274" s="19"/>
      <c r="AA274" s="19"/>
      <c r="AB274" s="19"/>
      <c r="AC274" s="19"/>
    </row>
    <row r="275" spans="1:29" x14ac:dyDescent="0.25">
      <c r="A275" s="19"/>
      <c r="B275" s="19"/>
      <c r="C275" s="19"/>
      <c r="D275" s="19"/>
      <c r="E275" s="19"/>
      <c r="F275" s="19"/>
      <c r="G275" s="19"/>
      <c r="H275" s="19"/>
      <c r="I275" s="18"/>
      <c r="J275" s="18"/>
      <c r="K275" s="19"/>
      <c r="L275" s="19"/>
      <c r="M275" s="19"/>
      <c r="N275" s="19"/>
      <c r="O275" s="19"/>
      <c r="P275" s="19"/>
      <c r="Q275" s="19"/>
      <c r="R275" s="19"/>
      <c r="S275" s="19"/>
      <c r="T275" s="19"/>
      <c r="U275" s="19"/>
      <c r="V275" s="19"/>
      <c r="W275" s="19"/>
      <c r="X275" s="19"/>
      <c r="Y275" s="19"/>
      <c r="Z275" s="19"/>
      <c r="AA275" s="19"/>
      <c r="AB275" s="19"/>
      <c r="AC275" s="19"/>
    </row>
    <row r="276" spans="1:29" x14ac:dyDescent="0.25">
      <c r="A276" s="19"/>
      <c r="B276" s="19"/>
      <c r="C276" s="19"/>
      <c r="D276" s="19"/>
      <c r="E276" s="19"/>
      <c r="F276" s="19"/>
      <c r="G276" s="19"/>
      <c r="H276" s="19"/>
      <c r="I276" s="18"/>
      <c r="J276" s="18"/>
      <c r="K276" s="19"/>
      <c r="L276" s="19"/>
      <c r="M276" s="19"/>
      <c r="N276" s="19"/>
      <c r="O276" s="19"/>
      <c r="P276" s="19"/>
      <c r="Q276" s="19"/>
      <c r="R276" s="19"/>
      <c r="S276" s="19"/>
      <c r="T276" s="19"/>
      <c r="U276" s="19"/>
      <c r="V276" s="19"/>
      <c r="W276" s="19"/>
      <c r="X276" s="19"/>
      <c r="Y276" s="19"/>
      <c r="Z276" s="19"/>
      <c r="AA276" s="19"/>
      <c r="AB276" s="19"/>
      <c r="AC276" s="19"/>
    </row>
    <row r="277" spans="1:29" x14ac:dyDescent="0.25">
      <c r="A277" s="19"/>
      <c r="B277" s="19"/>
      <c r="C277" s="19"/>
      <c r="D277" s="19"/>
      <c r="E277" s="19"/>
      <c r="F277" s="19"/>
      <c r="G277" s="19"/>
      <c r="H277" s="19"/>
      <c r="I277" s="18"/>
      <c r="J277" s="18"/>
      <c r="K277" s="19"/>
      <c r="L277" s="19"/>
      <c r="M277" s="19"/>
      <c r="N277" s="19"/>
      <c r="O277" s="19"/>
      <c r="P277" s="19"/>
      <c r="Q277" s="19"/>
      <c r="R277" s="19"/>
      <c r="S277" s="19"/>
      <c r="T277" s="19"/>
      <c r="U277" s="19"/>
      <c r="V277" s="19"/>
      <c r="W277" s="19"/>
      <c r="X277" s="19"/>
      <c r="Y277" s="19"/>
      <c r="Z277" s="19"/>
      <c r="AA277" s="19"/>
      <c r="AB277" s="19"/>
      <c r="AC277" s="19"/>
    </row>
    <row r="278" spans="1:29" x14ac:dyDescent="0.25">
      <c r="A278" s="19"/>
      <c r="B278" s="19"/>
      <c r="C278" s="19"/>
      <c r="D278" s="19"/>
      <c r="E278" s="19"/>
      <c r="F278" s="19"/>
      <c r="G278" s="19"/>
      <c r="H278" s="19"/>
      <c r="I278" s="18"/>
      <c r="J278" s="18"/>
      <c r="K278" s="19"/>
      <c r="L278" s="19"/>
      <c r="M278" s="19"/>
      <c r="N278" s="19"/>
      <c r="O278" s="19"/>
      <c r="P278" s="19"/>
      <c r="Q278" s="19"/>
      <c r="R278" s="19"/>
      <c r="S278" s="19"/>
      <c r="T278" s="19"/>
      <c r="U278" s="19"/>
      <c r="V278" s="19"/>
      <c r="W278" s="19"/>
      <c r="X278" s="19"/>
      <c r="Y278" s="19"/>
      <c r="Z278" s="19"/>
      <c r="AA278" s="19"/>
      <c r="AB278" s="19"/>
      <c r="AC278" s="19"/>
    </row>
    <row r="279" spans="1:29" x14ac:dyDescent="0.25">
      <c r="A279" s="19"/>
      <c r="B279" s="19"/>
      <c r="C279" s="19"/>
      <c r="D279" s="19"/>
      <c r="E279" s="19"/>
      <c r="F279" s="19"/>
      <c r="G279" s="19"/>
      <c r="H279" s="19"/>
      <c r="I279" s="18"/>
      <c r="J279" s="18"/>
      <c r="K279" s="19"/>
      <c r="L279" s="19"/>
      <c r="M279" s="19"/>
      <c r="N279" s="19"/>
      <c r="O279" s="19"/>
      <c r="P279" s="19"/>
      <c r="Q279" s="19"/>
      <c r="R279" s="19"/>
      <c r="S279" s="19"/>
      <c r="T279" s="19"/>
      <c r="U279" s="19"/>
      <c r="V279" s="19"/>
      <c r="W279" s="19"/>
      <c r="X279" s="19"/>
      <c r="Y279" s="19"/>
      <c r="Z279" s="19"/>
      <c r="AA279" s="19"/>
      <c r="AB279" s="19"/>
      <c r="AC279" s="19"/>
    </row>
    <row r="280" spans="1:29" x14ac:dyDescent="0.25">
      <c r="A280" s="19"/>
      <c r="B280" s="19"/>
      <c r="C280" s="19"/>
      <c r="D280" s="19"/>
      <c r="E280" s="19"/>
      <c r="F280" s="19"/>
      <c r="G280" s="19"/>
      <c r="H280" s="19"/>
      <c r="I280" s="18"/>
      <c r="J280" s="18"/>
      <c r="K280" s="19"/>
      <c r="L280" s="19"/>
      <c r="M280" s="19"/>
      <c r="N280" s="19"/>
      <c r="O280" s="19"/>
      <c r="P280" s="19"/>
      <c r="Q280" s="19"/>
      <c r="R280" s="19"/>
      <c r="S280" s="19"/>
      <c r="T280" s="19"/>
      <c r="U280" s="19"/>
      <c r="V280" s="19"/>
      <c r="W280" s="19"/>
      <c r="X280" s="19"/>
      <c r="Y280" s="19"/>
      <c r="Z280" s="19"/>
      <c r="AA280" s="19"/>
      <c r="AB280" s="19"/>
      <c r="AC280" s="19"/>
    </row>
    <row r="281" spans="1:29" x14ac:dyDescent="0.25">
      <c r="A281" s="19"/>
      <c r="B281" s="19"/>
      <c r="C281" s="19"/>
      <c r="D281" s="19"/>
      <c r="E281" s="19"/>
      <c r="F281" s="19"/>
      <c r="G281" s="19"/>
      <c r="H281" s="19"/>
      <c r="I281" s="18"/>
      <c r="J281" s="18"/>
      <c r="K281" s="19"/>
      <c r="L281" s="19"/>
      <c r="M281" s="19"/>
      <c r="N281" s="19"/>
      <c r="O281" s="19"/>
      <c r="P281" s="19"/>
      <c r="Q281" s="19"/>
      <c r="R281" s="19"/>
      <c r="S281" s="19"/>
      <c r="T281" s="19"/>
      <c r="U281" s="19"/>
      <c r="V281" s="19"/>
      <c r="W281" s="19"/>
      <c r="X281" s="19"/>
      <c r="Y281" s="19"/>
      <c r="Z281" s="19"/>
      <c r="AA281" s="19"/>
      <c r="AB281" s="19"/>
      <c r="AC281" s="19"/>
    </row>
    <row r="282" spans="1:29" x14ac:dyDescent="0.25">
      <c r="A282" s="19"/>
      <c r="B282" s="19"/>
      <c r="C282" s="19"/>
      <c r="D282" s="19"/>
      <c r="E282" s="19"/>
      <c r="F282" s="19"/>
      <c r="G282" s="19"/>
      <c r="H282" s="19"/>
      <c r="I282" s="18"/>
      <c r="J282" s="18"/>
      <c r="K282" s="19"/>
      <c r="L282" s="19"/>
      <c r="M282" s="19"/>
      <c r="N282" s="19"/>
      <c r="O282" s="19"/>
      <c r="P282" s="19"/>
      <c r="Q282" s="19"/>
      <c r="R282" s="19"/>
      <c r="S282" s="19"/>
      <c r="T282" s="19"/>
      <c r="U282" s="19"/>
      <c r="V282" s="19"/>
      <c r="W282" s="19"/>
      <c r="X282" s="19"/>
      <c r="Y282" s="19"/>
      <c r="Z282" s="19"/>
      <c r="AA282" s="19"/>
      <c r="AB282" s="19"/>
      <c r="AC282" s="19"/>
    </row>
    <row r="283" spans="1:29" x14ac:dyDescent="0.25">
      <c r="A283" s="19"/>
      <c r="B283" s="19"/>
      <c r="C283" s="19"/>
      <c r="D283" s="19"/>
      <c r="E283" s="19"/>
      <c r="F283" s="19"/>
      <c r="G283" s="19"/>
      <c r="H283" s="19"/>
      <c r="I283" s="18"/>
      <c r="J283" s="18"/>
      <c r="K283" s="19"/>
      <c r="L283" s="19"/>
      <c r="M283" s="19"/>
      <c r="N283" s="19"/>
      <c r="O283" s="19"/>
      <c r="P283" s="19"/>
      <c r="Q283" s="19"/>
      <c r="R283" s="19"/>
      <c r="S283" s="19"/>
      <c r="T283" s="19"/>
      <c r="U283" s="19"/>
      <c r="V283" s="19"/>
      <c r="W283" s="19"/>
      <c r="X283" s="19"/>
      <c r="Y283" s="19"/>
      <c r="Z283" s="19"/>
      <c r="AA283" s="19"/>
      <c r="AB283" s="19"/>
      <c r="AC283" s="19"/>
    </row>
    <row r="284" spans="1:29" x14ac:dyDescent="0.25">
      <c r="A284" s="19"/>
      <c r="B284" s="19"/>
      <c r="C284" s="19"/>
      <c r="D284" s="19"/>
      <c r="E284" s="19"/>
      <c r="F284" s="19"/>
      <c r="G284" s="19"/>
      <c r="H284" s="19"/>
      <c r="I284" s="18"/>
      <c r="J284" s="18"/>
      <c r="K284" s="19"/>
      <c r="L284" s="19"/>
      <c r="M284" s="19"/>
      <c r="N284" s="19"/>
      <c r="O284" s="19"/>
      <c r="P284" s="19"/>
      <c r="Q284" s="19"/>
      <c r="R284" s="19"/>
      <c r="S284" s="19"/>
      <c r="T284" s="19"/>
      <c r="U284" s="19"/>
      <c r="V284" s="19"/>
      <c r="W284" s="19"/>
      <c r="X284" s="19"/>
      <c r="Y284" s="19"/>
      <c r="Z284" s="19"/>
      <c r="AA284" s="19"/>
      <c r="AB284" s="19"/>
      <c r="AC284" s="19"/>
    </row>
    <row r="285" spans="1:29" x14ac:dyDescent="0.25">
      <c r="A285" s="19"/>
      <c r="B285" s="19"/>
      <c r="C285" s="19"/>
      <c r="D285" s="19"/>
      <c r="E285" s="19"/>
      <c r="F285" s="19"/>
      <c r="G285" s="19"/>
      <c r="H285" s="19"/>
      <c r="I285" s="18"/>
      <c r="J285" s="18"/>
      <c r="K285" s="19"/>
      <c r="L285" s="19"/>
      <c r="M285" s="19"/>
      <c r="N285" s="19"/>
      <c r="O285" s="19"/>
      <c r="P285" s="19"/>
      <c r="Q285" s="19"/>
      <c r="R285" s="19"/>
      <c r="S285" s="19"/>
      <c r="T285" s="19"/>
      <c r="U285" s="19"/>
      <c r="V285" s="19"/>
      <c r="W285" s="19"/>
      <c r="X285" s="19"/>
      <c r="Y285" s="19"/>
      <c r="Z285" s="19"/>
      <c r="AA285" s="19"/>
      <c r="AB285" s="19"/>
      <c r="AC285" s="19"/>
    </row>
    <row r="286" spans="1:29" x14ac:dyDescent="0.25">
      <c r="A286" s="19"/>
      <c r="B286" s="19"/>
      <c r="C286" s="19"/>
      <c r="D286" s="19"/>
      <c r="E286" s="19"/>
      <c r="F286" s="19"/>
      <c r="G286" s="19"/>
      <c r="H286" s="19"/>
      <c r="I286" s="18"/>
      <c r="J286" s="18"/>
      <c r="K286" s="19"/>
      <c r="L286" s="19"/>
      <c r="M286" s="19"/>
      <c r="N286" s="19"/>
      <c r="O286" s="19"/>
      <c r="P286" s="19"/>
      <c r="Q286" s="19"/>
      <c r="R286" s="19"/>
      <c r="S286" s="19"/>
      <c r="T286" s="19"/>
      <c r="U286" s="19"/>
      <c r="V286" s="19"/>
      <c r="W286" s="19"/>
      <c r="X286" s="19"/>
      <c r="Y286" s="19"/>
      <c r="Z286" s="19"/>
      <c r="AA286" s="19"/>
      <c r="AB286" s="19"/>
      <c r="AC286" s="19"/>
    </row>
    <row r="287" spans="1:29" x14ac:dyDescent="0.25">
      <c r="A287" s="19"/>
      <c r="B287" s="19"/>
      <c r="C287" s="19"/>
      <c r="D287" s="19"/>
      <c r="E287" s="19"/>
      <c r="F287" s="19"/>
      <c r="G287" s="19"/>
      <c r="H287" s="19"/>
      <c r="I287" s="18"/>
      <c r="J287" s="18"/>
      <c r="K287" s="19"/>
      <c r="L287" s="19"/>
      <c r="M287" s="19"/>
      <c r="N287" s="19"/>
      <c r="O287" s="19"/>
      <c r="P287" s="19"/>
      <c r="Q287" s="19"/>
      <c r="R287" s="19"/>
      <c r="S287" s="19"/>
      <c r="T287" s="19"/>
      <c r="U287" s="19"/>
      <c r="V287" s="19"/>
      <c r="W287" s="19"/>
      <c r="X287" s="19"/>
      <c r="Y287" s="19"/>
      <c r="Z287" s="19"/>
      <c r="AA287" s="19"/>
      <c r="AB287" s="19"/>
      <c r="AC287" s="19"/>
    </row>
    <row r="288" spans="1:29" x14ac:dyDescent="0.25">
      <c r="A288" s="19"/>
      <c r="B288" s="19"/>
      <c r="C288" s="19"/>
      <c r="D288" s="19"/>
      <c r="E288" s="19"/>
      <c r="F288" s="19"/>
      <c r="G288" s="19"/>
      <c r="H288" s="19"/>
      <c r="I288" s="18"/>
      <c r="J288" s="18"/>
      <c r="K288" s="19"/>
      <c r="L288" s="19"/>
      <c r="M288" s="19"/>
      <c r="N288" s="19"/>
      <c r="O288" s="19"/>
      <c r="P288" s="19"/>
      <c r="Q288" s="19"/>
      <c r="R288" s="19"/>
      <c r="S288" s="19"/>
      <c r="T288" s="19"/>
      <c r="U288" s="19"/>
      <c r="V288" s="19"/>
      <c r="W288" s="19"/>
      <c r="X288" s="19"/>
      <c r="Y288" s="19"/>
      <c r="Z288" s="19"/>
      <c r="AA288" s="19"/>
      <c r="AB288" s="19"/>
      <c r="AC288" s="19"/>
    </row>
    <row r="289" spans="1:29" x14ac:dyDescent="0.25">
      <c r="A289" s="19"/>
      <c r="B289" s="19"/>
      <c r="C289" s="19"/>
      <c r="D289" s="19"/>
      <c r="E289" s="19"/>
      <c r="F289" s="19"/>
      <c r="G289" s="19"/>
      <c r="H289" s="19"/>
      <c r="I289" s="18"/>
      <c r="J289" s="18"/>
      <c r="K289" s="19"/>
      <c r="L289" s="19"/>
      <c r="M289" s="19"/>
      <c r="N289" s="19"/>
      <c r="O289" s="19"/>
      <c r="P289" s="19"/>
      <c r="Q289" s="19"/>
      <c r="R289" s="19"/>
      <c r="S289" s="19"/>
      <c r="T289" s="19"/>
      <c r="U289" s="19"/>
      <c r="V289" s="19"/>
      <c r="W289" s="19"/>
      <c r="X289" s="19"/>
      <c r="Y289" s="19"/>
      <c r="Z289" s="19"/>
      <c r="AA289" s="19"/>
      <c r="AB289" s="19"/>
      <c r="AC289" s="19"/>
    </row>
    <row r="290" spans="1:29" x14ac:dyDescent="0.25">
      <c r="A290" s="19"/>
      <c r="B290" s="19"/>
      <c r="C290" s="19"/>
      <c r="D290" s="19"/>
      <c r="E290" s="19"/>
      <c r="F290" s="19"/>
      <c r="G290" s="19"/>
      <c r="H290" s="19"/>
      <c r="I290" s="18"/>
      <c r="J290" s="18"/>
      <c r="K290" s="19"/>
      <c r="L290" s="19"/>
      <c r="M290" s="19"/>
      <c r="N290" s="19"/>
      <c r="O290" s="19"/>
      <c r="P290" s="19"/>
      <c r="Q290" s="19"/>
      <c r="R290" s="19"/>
      <c r="S290" s="19"/>
      <c r="T290" s="19"/>
      <c r="U290" s="19"/>
      <c r="V290" s="19"/>
      <c r="W290" s="19"/>
      <c r="X290" s="19"/>
      <c r="Y290" s="19"/>
      <c r="Z290" s="19"/>
      <c r="AA290" s="19"/>
      <c r="AB290" s="19"/>
      <c r="AC290" s="19"/>
    </row>
    <row r="291" spans="1:29" x14ac:dyDescent="0.25">
      <c r="A291" s="19"/>
      <c r="B291" s="19"/>
      <c r="C291" s="19"/>
      <c r="D291" s="19"/>
      <c r="E291" s="19"/>
      <c r="F291" s="19"/>
      <c r="G291" s="19"/>
      <c r="H291" s="19"/>
      <c r="I291" s="18"/>
      <c r="J291" s="18"/>
      <c r="K291" s="19"/>
      <c r="L291" s="19"/>
      <c r="M291" s="19"/>
      <c r="N291" s="19"/>
      <c r="O291" s="19"/>
      <c r="P291" s="19"/>
      <c r="Q291" s="19"/>
      <c r="R291" s="19"/>
      <c r="S291" s="19"/>
      <c r="T291" s="19"/>
      <c r="U291" s="19"/>
      <c r="V291" s="19"/>
      <c r="W291" s="19"/>
      <c r="X291" s="19"/>
      <c r="Y291" s="19"/>
      <c r="Z291" s="19"/>
      <c r="AA291" s="19"/>
      <c r="AB291" s="19"/>
      <c r="AC291" s="19"/>
    </row>
    <row r="292" spans="1:29" x14ac:dyDescent="0.25">
      <c r="A292" s="19"/>
      <c r="B292" s="19"/>
      <c r="C292" s="19"/>
      <c r="D292" s="19"/>
      <c r="E292" s="19"/>
      <c r="F292" s="19"/>
      <c r="G292" s="19"/>
      <c r="H292" s="19"/>
      <c r="I292" s="18"/>
      <c r="J292" s="18"/>
      <c r="K292" s="19"/>
      <c r="L292" s="19"/>
      <c r="M292" s="19"/>
      <c r="N292" s="19"/>
      <c r="O292" s="19"/>
      <c r="P292" s="19"/>
      <c r="Q292" s="19"/>
      <c r="R292" s="19"/>
      <c r="S292" s="19"/>
      <c r="T292" s="19"/>
      <c r="U292" s="19"/>
      <c r="V292" s="19"/>
      <c r="W292" s="19"/>
      <c r="X292" s="19"/>
      <c r="Y292" s="19"/>
      <c r="Z292" s="19"/>
      <c r="AA292" s="19"/>
      <c r="AB292" s="19"/>
      <c r="AC292" s="19"/>
    </row>
    <row r="293" spans="1:29" x14ac:dyDescent="0.25">
      <c r="A293" s="19"/>
      <c r="B293" s="19"/>
      <c r="C293" s="19"/>
      <c r="D293" s="19"/>
      <c r="E293" s="19"/>
      <c r="F293" s="19"/>
      <c r="G293" s="19"/>
      <c r="H293" s="19"/>
      <c r="I293" s="18"/>
      <c r="J293" s="18"/>
      <c r="K293" s="19"/>
      <c r="L293" s="19"/>
      <c r="M293" s="19"/>
      <c r="N293" s="19"/>
      <c r="O293" s="19"/>
      <c r="P293" s="19"/>
      <c r="Q293" s="19"/>
      <c r="R293" s="19"/>
      <c r="S293" s="19"/>
      <c r="T293" s="19"/>
      <c r="U293" s="19"/>
      <c r="V293" s="19"/>
      <c r="W293" s="19"/>
      <c r="X293" s="19"/>
      <c r="Y293" s="19"/>
      <c r="Z293" s="19"/>
      <c r="AA293" s="19"/>
      <c r="AB293" s="19"/>
      <c r="AC293" s="19"/>
    </row>
    <row r="294" spans="1:29" x14ac:dyDescent="0.25">
      <c r="A294" s="19"/>
      <c r="B294" s="19"/>
      <c r="C294" s="19"/>
      <c r="D294" s="19"/>
      <c r="E294" s="19"/>
      <c r="F294" s="19"/>
      <c r="G294" s="19"/>
      <c r="H294" s="19"/>
      <c r="I294" s="18"/>
      <c r="J294" s="18"/>
      <c r="K294" s="19"/>
      <c r="L294" s="19"/>
      <c r="M294" s="19"/>
      <c r="N294" s="19"/>
      <c r="O294" s="19"/>
      <c r="P294" s="19"/>
      <c r="Q294" s="19"/>
      <c r="R294" s="19"/>
      <c r="S294" s="19"/>
      <c r="T294" s="19"/>
      <c r="U294" s="19"/>
      <c r="V294" s="19"/>
      <c r="W294" s="19"/>
      <c r="X294" s="19"/>
      <c r="Y294" s="19"/>
      <c r="Z294" s="19"/>
      <c r="AA294" s="19"/>
      <c r="AB294" s="19"/>
      <c r="AC294" s="19"/>
    </row>
    <row r="295" spans="1:29" x14ac:dyDescent="0.25">
      <c r="A295" s="19"/>
      <c r="B295" s="19"/>
      <c r="C295" s="19"/>
      <c r="D295" s="19"/>
      <c r="E295" s="19"/>
      <c r="F295" s="19"/>
      <c r="G295" s="19"/>
      <c r="H295" s="19"/>
      <c r="I295" s="18"/>
      <c r="J295" s="18"/>
      <c r="K295" s="19"/>
      <c r="L295" s="19"/>
      <c r="M295" s="19"/>
      <c r="N295" s="19"/>
      <c r="O295" s="19"/>
      <c r="P295" s="19"/>
      <c r="Q295" s="19"/>
      <c r="R295" s="19"/>
      <c r="S295" s="19"/>
      <c r="T295" s="19"/>
      <c r="U295" s="19"/>
      <c r="V295" s="19"/>
      <c r="W295" s="19"/>
      <c r="X295" s="19"/>
      <c r="Y295" s="19"/>
      <c r="Z295" s="19"/>
      <c r="AA295" s="19"/>
      <c r="AB295" s="19"/>
      <c r="AC295" s="19"/>
    </row>
    <row r="296" spans="1:29" x14ac:dyDescent="0.25">
      <c r="A296" s="19"/>
      <c r="B296" s="19"/>
      <c r="C296" s="19"/>
      <c r="D296" s="19"/>
      <c r="E296" s="19"/>
      <c r="F296" s="19"/>
      <c r="G296" s="19"/>
      <c r="H296" s="19"/>
      <c r="I296" s="18"/>
      <c r="J296" s="18"/>
      <c r="K296" s="19"/>
      <c r="L296" s="19"/>
      <c r="M296" s="19"/>
      <c r="N296" s="19"/>
      <c r="O296" s="19"/>
      <c r="P296" s="19"/>
      <c r="Q296" s="19"/>
      <c r="R296" s="19"/>
      <c r="S296" s="19"/>
      <c r="T296" s="19"/>
      <c r="U296" s="19"/>
      <c r="V296" s="19"/>
      <c r="W296" s="19"/>
      <c r="X296" s="19"/>
      <c r="Y296" s="19"/>
      <c r="Z296" s="19"/>
      <c r="AA296" s="19"/>
      <c r="AB296" s="19"/>
      <c r="AC296" s="19"/>
    </row>
    <row r="297" spans="1:29" x14ac:dyDescent="0.25">
      <c r="A297" s="19"/>
      <c r="B297" s="19"/>
      <c r="C297" s="19"/>
      <c r="D297" s="19"/>
      <c r="E297" s="19"/>
      <c r="F297" s="19"/>
      <c r="G297" s="19"/>
      <c r="H297" s="19"/>
      <c r="I297" s="18"/>
      <c r="J297" s="18"/>
      <c r="K297" s="19"/>
      <c r="L297" s="19"/>
      <c r="M297" s="19"/>
      <c r="N297" s="19"/>
      <c r="O297" s="19"/>
      <c r="P297" s="19"/>
      <c r="Q297" s="19"/>
      <c r="R297" s="19"/>
      <c r="S297" s="19"/>
      <c r="T297" s="19"/>
      <c r="U297" s="19"/>
      <c r="V297" s="19"/>
      <c r="W297" s="19"/>
      <c r="X297" s="19"/>
      <c r="Y297" s="19"/>
      <c r="Z297" s="19"/>
      <c r="AA297" s="19"/>
      <c r="AB297" s="19"/>
      <c r="AC297" s="19"/>
    </row>
    <row r="298" spans="1:29" x14ac:dyDescent="0.25">
      <c r="A298" s="19"/>
      <c r="B298" s="19"/>
      <c r="C298" s="19"/>
      <c r="D298" s="19"/>
      <c r="E298" s="19"/>
      <c r="F298" s="19"/>
      <c r="G298" s="19"/>
      <c r="H298" s="19"/>
      <c r="I298" s="18"/>
      <c r="J298" s="18"/>
      <c r="K298" s="19"/>
      <c r="L298" s="19"/>
      <c r="M298" s="19"/>
      <c r="N298" s="19"/>
      <c r="O298" s="19"/>
      <c r="P298" s="19"/>
      <c r="Q298" s="19"/>
      <c r="R298" s="19"/>
      <c r="S298" s="19"/>
      <c r="T298" s="19"/>
      <c r="U298" s="19"/>
      <c r="V298" s="19"/>
      <c r="W298" s="19"/>
      <c r="X298" s="19"/>
      <c r="Y298" s="19"/>
      <c r="Z298" s="19"/>
      <c r="AA298" s="19"/>
      <c r="AB298" s="19"/>
      <c r="AC298" s="19"/>
    </row>
    <row r="299" spans="1:29" x14ac:dyDescent="0.25">
      <c r="A299" s="19"/>
      <c r="B299" s="19"/>
      <c r="C299" s="19"/>
      <c r="D299" s="19"/>
      <c r="E299" s="19"/>
      <c r="F299" s="19"/>
      <c r="G299" s="19"/>
      <c r="H299" s="19"/>
      <c r="I299" s="18"/>
      <c r="J299" s="18"/>
      <c r="K299" s="19"/>
      <c r="L299" s="19"/>
      <c r="M299" s="19"/>
      <c r="N299" s="19"/>
      <c r="O299" s="19"/>
      <c r="P299" s="19"/>
      <c r="Q299" s="19"/>
      <c r="R299" s="19"/>
      <c r="S299" s="19"/>
      <c r="T299" s="19"/>
      <c r="U299" s="19"/>
      <c r="V299" s="19"/>
      <c r="W299" s="19"/>
      <c r="X299" s="19"/>
      <c r="Y299" s="19"/>
      <c r="Z299" s="19"/>
      <c r="AA299" s="19"/>
      <c r="AB299" s="19"/>
      <c r="AC299" s="19"/>
    </row>
    <row r="300" spans="1:29" x14ac:dyDescent="0.25">
      <c r="A300" s="19"/>
      <c r="B300" s="19"/>
      <c r="C300" s="19"/>
      <c r="D300" s="19"/>
      <c r="E300" s="19"/>
      <c r="F300" s="19"/>
      <c r="G300" s="19"/>
      <c r="H300" s="19"/>
      <c r="I300" s="18"/>
      <c r="J300" s="18"/>
      <c r="K300" s="19"/>
      <c r="L300" s="19"/>
      <c r="M300" s="19"/>
      <c r="N300" s="19"/>
      <c r="O300" s="19"/>
      <c r="P300" s="19"/>
      <c r="Q300" s="19"/>
      <c r="R300" s="19"/>
      <c r="S300" s="19"/>
      <c r="T300" s="19"/>
      <c r="U300" s="19"/>
      <c r="V300" s="19"/>
      <c r="W300" s="19"/>
      <c r="X300" s="19"/>
      <c r="Y300" s="19"/>
      <c r="Z300" s="19"/>
      <c r="AA300" s="19"/>
      <c r="AB300" s="19"/>
      <c r="AC300" s="19"/>
    </row>
    <row r="301" spans="1:29" x14ac:dyDescent="0.25">
      <c r="A301" s="19"/>
      <c r="B301" s="19"/>
      <c r="C301" s="19"/>
      <c r="D301" s="19"/>
      <c r="E301" s="19"/>
      <c r="F301" s="19"/>
      <c r="G301" s="19"/>
      <c r="H301" s="19"/>
      <c r="I301" s="18"/>
      <c r="J301" s="18"/>
      <c r="K301" s="19"/>
      <c r="L301" s="19"/>
      <c r="M301" s="19"/>
      <c r="N301" s="19"/>
      <c r="O301" s="19"/>
      <c r="P301" s="19"/>
      <c r="Q301" s="19"/>
      <c r="R301" s="19"/>
      <c r="S301" s="19"/>
      <c r="T301" s="19"/>
      <c r="U301" s="19"/>
      <c r="V301" s="19"/>
      <c r="W301" s="19"/>
      <c r="X301" s="19"/>
      <c r="Y301" s="19"/>
      <c r="Z301" s="19"/>
      <c r="AA301" s="19"/>
      <c r="AB301" s="19"/>
      <c r="AC301" s="19"/>
    </row>
    <row r="302" spans="1:29" x14ac:dyDescent="0.25">
      <c r="A302" s="19"/>
      <c r="B302" s="19"/>
      <c r="C302" s="19"/>
      <c r="D302" s="19"/>
      <c r="E302" s="19"/>
      <c r="F302" s="19"/>
      <c r="G302" s="19"/>
      <c r="H302" s="19"/>
      <c r="I302" s="18"/>
      <c r="J302" s="18"/>
      <c r="K302" s="19"/>
      <c r="L302" s="19"/>
      <c r="M302" s="19"/>
      <c r="N302" s="19"/>
      <c r="O302" s="19"/>
      <c r="P302" s="19"/>
      <c r="Q302" s="19"/>
      <c r="R302" s="19"/>
      <c r="S302" s="19"/>
      <c r="T302" s="19"/>
      <c r="U302" s="19"/>
      <c r="V302" s="19"/>
      <c r="W302" s="19"/>
      <c r="X302" s="19"/>
      <c r="Y302" s="19"/>
      <c r="Z302" s="19"/>
      <c r="AA302" s="19"/>
      <c r="AB302" s="19"/>
      <c r="AC302" s="19"/>
    </row>
    <row r="303" spans="1:29" x14ac:dyDescent="0.25">
      <c r="A303" s="19"/>
      <c r="B303" s="19"/>
      <c r="C303" s="19"/>
      <c r="D303" s="19"/>
      <c r="E303" s="19"/>
      <c r="F303" s="19"/>
      <c r="G303" s="19"/>
      <c r="H303" s="19"/>
      <c r="I303" s="18"/>
      <c r="J303" s="18"/>
      <c r="K303" s="19"/>
      <c r="L303" s="19"/>
      <c r="M303" s="19"/>
      <c r="N303" s="19"/>
      <c r="O303" s="19"/>
      <c r="P303" s="19"/>
      <c r="Q303" s="19"/>
      <c r="R303" s="19"/>
      <c r="S303" s="19"/>
      <c r="T303" s="19"/>
      <c r="U303" s="19"/>
      <c r="V303" s="19"/>
      <c r="W303" s="19"/>
      <c r="X303" s="19"/>
      <c r="Y303" s="19"/>
      <c r="Z303" s="19"/>
      <c r="AA303" s="19"/>
      <c r="AB303" s="19"/>
      <c r="AC303" s="19"/>
    </row>
    <row r="304" spans="1:29" x14ac:dyDescent="0.25">
      <c r="A304" s="19"/>
      <c r="B304" s="19"/>
      <c r="C304" s="19"/>
      <c r="D304" s="19"/>
      <c r="E304" s="19"/>
      <c r="F304" s="19"/>
      <c r="G304" s="19"/>
      <c r="H304" s="19"/>
      <c r="I304" s="18"/>
      <c r="J304" s="18"/>
      <c r="K304" s="19"/>
      <c r="L304" s="19"/>
      <c r="M304" s="19"/>
      <c r="N304" s="19"/>
      <c r="O304" s="19"/>
      <c r="P304" s="19"/>
      <c r="Q304" s="19"/>
      <c r="R304" s="19"/>
      <c r="S304" s="19"/>
      <c r="T304" s="19"/>
      <c r="U304" s="19"/>
      <c r="V304" s="19"/>
      <c r="W304" s="19"/>
      <c r="X304" s="19"/>
      <c r="Y304" s="19"/>
      <c r="Z304" s="19"/>
      <c r="AA304" s="19"/>
      <c r="AB304" s="19"/>
      <c r="AC304" s="19"/>
    </row>
    <row r="305" spans="1:29" x14ac:dyDescent="0.25">
      <c r="A305" s="19"/>
      <c r="B305" s="19"/>
      <c r="C305" s="19"/>
      <c r="D305" s="19"/>
      <c r="E305" s="19"/>
      <c r="F305" s="19"/>
      <c r="G305" s="19"/>
      <c r="H305" s="19"/>
      <c r="I305" s="18"/>
      <c r="J305" s="18"/>
      <c r="K305" s="19"/>
      <c r="L305" s="19"/>
      <c r="M305" s="19"/>
      <c r="N305" s="19"/>
      <c r="O305" s="19"/>
      <c r="P305" s="19"/>
      <c r="Q305" s="19"/>
      <c r="R305" s="19"/>
      <c r="S305" s="19"/>
      <c r="T305" s="19"/>
      <c r="U305" s="19"/>
      <c r="V305" s="19"/>
      <c r="W305" s="19"/>
      <c r="X305" s="19"/>
      <c r="Y305" s="19"/>
      <c r="Z305" s="19"/>
      <c r="AA305" s="19"/>
      <c r="AB305" s="19"/>
      <c r="AC305" s="19"/>
    </row>
    <row r="306" spans="1:29" x14ac:dyDescent="0.25">
      <c r="A306" s="19"/>
      <c r="B306" s="19"/>
      <c r="C306" s="19"/>
      <c r="D306" s="19"/>
      <c r="E306" s="19"/>
      <c r="F306" s="19"/>
      <c r="G306" s="19"/>
      <c r="H306" s="19"/>
      <c r="I306" s="18"/>
      <c r="J306" s="18"/>
      <c r="K306" s="19"/>
      <c r="L306" s="19"/>
      <c r="M306" s="19"/>
      <c r="N306" s="19"/>
      <c r="O306" s="19"/>
      <c r="P306" s="19"/>
      <c r="Q306" s="19"/>
      <c r="R306" s="19"/>
      <c r="S306" s="19"/>
      <c r="T306" s="19"/>
      <c r="U306" s="19"/>
      <c r="V306" s="19"/>
      <c r="W306" s="19"/>
      <c r="X306" s="19"/>
      <c r="Y306" s="19"/>
      <c r="Z306" s="19"/>
      <c r="AA306" s="19"/>
      <c r="AB306" s="19"/>
      <c r="AC306" s="19"/>
    </row>
    <row r="307" spans="1:29" x14ac:dyDescent="0.25">
      <c r="A307" s="19"/>
      <c r="B307" s="19"/>
      <c r="C307" s="19"/>
      <c r="D307" s="19"/>
      <c r="E307" s="19"/>
      <c r="F307" s="19"/>
      <c r="G307" s="19"/>
      <c r="H307" s="19"/>
      <c r="I307" s="18"/>
      <c r="J307" s="18"/>
      <c r="K307" s="19"/>
      <c r="L307" s="19"/>
      <c r="M307" s="19"/>
      <c r="N307" s="19"/>
      <c r="O307" s="19"/>
      <c r="P307" s="19"/>
      <c r="Q307" s="19"/>
      <c r="R307" s="19"/>
      <c r="S307" s="19"/>
      <c r="T307" s="19"/>
      <c r="U307" s="19"/>
      <c r="V307" s="19"/>
      <c r="W307" s="19"/>
      <c r="X307" s="19"/>
      <c r="Y307" s="19"/>
      <c r="Z307" s="19"/>
      <c r="AA307" s="19"/>
      <c r="AB307" s="19"/>
      <c r="AC307" s="19"/>
    </row>
    <row r="308" spans="1:29" x14ac:dyDescent="0.25">
      <c r="A308" s="19"/>
      <c r="B308" s="19"/>
      <c r="C308" s="19"/>
      <c r="D308" s="19"/>
      <c r="E308" s="19"/>
      <c r="F308" s="19"/>
      <c r="G308" s="19"/>
      <c r="H308" s="19"/>
      <c r="I308" s="18"/>
      <c r="J308" s="18"/>
      <c r="K308" s="19"/>
      <c r="L308" s="19"/>
      <c r="M308" s="19"/>
      <c r="N308" s="19"/>
      <c r="O308" s="19"/>
      <c r="P308" s="19"/>
      <c r="Q308" s="19"/>
      <c r="R308" s="19"/>
      <c r="S308" s="19"/>
      <c r="T308" s="19"/>
      <c r="U308" s="19"/>
      <c r="V308" s="19"/>
      <c r="W308" s="19"/>
      <c r="X308" s="19"/>
      <c r="Y308" s="19"/>
      <c r="Z308" s="19"/>
      <c r="AA308" s="19"/>
      <c r="AB308" s="19"/>
      <c r="AC308" s="19"/>
    </row>
    <row r="309" spans="1:29" x14ac:dyDescent="0.25">
      <c r="A309" s="19"/>
      <c r="B309" s="19"/>
      <c r="C309" s="19"/>
      <c r="D309" s="19"/>
      <c r="E309" s="19"/>
      <c r="F309" s="19"/>
      <c r="G309" s="19"/>
      <c r="H309" s="19"/>
      <c r="I309" s="18"/>
      <c r="J309" s="18"/>
      <c r="K309" s="19"/>
      <c r="L309" s="19"/>
      <c r="M309" s="19"/>
      <c r="N309" s="19"/>
      <c r="O309" s="19"/>
      <c r="P309" s="19"/>
      <c r="Q309" s="19"/>
      <c r="R309" s="19"/>
      <c r="S309" s="19"/>
      <c r="T309" s="19"/>
      <c r="U309" s="19"/>
      <c r="V309" s="19"/>
      <c r="W309" s="19"/>
      <c r="X309" s="19"/>
      <c r="Y309" s="19"/>
      <c r="Z309" s="19"/>
      <c r="AA309" s="19"/>
      <c r="AB309" s="19"/>
      <c r="AC309" s="19"/>
    </row>
    <row r="310" spans="1:29" x14ac:dyDescent="0.25">
      <c r="A310" s="19"/>
      <c r="B310" s="19"/>
      <c r="C310" s="19"/>
      <c r="D310" s="19"/>
      <c r="E310" s="19"/>
      <c r="F310" s="19"/>
      <c r="G310" s="19"/>
      <c r="H310" s="19"/>
      <c r="I310" s="18"/>
      <c r="J310" s="18"/>
      <c r="K310" s="19"/>
      <c r="L310" s="19"/>
      <c r="M310" s="19"/>
      <c r="N310" s="19"/>
      <c r="O310" s="19"/>
      <c r="P310" s="19"/>
      <c r="Q310" s="19"/>
      <c r="R310" s="19"/>
      <c r="S310" s="19"/>
      <c r="T310" s="19"/>
      <c r="U310" s="19"/>
      <c r="V310" s="19"/>
      <c r="W310" s="19"/>
      <c r="X310" s="19"/>
      <c r="Y310" s="19"/>
      <c r="Z310" s="19"/>
      <c r="AA310" s="19"/>
      <c r="AB310" s="19"/>
      <c r="AC310" s="19"/>
    </row>
    <row r="311" spans="1:29" x14ac:dyDescent="0.25">
      <c r="A311" s="19"/>
      <c r="B311" s="19"/>
      <c r="C311" s="19"/>
      <c r="D311" s="19"/>
      <c r="E311" s="19"/>
      <c r="F311" s="19"/>
      <c r="G311" s="19"/>
      <c r="H311" s="19"/>
      <c r="I311" s="18"/>
      <c r="J311" s="18"/>
      <c r="K311" s="19"/>
      <c r="L311" s="19"/>
      <c r="M311" s="19"/>
      <c r="N311" s="19"/>
      <c r="O311" s="19"/>
      <c r="P311" s="19"/>
      <c r="Q311" s="19"/>
      <c r="R311" s="19"/>
      <c r="S311" s="19"/>
      <c r="T311" s="19"/>
      <c r="U311" s="19"/>
      <c r="V311" s="19"/>
      <c r="W311" s="19"/>
      <c r="X311" s="19"/>
      <c r="Y311" s="19"/>
      <c r="Z311" s="19"/>
      <c r="AA311" s="19"/>
      <c r="AB311" s="19"/>
      <c r="AC311" s="19"/>
    </row>
    <row r="312" spans="1:29" x14ac:dyDescent="0.25">
      <c r="A312" s="19"/>
      <c r="B312" s="19"/>
      <c r="C312" s="19"/>
      <c r="D312" s="19"/>
      <c r="E312" s="19"/>
      <c r="F312" s="19"/>
      <c r="G312" s="19"/>
      <c r="H312" s="19"/>
      <c r="I312" s="18"/>
      <c r="J312" s="18"/>
      <c r="K312" s="19"/>
      <c r="L312" s="19"/>
      <c r="M312" s="19"/>
      <c r="N312" s="19"/>
      <c r="O312" s="19"/>
      <c r="P312" s="19"/>
      <c r="Q312" s="19"/>
      <c r="R312" s="19"/>
      <c r="S312" s="19"/>
      <c r="T312" s="19"/>
      <c r="U312" s="19"/>
      <c r="V312" s="19"/>
      <c r="W312" s="19"/>
      <c r="X312" s="19"/>
      <c r="Y312" s="19"/>
      <c r="Z312" s="19"/>
      <c r="AA312" s="19"/>
      <c r="AB312" s="19"/>
      <c r="AC312" s="19"/>
    </row>
    <row r="313" spans="1:29" x14ac:dyDescent="0.25">
      <c r="A313" s="19"/>
      <c r="B313" s="19"/>
      <c r="C313" s="19"/>
      <c r="D313" s="19"/>
      <c r="E313" s="19"/>
      <c r="F313" s="19"/>
      <c r="G313" s="19"/>
      <c r="H313" s="19"/>
      <c r="I313" s="18"/>
      <c r="J313" s="18"/>
      <c r="K313" s="19"/>
      <c r="L313" s="19"/>
      <c r="M313" s="19"/>
      <c r="N313" s="19"/>
      <c r="O313" s="19"/>
      <c r="P313" s="19"/>
      <c r="Q313" s="19"/>
      <c r="R313" s="19"/>
      <c r="S313" s="19"/>
      <c r="T313" s="19"/>
      <c r="U313" s="19"/>
      <c r="V313" s="19"/>
      <c r="W313" s="19"/>
      <c r="X313" s="19"/>
      <c r="Y313" s="19"/>
      <c r="Z313" s="19"/>
      <c r="AA313" s="19"/>
      <c r="AB313" s="19"/>
      <c r="AC313" s="19"/>
    </row>
    <row r="314" spans="1:29" x14ac:dyDescent="0.25">
      <c r="A314" s="19"/>
      <c r="B314" s="19"/>
      <c r="C314" s="19"/>
      <c r="D314" s="19"/>
      <c r="E314" s="19"/>
      <c r="F314" s="19"/>
      <c r="G314" s="19"/>
      <c r="H314" s="19"/>
      <c r="I314" s="18"/>
      <c r="J314" s="18"/>
      <c r="K314" s="19"/>
      <c r="L314" s="19"/>
      <c r="M314" s="19"/>
      <c r="N314" s="19"/>
      <c r="O314" s="19"/>
      <c r="P314" s="19"/>
      <c r="Q314" s="19"/>
      <c r="R314" s="19"/>
      <c r="S314" s="19"/>
      <c r="T314" s="19"/>
      <c r="U314" s="19"/>
      <c r="V314" s="19"/>
      <c r="W314" s="19"/>
      <c r="X314" s="19"/>
      <c r="Y314" s="19"/>
      <c r="Z314" s="19"/>
      <c r="AA314" s="19"/>
      <c r="AB314" s="19"/>
      <c r="AC314" s="19"/>
    </row>
    <row r="315" spans="1:29" x14ac:dyDescent="0.25">
      <c r="A315" s="19"/>
      <c r="B315" s="19"/>
      <c r="C315" s="19"/>
      <c r="D315" s="19"/>
      <c r="E315" s="19"/>
      <c r="F315" s="19"/>
      <c r="G315" s="19"/>
      <c r="H315" s="19"/>
      <c r="I315" s="18"/>
      <c r="J315" s="18"/>
      <c r="K315" s="19"/>
      <c r="L315" s="19"/>
      <c r="M315" s="19"/>
      <c r="N315" s="19"/>
      <c r="O315" s="19"/>
      <c r="P315" s="19"/>
      <c r="Q315" s="19"/>
      <c r="R315" s="19"/>
      <c r="S315" s="19"/>
      <c r="T315" s="19"/>
      <c r="U315" s="19"/>
      <c r="V315" s="19"/>
      <c r="W315" s="19"/>
      <c r="X315" s="19"/>
      <c r="Y315" s="19"/>
      <c r="Z315" s="19"/>
      <c r="AA315" s="19"/>
      <c r="AB315" s="19"/>
      <c r="AC315" s="19"/>
    </row>
    <row r="316" spans="1:29" x14ac:dyDescent="0.25">
      <c r="A316" s="19"/>
      <c r="B316" s="19"/>
      <c r="C316" s="19"/>
      <c r="D316" s="19"/>
      <c r="E316" s="19"/>
      <c r="F316" s="19"/>
      <c r="G316" s="19"/>
      <c r="H316" s="19"/>
      <c r="I316" s="18"/>
      <c r="J316" s="18"/>
      <c r="K316" s="19"/>
      <c r="L316" s="19"/>
      <c r="M316" s="19"/>
      <c r="N316" s="19"/>
      <c r="O316" s="19"/>
      <c r="P316" s="19"/>
      <c r="Q316" s="19"/>
      <c r="R316" s="19"/>
      <c r="S316" s="19"/>
      <c r="T316" s="19"/>
      <c r="U316" s="19"/>
      <c r="V316" s="19"/>
      <c r="W316" s="19"/>
      <c r="X316" s="19"/>
      <c r="Y316" s="19"/>
      <c r="Z316" s="19"/>
      <c r="AA316" s="19"/>
      <c r="AB316" s="19"/>
      <c r="AC316" s="19"/>
    </row>
    <row r="317" spans="1:29" x14ac:dyDescent="0.25">
      <c r="A317" s="19"/>
      <c r="B317" s="19"/>
      <c r="C317" s="19"/>
      <c r="D317" s="19"/>
      <c r="E317" s="19"/>
      <c r="F317" s="19"/>
      <c r="G317" s="19"/>
      <c r="H317" s="19"/>
      <c r="I317" s="18"/>
      <c r="J317" s="18"/>
      <c r="K317" s="19"/>
      <c r="L317" s="19"/>
      <c r="M317" s="19"/>
      <c r="N317" s="19"/>
      <c r="O317" s="19"/>
      <c r="P317" s="19"/>
      <c r="Q317" s="19"/>
      <c r="R317" s="19"/>
      <c r="S317" s="19"/>
      <c r="T317" s="19"/>
      <c r="U317" s="19"/>
      <c r="V317" s="19"/>
      <c r="W317" s="19"/>
      <c r="X317" s="19"/>
      <c r="Y317" s="19"/>
      <c r="Z317" s="19"/>
      <c r="AA317" s="19"/>
      <c r="AB317" s="19"/>
      <c r="AC317" s="19"/>
    </row>
    <row r="318" spans="1:29" x14ac:dyDescent="0.25">
      <c r="A318" s="19"/>
      <c r="B318" s="19"/>
      <c r="C318" s="19"/>
      <c r="D318" s="19"/>
      <c r="E318" s="19"/>
      <c r="F318" s="19"/>
      <c r="G318" s="19"/>
      <c r="H318" s="19"/>
      <c r="I318" s="18"/>
      <c r="J318" s="18"/>
      <c r="K318" s="19"/>
      <c r="L318" s="19"/>
      <c r="M318" s="19"/>
      <c r="N318" s="19"/>
      <c r="O318" s="19"/>
      <c r="P318" s="19"/>
      <c r="Q318" s="19"/>
      <c r="R318" s="19"/>
      <c r="S318" s="19"/>
      <c r="T318" s="19"/>
      <c r="U318" s="19"/>
      <c r="V318" s="19"/>
      <c r="W318" s="19"/>
      <c r="X318" s="19"/>
      <c r="Y318" s="19"/>
      <c r="Z318" s="19"/>
      <c r="AA318" s="19"/>
      <c r="AB318" s="19"/>
      <c r="AC318" s="19"/>
    </row>
    <row r="319" spans="1:29" x14ac:dyDescent="0.25">
      <c r="A319" s="19"/>
      <c r="B319" s="19"/>
      <c r="C319" s="19"/>
      <c r="D319" s="19"/>
      <c r="E319" s="19"/>
      <c r="F319" s="19"/>
      <c r="G319" s="19"/>
      <c r="H319" s="19"/>
      <c r="I319" s="18"/>
      <c r="J319" s="18"/>
      <c r="K319" s="19"/>
      <c r="L319" s="19"/>
      <c r="M319" s="19"/>
      <c r="N319" s="19"/>
      <c r="O319" s="19"/>
      <c r="P319" s="19"/>
      <c r="Q319" s="19"/>
      <c r="R319" s="19"/>
      <c r="S319" s="19"/>
      <c r="T319" s="19"/>
      <c r="U319" s="19"/>
      <c r="V319" s="19"/>
      <c r="W319" s="19"/>
      <c r="X319" s="19"/>
      <c r="Y319" s="19"/>
      <c r="Z319" s="19"/>
      <c r="AA319" s="19"/>
      <c r="AB319" s="19"/>
      <c r="AC319" s="19"/>
    </row>
    <row r="320" spans="1:29" x14ac:dyDescent="0.25">
      <c r="A320" s="19"/>
      <c r="B320" s="19"/>
      <c r="C320" s="19"/>
      <c r="D320" s="19"/>
      <c r="E320" s="19"/>
      <c r="F320" s="19"/>
      <c r="G320" s="19"/>
      <c r="H320" s="19"/>
      <c r="I320" s="18"/>
      <c r="J320" s="18"/>
      <c r="K320" s="19"/>
      <c r="L320" s="19"/>
      <c r="M320" s="19"/>
      <c r="N320" s="19"/>
      <c r="O320" s="19"/>
      <c r="P320" s="19"/>
      <c r="Q320" s="19"/>
      <c r="R320" s="19"/>
      <c r="S320" s="19"/>
      <c r="T320" s="19"/>
      <c r="U320" s="19"/>
      <c r="V320" s="19"/>
      <c r="W320" s="19"/>
      <c r="X320" s="19"/>
      <c r="Y320" s="19"/>
      <c r="Z320" s="19"/>
      <c r="AA320" s="19"/>
      <c r="AB320" s="19"/>
      <c r="AC320" s="19"/>
    </row>
    <row r="321" spans="1:29" x14ac:dyDescent="0.25">
      <c r="A321" s="19"/>
      <c r="B321" s="19"/>
      <c r="C321" s="19"/>
      <c r="D321" s="19"/>
      <c r="E321" s="19"/>
      <c r="F321" s="19"/>
      <c r="G321" s="19"/>
      <c r="H321" s="19"/>
      <c r="I321" s="18"/>
      <c r="J321" s="18"/>
      <c r="K321" s="19"/>
      <c r="L321" s="19"/>
      <c r="M321" s="19"/>
      <c r="N321" s="19"/>
      <c r="O321" s="19"/>
      <c r="P321" s="19"/>
      <c r="Q321" s="19"/>
      <c r="R321" s="19"/>
      <c r="S321" s="19"/>
      <c r="T321" s="19"/>
      <c r="U321" s="19"/>
      <c r="V321" s="19"/>
      <c r="W321" s="19"/>
      <c r="X321" s="19"/>
      <c r="Y321" s="19"/>
      <c r="Z321" s="19"/>
      <c r="AA321" s="19"/>
      <c r="AB321" s="19"/>
      <c r="AC321" s="19"/>
    </row>
    <row r="322" spans="1:29" x14ac:dyDescent="0.25">
      <c r="A322" s="19"/>
      <c r="B322" s="19"/>
      <c r="C322" s="19"/>
      <c r="D322" s="19"/>
      <c r="E322" s="19"/>
      <c r="F322" s="19"/>
      <c r="G322" s="19"/>
      <c r="H322" s="19"/>
      <c r="I322" s="18"/>
      <c r="J322" s="18"/>
      <c r="K322" s="19"/>
      <c r="L322" s="19"/>
      <c r="M322" s="19"/>
      <c r="N322" s="19"/>
      <c r="O322" s="19"/>
      <c r="P322" s="19"/>
      <c r="Q322" s="19"/>
      <c r="R322" s="19"/>
      <c r="S322" s="19"/>
      <c r="T322" s="19"/>
      <c r="U322" s="19"/>
      <c r="V322" s="19"/>
      <c r="W322" s="19"/>
      <c r="X322" s="19"/>
      <c r="Y322" s="19"/>
      <c r="Z322" s="19"/>
      <c r="AA322" s="19"/>
      <c r="AB322" s="19"/>
      <c r="AC322" s="19"/>
    </row>
    <row r="323" spans="1:29" x14ac:dyDescent="0.25">
      <c r="A323" s="19"/>
      <c r="B323" s="19"/>
      <c r="C323" s="19"/>
      <c r="D323" s="19"/>
      <c r="E323" s="19"/>
      <c r="F323" s="19"/>
      <c r="G323" s="19"/>
      <c r="H323" s="19"/>
      <c r="I323" s="18"/>
      <c r="J323" s="18"/>
      <c r="K323" s="19"/>
      <c r="L323" s="19"/>
      <c r="M323" s="19"/>
      <c r="N323" s="19"/>
      <c r="O323" s="19"/>
      <c r="P323" s="19"/>
      <c r="Q323" s="19"/>
      <c r="R323" s="19"/>
      <c r="S323" s="19"/>
      <c r="T323" s="19"/>
      <c r="U323" s="19"/>
      <c r="V323" s="19"/>
      <c r="W323" s="19"/>
      <c r="X323" s="19"/>
      <c r="Y323" s="19"/>
      <c r="Z323" s="19"/>
      <c r="AA323" s="19"/>
      <c r="AB323" s="19"/>
      <c r="AC323" s="19"/>
    </row>
    <row r="324" spans="1:29" x14ac:dyDescent="0.25">
      <c r="A324" s="19"/>
      <c r="B324" s="19"/>
      <c r="C324" s="19"/>
      <c r="D324" s="19"/>
      <c r="E324" s="19"/>
      <c r="F324" s="19"/>
      <c r="G324" s="19"/>
      <c r="H324" s="19"/>
      <c r="I324" s="18"/>
      <c r="J324" s="18"/>
      <c r="K324" s="19"/>
      <c r="L324" s="19"/>
      <c r="M324" s="19"/>
      <c r="N324" s="19"/>
      <c r="O324" s="19"/>
      <c r="P324" s="19"/>
      <c r="Q324" s="19"/>
      <c r="R324" s="19"/>
      <c r="S324" s="19"/>
      <c r="T324" s="19"/>
      <c r="U324" s="19"/>
      <c r="V324" s="19"/>
      <c r="W324" s="19"/>
      <c r="X324" s="19"/>
      <c r="Y324" s="19"/>
      <c r="Z324" s="19"/>
      <c r="AA324" s="19"/>
      <c r="AB324" s="19"/>
      <c r="AC324" s="19"/>
    </row>
    <row r="325" spans="1:29" x14ac:dyDescent="0.25">
      <c r="A325" s="19"/>
      <c r="B325" s="19"/>
      <c r="C325" s="19"/>
      <c r="D325" s="19"/>
      <c r="E325" s="19"/>
      <c r="F325" s="19"/>
      <c r="G325" s="19"/>
      <c r="H325" s="19"/>
      <c r="I325" s="18"/>
      <c r="J325" s="18"/>
      <c r="K325" s="19"/>
      <c r="L325" s="19"/>
      <c r="M325" s="19"/>
      <c r="N325" s="19"/>
      <c r="O325" s="19"/>
      <c r="P325" s="19"/>
      <c r="Q325" s="19"/>
      <c r="R325" s="19"/>
      <c r="S325" s="19"/>
      <c r="T325" s="19"/>
      <c r="U325" s="19"/>
      <c r="V325" s="19"/>
      <c r="W325" s="19"/>
      <c r="X325" s="19"/>
      <c r="Y325" s="19"/>
      <c r="Z325" s="19"/>
      <c r="AA325" s="19"/>
      <c r="AB325" s="19"/>
      <c r="AC325" s="19"/>
    </row>
    <row r="326" spans="1:29" x14ac:dyDescent="0.25">
      <c r="A326" s="19"/>
      <c r="B326" s="19"/>
      <c r="C326" s="19"/>
      <c r="D326" s="19"/>
      <c r="E326" s="19"/>
      <c r="F326" s="19"/>
      <c r="G326" s="19"/>
      <c r="H326" s="19"/>
      <c r="I326" s="18"/>
      <c r="J326" s="18"/>
      <c r="K326" s="19"/>
      <c r="L326" s="19"/>
      <c r="M326" s="19"/>
      <c r="N326" s="19"/>
      <c r="O326" s="19"/>
      <c r="P326" s="19"/>
      <c r="Q326" s="19"/>
      <c r="R326" s="19"/>
      <c r="S326" s="19"/>
      <c r="T326" s="19"/>
      <c r="U326" s="19"/>
      <c r="V326" s="19"/>
      <c r="W326" s="19"/>
      <c r="X326" s="19"/>
      <c r="Y326" s="19"/>
      <c r="Z326" s="19"/>
      <c r="AA326" s="19"/>
      <c r="AB326" s="19"/>
      <c r="AC326" s="19"/>
    </row>
    <row r="327" spans="1:29" x14ac:dyDescent="0.25">
      <c r="A327" s="19"/>
      <c r="B327" s="19"/>
      <c r="C327" s="19"/>
      <c r="D327" s="19"/>
      <c r="E327" s="19"/>
      <c r="F327" s="19"/>
      <c r="G327" s="19"/>
      <c r="H327" s="19"/>
      <c r="I327" s="18"/>
      <c r="J327" s="18"/>
      <c r="K327" s="19"/>
      <c r="L327" s="19"/>
      <c r="M327" s="19"/>
      <c r="N327" s="19"/>
      <c r="O327" s="19"/>
      <c r="P327" s="19"/>
      <c r="Q327" s="19"/>
      <c r="R327" s="19"/>
      <c r="S327" s="19"/>
      <c r="T327" s="19"/>
      <c r="U327" s="19"/>
      <c r="V327" s="19"/>
      <c r="W327" s="19"/>
      <c r="X327" s="19"/>
      <c r="Y327" s="19"/>
      <c r="Z327" s="19"/>
      <c r="AA327" s="19"/>
      <c r="AB327" s="19"/>
      <c r="AC327" s="19"/>
    </row>
    <row r="328" spans="1:29" x14ac:dyDescent="0.25">
      <c r="A328" s="19"/>
      <c r="B328" s="19"/>
      <c r="C328" s="19"/>
      <c r="D328" s="19"/>
      <c r="E328" s="19"/>
      <c r="F328" s="19"/>
      <c r="G328" s="19"/>
      <c r="H328" s="19"/>
      <c r="I328" s="18"/>
      <c r="J328" s="18"/>
      <c r="K328" s="19"/>
      <c r="L328" s="19"/>
      <c r="M328" s="19"/>
      <c r="N328" s="19"/>
      <c r="O328" s="19"/>
      <c r="P328" s="19"/>
      <c r="Q328" s="19"/>
      <c r="R328" s="19"/>
      <c r="S328" s="19"/>
      <c r="T328" s="19"/>
      <c r="U328" s="19"/>
      <c r="V328" s="19"/>
      <c r="W328" s="19"/>
      <c r="X328" s="19"/>
      <c r="Y328" s="19"/>
      <c r="Z328" s="19"/>
      <c r="AA328" s="19"/>
      <c r="AB328" s="19"/>
      <c r="AC328" s="19"/>
    </row>
    <row r="329" spans="1:29" x14ac:dyDescent="0.25">
      <c r="A329" s="19"/>
      <c r="B329" s="19"/>
      <c r="C329" s="19"/>
      <c r="D329" s="19"/>
      <c r="E329" s="19"/>
      <c r="F329" s="19"/>
      <c r="G329" s="19"/>
      <c r="H329" s="19"/>
      <c r="I329" s="18"/>
      <c r="J329" s="18"/>
      <c r="K329" s="19"/>
      <c r="L329" s="19"/>
      <c r="M329" s="19"/>
      <c r="N329" s="19"/>
      <c r="O329" s="19"/>
      <c r="P329" s="19"/>
      <c r="Q329" s="19"/>
      <c r="R329" s="19"/>
      <c r="S329" s="19"/>
      <c r="T329" s="19"/>
      <c r="U329" s="19"/>
      <c r="V329" s="19"/>
      <c r="W329" s="19"/>
      <c r="X329" s="19"/>
      <c r="Y329" s="19"/>
      <c r="Z329" s="19"/>
      <c r="AA329" s="19"/>
      <c r="AB329" s="19"/>
      <c r="AC329" s="19"/>
    </row>
    <row r="330" spans="1:29" x14ac:dyDescent="0.25">
      <c r="A330" s="19"/>
      <c r="B330" s="19"/>
      <c r="C330" s="19"/>
      <c r="D330" s="19"/>
      <c r="E330" s="19"/>
      <c r="F330" s="19"/>
      <c r="G330" s="19"/>
      <c r="H330" s="19"/>
      <c r="I330" s="18"/>
      <c r="J330" s="18"/>
      <c r="K330" s="19"/>
      <c r="L330" s="19"/>
      <c r="M330" s="19"/>
      <c r="N330" s="19"/>
      <c r="O330" s="19"/>
      <c r="P330" s="19"/>
      <c r="Q330" s="19"/>
      <c r="R330" s="19"/>
      <c r="S330" s="19"/>
      <c r="T330" s="19"/>
      <c r="U330" s="19"/>
      <c r="V330" s="19"/>
      <c r="W330" s="19"/>
      <c r="X330" s="19"/>
      <c r="Y330" s="19"/>
      <c r="Z330" s="19"/>
      <c r="AA330" s="19"/>
      <c r="AB330" s="19"/>
      <c r="AC330" s="19"/>
    </row>
    <row r="331" spans="1:29" x14ac:dyDescent="0.25">
      <c r="A331" s="19"/>
      <c r="B331" s="19"/>
      <c r="C331" s="19"/>
      <c r="D331" s="19"/>
      <c r="E331" s="19"/>
      <c r="F331" s="19"/>
      <c r="G331" s="19"/>
      <c r="H331" s="19"/>
      <c r="I331" s="18"/>
      <c r="J331" s="18"/>
      <c r="K331" s="19"/>
      <c r="L331" s="19"/>
      <c r="M331" s="19"/>
      <c r="N331" s="19"/>
      <c r="O331" s="19"/>
      <c r="P331" s="19"/>
      <c r="Q331" s="19"/>
      <c r="R331" s="19"/>
      <c r="S331" s="19"/>
      <c r="T331" s="19"/>
      <c r="U331" s="19"/>
      <c r="V331" s="19"/>
      <c r="W331" s="19"/>
      <c r="X331" s="19"/>
      <c r="Y331" s="19"/>
      <c r="Z331" s="19"/>
      <c r="AA331" s="19"/>
      <c r="AB331" s="19"/>
      <c r="AC331" s="19"/>
    </row>
    <row r="332" spans="1:29" x14ac:dyDescent="0.25">
      <c r="A332" s="19"/>
      <c r="B332" s="19"/>
      <c r="C332" s="19"/>
      <c r="D332" s="19"/>
      <c r="E332" s="19"/>
      <c r="F332" s="19"/>
      <c r="G332" s="19"/>
      <c r="H332" s="19"/>
      <c r="I332" s="18"/>
      <c r="J332" s="18"/>
      <c r="K332" s="19"/>
      <c r="L332" s="19"/>
      <c r="M332" s="19"/>
      <c r="N332" s="19"/>
      <c r="O332" s="19"/>
      <c r="P332" s="19"/>
      <c r="Q332" s="19"/>
      <c r="R332" s="19"/>
      <c r="S332" s="19"/>
      <c r="T332" s="19"/>
      <c r="U332" s="19"/>
      <c r="V332" s="19"/>
      <c r="W332" s="19"/>
      <c r="X332" s="19"/>
      <c r="Y332" s="19"/>
      <c r="Z332" s="19"/>
      <c r="AA332" s="19"/>
      <c r="AB332" s="19"/>
      <c r="AC332" s="19"/>
    </row>
    <row r="333" spans="1:29" x14ac:dyDescent="0.25">
      <c r="A333" s="19"/>
      <c r="B333" s="19"/>
      <c r="C333" s="19"/>
      <c r="D333" s="19"/>
      <c r="E333" s="19"/>
      <c r="F333" s="19"/>
      <c r="G333" s="19"/>
      <c r="H333" s="19"/>
      <c r="I333" s="18"/>
      <c r="J333" s="18"/>
      <c r="K333" s="19"/>
      <c r="L333" s="19"/>
      <c r="M333" s="19"/>
      <c r="N333" s="19"/>
      <c r="O333" s="19"/>
      <c r="P333" s="19"/>
      <c r="Q333" s="19"/>
      <c r="R333" s="19"/>
      <c r="S333" s="19"/>
      <c r="T333" s="19"/>
      <c r="U333" s="19"/>
      <c r="V333" s="19"/>
      <c r="W333" s="19"/>
      <c r="X333" s="19"/>
      <c r="Y333" s="19"/>
      <c r="Z333" s="19"/>
      <c r="AA333" s="19"/>
      <c r="AB333" s="19"/>
      <c r="AC333" s="19"/>
    </row>
    <row r="334" spans="1:29" x14ac:dyDescent="0.25">
      <c r="A334" s="19"/>
      <c r="B334" s="19"/>
      <c r="C334" s="19"/>
      <c r="D334" s="19"/>
      <c r="E334" s="19"/>
      <c r="F334" s="19"/>
      <c r="G334" s="19"/>
      <c r="H334" s="19"/>
      <c r="I334" s="18"/>
      <c r="J334" s="18"/>
      <c r="K334" s="19"/>
      <c r="L334" s="19"/>
      <c r="M334" s="19"/>
      <c r="N334" s="19"/>
      <c r="O334" s="19"/>
      <c r="P334" s="19"/>
      <c r="Q334" s="19"/>
      <c r="R334" s="19"/>
      <c r="S334" s="19"/>
      <c r="T334" s="19"/>
      <c r="U334" s="19"/>
      <c r="V334" s="19"/>
      <c r="W334" s="19"/>
      <c r="X334" s="19"/>
      <c r="Y334" s="19"/>
      <c r="Z334" s="19"/>
      <c r="AA334" s="19"/>
      <c r="AB334" s="19"/>
      <c r="AC334" s="19"/>
    </row>
    <row r="335" spans="1:29" x14ac:dyDescent="0.25">
      <c r="A335" s="19"/>
      <c r="B335" s="19"/>
      <c r="C335" s="19"/>
      <c r="D335" s="19"/>
      <c r="E335" s="19"/>
      <c r="F335" s="19"/>
      <c r="G335" s="19"/>
      <c r="H335" s="19"/>
      <c r="I335" s="18"/>
      <c r="J335" s="18"/>
      <c r="K335" s="19"/>
      <c r="L335" s="19"/>
      <c r="M335" s="19"/>
      <c r="N335" s="19"/>
      <c r="O335" s="19"/>
      <c r="P335" s="19"/>
      <c r="Q335" s="19"/>
      <c r="R335" s="19"/>
      <c r="S335" s="19"/>
      <c r="T335" s="19"/>
      <c r="U335" s="19"/>
      <c r="V335" s="19"/>
      <c r="W335" s="19"/>
      <c r="X335" s="19"/>
      <c r="Y335" s="19"/>
      <c r="Z335" s="19"/>
      <c r="AA335" s="19"/>
      <c r="AB335" s="19"/>
      <c r="AC335" s="19"/>
    </row>
    <row r="336" spans="1:29" x14ac:dyDescent="0.25">
      <c r="A336" s="19"/>
      <c r="B336" s="19"/>
      <c r="C336" s="19"/>
      <c r="D336" s="19"/>
      <c r="E336" s="19"/>
      <c r="F336" s="19"/>
      <c r="G336" s="19"/>
      <c r="H336" s="19"/>
      <c r="I336" s="18"/>
      <c r="J336" s="18"/>
      <c r="K336" s="19"/>
      <c r="L336" s="19"/>
      <c r="M336" s="19"/>
      <c r="N336" s="19"/>
      <c r="O336" s="19"/>
      <c r="P336" s="19"/>
      <c r="Q336" s="19"/>
      <c r="R336" s="19"/>
      <c r="S336" s="19"/>
      <c r="T336" s="19"/>
      <c r="U336" s="19"/>
      <c r="V336" s="19"/>
      <c r="W336" s="19"/>
      <c r="X336" s="19"/>
      <c r="Y336" s="19"/>
      <c r="Z336" s="19"/>
      <c r="AA336" s="19"/>
      <c r="AB336" s="19"/>
      <c r="AC336" s="19"/>
    </row>
    <row r="337" spans="1:29" x14ac:dyDescent="0.25">
      <c r="A337" s="19"/>
      <c r="B337" s="19"/>
      <c r="C337" s="19"/>
      <c r="D337" s="19"/>
      <c r="E337" s="19"/>
      <c r="F337" s="19"/>
      <c r="G337" s="19"/>
      <c r="H337" s="19"/>
      <c r="I337" s="18"/>
      <c r="J337" s="18"/>
      <c r="K337" s="19"/>
      <c r="L337" s="19"/>
      <c r="M337" s="19"/>
      <c r="N337" s="19"/>
      <c r="O337" s="19"/>
      <c r="P337" s="19"/>
      <c r="Q337" s="19"/>
      <c r="R337" s="19"/>
      <c r="S337" s="19"/>
      <c r="T337" s="19"/>
      <c r="U337" s="19"/>
      <c r="V337" s="19"/>
      <c r="W337" s="19"/>
      <c r="X337" s="19"/>
      <c r="Y337" s="19"/>
      <c r="Z337" s="19"/>
      <c r="AA337" s="19"/>
      <c r="AB337" s="19"/>
      <c r="AC337" s="19"/>
    </row>
    <row r="338" spans="1:29" x14ac:dyDescent="0.25">
      <c r="A338" s="19"/>
      <c r="B338" s="19"/>
      <c r="C338" s="19"/>
      <c r="D338" s="19"/>
      <c r="E338" s="19"/>
      <c r="F338" s="19"/>
      <c r="G338" s="19"/>
      <c r="H338" s="19"/>
      <c r="I338" s="18"/>
      <c r="J338" s="18"/>
      <c r="K338" s="19"/>
      <c r="L338" s="19"/>
      <c r="M338" s="19"/>
      <c r="N338" s="19"/>
      <c r="O338" s="19"/>
      <c r="P338" s="19"/>
      <c r="Q338" s="19"/>
      <c r="R338" s="19"/>
      <c r="S338" s="19"/>
      <c r="T338" s="19"/>
      <c r="U338" s="19"/>
      <c r="V338" s="19"/>
      <c r="W338" s="19"/>
      <c r="X338" s="19"/>
      <c r="Y338" s="19"/>
      <c r="Z338" s="19"/>
      <c r="AA338" s="19"/>
      <c r="AB338" s="19"/>
      <c r="AC338" s="19"/>
    </row>
    <row r="339" spans="1:29" x14ac:dyDescent="0.25">
      <c r="A339" s="19"/>
      <c r="B339" s="19"/>
      <c r="C339" s="19"/>
      <c r="D339" s="19"/>
      <c r="E339" s="19"/>
      <c r="F339" s="19"/>
      <c r="G339" s="19"/>
      <c r="H339" s="19"/>
      <c r="I339" s="18"/>
      <c r="J339" s="18"/>
      <c r="K339" s="19"/>
      <c r="L339" s="19"/>
      <c r="M339" s="19"/>
      <c r="N339" s="19"/>
      <c r="O339" s="19"/>
      <c r="P339" s="19"/>
      <c r="Q339" s="19"/>
      <c r="R339" s="19"/>
      <c r="S339" s="19"/>
      <c r="T339" s="19"/>
      <c r="U339" s="19"/>
      <c r="V339" s="19"/>
      <c r="W339" s="19"/>
      <c r="X339" s="19"/>
      <c r="Y339" s="19"/>
      <c r="Z339" s="19"/>
      <c r="AA339" s="19"/>
      <c r="AB339" s="19"/>
      <c r="AC339" s="19"/>
    </row>
    <row r="340" spans="1:29" x14ac:dyDescent="0.25">
      <c r="A340" s="19"/>
      <c r="B340" s="19"/>
      <c r="C340" s="19"/>
      <c r="D340" s="19"/>
      <c r="E340" s="19"/>
      <c r="F340" s="19"/>
      <c r="G340" s="19"/>
      <c r="H340" s="19"/>
      <c r="I340" s="18"/>
      <c r="J340" s="18"/>
      <c r="K340" s="19"/>
      <c r="L340" s="19"/>
      <c r="M340" s="19"/>
      <c r="N340" s="19"/>
      <c r="O340" s="19"/>
      <c r="P340" s="19"/>
      <c r="Q340" s="19"/>
      <c r="R340" s="19"/>
      <c r="S340" s="19"/>
      <c r="T340" s="19"/>
      <c r="U340" s="19"/>
      <c r="V340" s="19"/>
      <c r="W340" s="19"/>
      <c r="X340" s="19"/>
      <c r="Y340" s="19"/>
      <c r="Z340" s="19"/>
      <c r="AA340" s="19"/>
      <c r="AB340" s="19"/>
      <c r="AC340" s="19"/>
    </row>
    <row r="341" spans="1:29" x14ac:dyDescent="0.25">
      <c r="A341" s="19"/>
      <c r="B341" s="19"/>
      <c r="C341" s="19"/>
      <c r="D341" s="19"/>
      <c r="E341" s="19"/>
      <c r="F341" s="19"/>
      <c r="G341" s="19"/>
      <c r="H341" s="19"/>
      <c r="I341" s="18"/>
      <c r="J341" s="18"/>
      <c r="K341" s="19"/>
      <c r="L341" s="19"/>
      <c r="M341" s="19"/>
      <c r="N341" s="19"/>
      <c r="O341" s="19"/>
      <c r="P341" s="19"/>
      <c r="Q341" s="19"/>
      <c r="R341" s="19"/>
      <c r="S341" s="19"/>
      <c r="T341" s="19"/>
      <c r="U341" s="19"/>
      <c r="V341" s="19"/>
      <c r="W341" s="19"/>
      <c r="X341" s="19"/>
      <c r="Y341" s="19"/>
      <c r="Z341" s="19"/>
      <c r="AA341" s="19"/>
      <c r="AB341" s="19"/>
      <c r="AC341" s="19"/>
    </row>
    <row r="342" spans="1:29" x14ac:dyDescent="0.25">
      <c r="A342" s="19"/>
      <c r="B342" s="19"/>
      <c r="C342" s="19"/>
      <c r="D342" s="19"/>
      <c r="E342" s="19"/>
      <c r="F342" s="19"/>
      <c r="G342" s="19"/>
      <c r="H342" s="19"/>
      <c r="I342" s="18"/>
      <c r="J342" s="18"/>
      <c r="K342" s="19"/>
      <c r="L342" s="19"/>
      <c r="M342" s="19"/>
      <c r="N342" s="19"/>
      <c r="O342" s="19"/>
      <c r="P342" s="19"/>
      <c r="Q342" s="19"/>
      <c r="R342" s="19"/>
      <c r="S342" s="19"/>
      <c r="T342" s="19"/>
      <c r="U342" s="19"/>
      <c r="V342" s="19"/>
      <c r="W342" s="19"/>
      <c r="X342" s="19"/>
      <c r="Y342" s="19"/>
      <c r="Z342" s="19"/>
      <c r="AA342" s="19"/>
      <c r="AB342" s="19"/>
      <c r="AC342" s="19"/>
    </row>
    <row r="343" spans="1:29" x14ac:dyDescent="0.25">
      <c r="A343" s="19"/>
      <c r="B343" s="19"/>
      <c r="C343" s="19"/>
      <c r="D343" s="19"/>
      <c r="E343" s="19"/>
      <c r="F343" s="19"/>
      <c r="G343" s="19"/>
      <c r="H343" s="19"/>
      <c r="I343" s="18"/>
      <c r="J343" s="18"/>
      <c r="K343" s="19"/>
      <c r="L343" s="19"/>
      <c r="M343" s="19"/>
      <c r="N343" s="19"/>
      <c r="O343" s="19"/>
      <c r="P343" s="19"/>
      <c r="Q343" s="19"/>
      <c r="R343" s="19"/>
      <c r="S343" s="19"/>
      <c r="T343" s="19"/>
      <c r="U343" s="19"/>
      <c r="V343" s="19"/>
      <c r="W343" s="19"/>
      <c r="X343" s="19"/>
      <c r="Y343" s="19"/>
      <c r="Z343" s="19"/>
      <c r="AA343" s="19"/>
      <c r="AB343" s="19"/>
      <c r="AC343" s="19"/>
    </row>
    <row r="344" spans="1:29" x14ac:dyDescent="0.25">
      <c r="A344" s="19"/>
      <c r="B344" s="19"/>
      <c r="C344" s="19"/>
      <c r="D344" s="19"/>
      <c r="E344" s="19"/>
      <c r="F344" s="19"/>
      <c r="G344" s="19"/>
      <c r="H344" s="19"/>
      <c r="I344" s="18"/>
      <c r="J344" s="18"/>
      <c r="K344" s="19"/>
      <c r="L344" s="19"/>
      <c r="M344" s="19"/>
      <c r="N344" s="19"/>
      <c r="O344" s="19"/>
      <c r="P344" s="19"/>
      <c r="Q344" s="19"/>
      <c r="R344" s="19"/>
      <c r="S344" s="19"/>
      <c r="T344" s="19"/>
      <c r="U344" s="19"/>
      <c r="V344" s="19"/>
      <c r="W344" s="19"/>
      <c r="X344" s="19"/>
      <c r="Y344" s="19"/>
      <c r="Z344" s="19"/>
      <c r="AA344" s="19"/>
      <c r="AB344" s="19"/>
      <c r="AC344" s="19"/>
    </row>
    <row r="345" spans="1:29" x14ac:dyDescent="0.25">
      <c r="A345" s="19"/>
      <c r="B345" s="19"/>
      <c r="C345" s="19"/>
      <c r="D345" s="19"/>
      <c r="E345" s="19"/>
      <c r="F345" s="19"/>
      <c r="G345" s="19"/>
      <c r="H345" s="19"/>
      <c r="I345" s="18"/>
      <c r="J345" s="18"/>
      <c r="K345" s="19"/>
      <c r="L345" s="19"/>
      <c r="M345" s="19"/>
      <c r="N345" s="19"/>
      <c r="O345" s="19"/>
      <c r="P345" s="19"/>
      <c r="Q345" s="19"/>
      <c r="R345" s="19"/>
      <c r="S345" s="19"/>
      <c r="T345" s="19"/>
      <c r="U345" s="19"/>
      <c r="V345" s="19"/>
      <c r="W345" s="19"/>
      <c r="X345" s="19"/>
      <c r="Y345" s="19"/>
      <c r="Z345" s="19"/>
      <c r="AA345" s="19"/>
      <c r="AB345" s="19"/>
      <c r="AC345" s="19"/>
    </row>
    <row r="346" spans="1:29" x14ac:dyDescent="0.25">
      <c r="A346" s="19"/>
      <c r="B346" s="19"/>
      <c r="C346" s="19"/>
      <c r="D346" s="19"/>
      <c r="E346" s="19"/>
      <c r="F346" s="19"/>
      <c r="G346" s="19"/>
      <c r="H346" s="19"/>
      <c r="I346" s="18"/>
      <c r="J346" s="18"/>
      <c r="K346" s="19"/>
      <c r="L346" s="19"/>
      <c r="M346" s="19"/>
      <c r="N346" s="19"/>
      <c r="O346" s="19"/>
      <c r="P346" s="19"/>
      <c r="Q346" s="19"/>
      <c r="R346" s="19"/>
      <c r="S346" s="19"/>
      <c r="T346" s="19"/>
      <c r="U346" s="19"/>
      <c r="V346" s="19"/>
      <c r="W346" s="19"/>
      <c r="X346" s="19"/>
      <c r="Y346" s="19"/>
      <c r="Z346" s="19"/>
      <c r="AA346" s="19"/>
      <c r="AB346" s="19"/>
      <c r="AC346" s="19"/>
    </row>
    <row r="347" spans="1:29" x14ac:dyDescent="0.25">
      <c r="A347" s="19"/>
      <c r="B347" s="19"/>
      <c r="C347" s="19"/>
      <c r="D347" s="19"/>
      <c r="E347" s="19"/>
      <c r="F347" s="19"/>
      <c r="G347" s="19"/>
      <c r="H347" s="19"/>
      <c r="I347" s="18"/>
      <c r="J347" s="18"/>
      <c r="K347" s="19"/>
      <c r="L347" s="19"/>
      <c r="M347" s="19"/>
      <c r="N347" s="19"/>
      <c r="O347" s="19"/>
      <c r="P347" s="19"/>
      <c r="Q347" s="19"/>
      <c r="R347" s="19"/>
      <c r="S347" s="19"/>
      <c r="T347" s="19"/>
      <c r="U347" s="19"/>
      <c r="V347" s="19"/>
      <c r="W347" s="19"/>
      <c r="X347" s="19"/>
      <c r="Y347" s="19"/>
      <c r="Z347" s="19"/>
      <c r="AA347" s="19"/>
      <c r="AB347" s="19"/>
      <c r="AC347" s="19"/>
    </row>
    <row r="348" spans="1:29" x14ac:dyDescent="0.25">
      <c r="A348" s="19"/>
      <c r="B348" s="19"/>
      <c r="C348" s="19"/>
      <c r="D348" s="19"/>
      <c r="E348" s="19"/>
      <c r="F348" s="19"/>
      <c r="G348" s="19"/>
      <c r="H348" s="19"/>
      <c r="I348" s="18"/>
      <c r="J348" s="18"/>
      <c r="K348" s="19"/>
      <c r="L348" s="19"/>
      <c r="M348" s="19"/>
      <c r="N348" s="19"/>
      <c r="O348" s="19"/>
      <c r="P348" s="19"/>
      <c r="Q348" s="19"/>
      <c r="R348" s="19"/>
      <c r="S348" s="19"/>
      <c r="T348" s="19"/>
      <c r="U348" s="19"/>
      <c r="V348" s="19"/>
      <c r="W348" s="19"/>
      <c r="X348" s="19"/>
      <c r="Y348" s="19"/>
      <c r="Z348" s="19"/>
      <c r="AA348" s="19"/>
      <c r="AB348" s="19"/>
      <c r="AC348" s="19"/>
    </row>
    <row r="349" spans="1:29" x14ac:dyDescent="0.25">
      <c r="A349" s="19"/>
      <c r="B349" s="19"/>
      <c r="C349" s="19"/>
      <c r="D349" s="19"/>
      <c r="E349" s="19"/>
      <c r="F349" s="19"/>
      <c r="G349" s="19"/>
      <c r="H349" s="19"/>
      <c r="I349" s="18"/>
      <c r="J349" s="18"/>
      <c r="K349" s="19"/>
      <c r="L349" s="19"/>
      <c r="M349" s="19"/>
      <c r="N349" s="19"/>
      <c r="O349" s="19"/>
      <c r="P349" s="19"/>
      <c r="Q349" s="19"/>
      <c r="R349" s="19"/>
      <c r="S349" s="19"/>
      <c r="T349" s="19"/>
      <c r="U349" s="19"/>
      <c r="V349" s="19"/>
      <c r="W349" s="19"/>
      <c r="X349" s="19"/>
      <c r="Y349" s="19"/>
      <c r="Z349" s="19"/>
      <c r="AA349" s="19"/>
      <c r="AB349" s="19"/>
      <c r="AC349" s="19"/>
    </row>
    <row r="350" spans="1:29" x14ac:dyDescent="0.25">
      <c r="A350" s="19"/>
      <c r="B350" s="19"/>
      <c r="C350" s="19"/>
      <c r="D350" s="19"/>
      <c r="E350" s="19"/>
      <c r="F350" s="19"/>
      <c r="G350" s="19"/>
      <c r="H350" s="19"/>
      <c r="I350" s="18"/>
      <c r="J350" s="18"/>
      <c r="K350" s="19"/>
      <c r="L350" s="19"/>
      <c r="M350" s="19"/>
      <c r="N350" s="19"/>
      <c r="O350" s="19"/>
      <c r="P350" s="19"/>
      <c r="Q350" s="19"/>
      <c r="R350" s="19"/>
      <c r="S350" s="19"/>
      <c r="T350" s="19"/>
      <c r="U350" s="19"/>
      <c r="V350" s="19"/>
      <c r="W350" s="19"/>
      <c r="X350" s="19"/>
      <c r="Y350" s="19"/>
      <c r="Z350" s="19"/>
      <c r="AA350" s="19"/>
      <c r="AB350" s="19"/>
      <c r="AC350" s="19"/>
    </row>
    <row r="351" spans="1:29" x14ac:dyDescent="0.25">
      <c r="A351" s="19"/>
      <c r="B351" s="19"/>
      <c r="C351" s="19"/>
      <c r="D351" s="19"/>
      <c r="E351" s="19"/>
      <c r="F351" s="19"/>
      <c r="G351" s="19"/>
      <c r="H351" s="19"/>
      <c r="I351" s="18"/>
      <c r="J351" s="18"/>
      <c r="K351" s="19"/>
      <c r="L351" s="19"/>
      <c r="M351" s="19"/>
      <c r="N351" s="19"/>
      <c r="O351" s="19"/>
      <c r="P351" s="19"/>
      <c r="Q351" s="19"/>
      <c r="R351" s="19"/>
      <c r="S351" s="19"/>
      <c r="T351" s="19"/>
      <c r="U351" s="19"/>
      <c r="V351" s="19"/>
      <c r="W351" s="19"/>
      <c r="X351" s="19"/>
      <c r="Y351" s="19"/>
      <c r="Z351" s="19"/>
      <c r="AA351" s="19"/>
      <c r="AB351" s="19"/>
      <c r="AC351" s="19"/>
    </row>
    <row r="352" spans="1:29" x14ac:dyDescent="0.25">
      <c r="A352" s="19"/>
      <c r="B352" s="19"/>
      <c r="C352" s="19"/>
      <c r="D352" s="19"/>
      <c r="E352" s="19"/>
      <c r="F352" s="19"/>
      <c r="G352" s="19"/>
      <c r="H352" s="19"/>
      <c r="I352" s="18"/>
      <c r="J352" s="18"/>
      <c r="K352" s="19"/>
      <c r="L352" s="19"/>
      <c r="M352" s="19"/>
      <c r="N352" s="19"/>
      <c r="O352" s="19"/>
      <c r="P352" s="19"/>
      <c r="Q352" s="19"/>
      <c r="R352" s="19"/>
      <c r="S352" s="19"/>
      <c r="T352" s="19"/>
      <c r="U352" s="19"/>
      <c r="V352" s="19"/>
      <c r="W352" s="19"/>
      <c r="X352" s="19"/>
      <c r="Y352" s="19"/>
      <c r="Z352" s="19"/>
      <c r="AA352" s="19"/>
      <c r="AB352" s="19"/>
      <c r="AC352" s="19"/>
    </row>
    <row r="353" spans="1:29" x14ac:dyDescent="0.25">
      <c r="A353" s="19"/>
      <c r="B353" s="19"/>
      <c r="C353" s="19"/>
      <c r="D353" s="19"/>
      <c r="E353" s="19"/>
      <c r="F353" s="19"/>
      <c r="G353" s="19"/>
      <c r="H353" s="19"/>
      <c r="I353" s="18"/>
      <c r="J353" s="18"/>
      <c r="K353" s="19"/>
      <c r="L353" s="19"/>
      <c r="M353" s="19"/>
      <c r="N353" s="19"/>
      <c r="O353" s="19"/>
      <c r="P353" s="19"/>
      <c r="Q353" s="19"/>
      <c r="R353" s="19"/>
      <c r="S353" s="19"/>
      <c r="T353" s="19"/>
      <c r="U353" s="19"/>
      <c r="V353" s="19"/>
      <c r="W353" s="19"/>
      <c r="X353" s="19"/>
      <c r="Y353" s="19"/>
      <c r="Z353" s="19"/>
      <c r="AA353" s="19"/>
      <c r="AB353" s="19"/>
      <c r="AC353" s="19"/>
    </row>
    <row r="354" spans="1:29" x14ac:dyDescent="0.25">
      <c r="A354" s="19"/>
      <c r="B354" s="19"/>
      <c r="C354" s="19"/>
      <c r="D354" s="19"/>
      <c r="E354" s="19"/>
      <c r="F354" s="19"/>
      <c r="G354" s="19"/>
      <c r="H354" s="19"/>
      <c r="I354" s="18"/>
      <c r="J354" s="18"/>
      <c r="K354" s="19"/>
      <c r="L354" s="19"/>
      <c r="M354" s="19"/>
      <c r="N354" s="19"/>
      <c r="O354" s="19"/>
      <c r="P354" s="19"/>
      <c r="Q354" s="19"/>
      <c r="R354" s="19"/>
      <c r="S354" s="19"/>
      <c r="T354" s="19"/>
      <c r="U354" s="19"/>
      <c r="V354" s="19"/>
      <c r="W354" s="19"/>
      <c r="X354" s="19"/>
      <c r="Y354" s="19"/>
      <c r="Z354" s="19"/>
      <c r="AA354" s="19"/>
      <c r="AB354" s="19"/>
      <c r="AC354" s="19"/>
    </row>
    <row r="355" spans="1:29" x14ac:dyDescent="0.25">
      <c r="A355" s="19"/>
      <c r="B355" s="19"/>
      <c r="C355" s="19"/>
      <c r="D355" s="19"/>
      <c r="E355" s="19"/>
      <c r="F355" s="19"/>
      <c r="G355" s="19"/>
      <c r="H355" s="19"/>
      <c r="I355" s="18"/>
      <c r="J355" s="18"/>
      <c r="K355" s="19"/>
      <c r="L355" s="19"/>
      <c r="M355" s="19"/>
      <c r="N355" s="19"/>
      <c r="O355" s="19"/>
      <c r="P355" s="19"/>
      <c r="Q355" s="19"/>
      <c r="R355" s="19"/>
      <c r="S355" s="19"/>
      <c r="T355" s="19"/>
      <c r="U355" s="19"/>
      <c r="V355" s="19"/>
      <c r="W355" s="19"/>
      <c r="X355" s="19"/>
      <c r="Y355" s="19"/>
      <c r="Z355" s="19"/>
      <c r="AA355" s="19"/>
      <c r="AB355" s="19"/>
      <c r="AC355" s="19"/>
    </row>
    <row r="356" spans="1:29" x14ac:dyDescent="0.25">
      <c r="A356" s="19"/>
      <c r="B356" s="19"/>
      <c r="C356" s="19"/>
      <c r="D356" s="19"/>
      <c r="E356" s="19"/>
      <c r="F356" s="19"/>
      <c r="G356" s="19"/>
      <c r="H356" s="19"/>
      <c r="I356" s="18"/>
      <c r="J356" s="18"/>
      <c r="K356" s="19"/>
      <c r="L356" s="19"/>
      <c r="M356" s="19"/>
      <c r="N356" s="19"/>
      <c r="O356" s="19"/>
      <c r="P356" s="19"/>
      <c r="Q356" s="19"/>
      <c r="R356" s="19"/>
      <c r="S356" s="19"/>
      <c r="T356" s="19"/>
      <c r="U356" s="19"/>
      <c r="V356" s="19"/>
      <c r="W356" s="19"/>
      <c r="X356" s="19"/>
      <c r="Y356" s="19"/>
      <c r="Z356" s="19"/>
      <c r="AA356" s="19"/>
      <c r="AB356" s="19"/>
      <c r="AC356" s="19"/>
    </row>
    <row r="357" spans="1:29" x14ac:dyDescent="0.25">
      <c r="A357" s="19"/>
      <c r="B357" s="19"/>
      <c r="C357" s="19"/>
      <c r="D357" s="19"/>
      <c r="E357" s="19"/>
      <c r="F357" s="19"/>
      <c r="G357" s="19"/>
      <c r="H357" s="19"/>
      <c r="I357" s="18"/>
      <c r="J357" s="18"/>
      <c r="K357" s="19"/>
      <c r="L357" s="19"/>
      <c r="M357" s="19"/>
      <c r="N357" s="19"/>
      <c r="O357" s="19"/>
      <c r="P357" s="19"/>
      <c r="Q357" s="19"/>
      <c r="R357" s="19"/>
      <c r="S357" s="19"/>
      <c r="T357" s="19"/>
      <c r="U357" s="19"/>
      <c r="V357" s="19"/>
      <c r="W357" s="19"/>
      <c r="X357" s="19"/>
      <c r="Y357" s="19"/>
      <c r="Z357" s="19"/>
      <c r="AA357" s="19"/>
      <c r="AB357" s="19"/>
      <c r="AC357" s="19"/>
    </row>
    <row r="358" spans="1:29" x14ac:dyDescent="0.25">
      <c r="A358" s="19"/>
      <c r="B358" s="19"/>
      <c r="C358" s="19"/>
      <c r="D358" s="19"/>
      <c r="E358" s="19"/>
      <c r="F358" s="19"/>
      <c r="G358" s="19"/>
      <c r="H358" s="19"/>
      <c r="I358" s="18"/>
      <c r="J358" s="18"/>
      <c r="K358" s="19"/>
      <c r="L358" s="19"/>
      <c r="M358" s="19"/>
      <c r="N358" s="19"/>
      <c r="O358" s="19"/>
      <c r="P358" s="19"/>
      <c r="Q358" s="19"/>
      <c r="R358" s="19"/>
      <c r="S358" s="19"/>
      <c r="T358" s="19"/>
      <c r="U358" s="19"/>
      <c r="V358" s="19"/>
      <c r="W358" s="19"/>
      <c r="X358" s="19"/>
      <c r="Y358" s="19"/>
      <c r="Z358" s="19"/>
      <c r="AA358" s="19"/>
      <c r="AB358" s="19"/>
      <c r="AC358" s="19"/>
    </row>
    <row r="359" spans="1:29" x14ac:dyDescent="0.25">
      <c r="A359" s="19"/>
      <c r="B359" s="19"/>
      <c r="C359" s="19"/>
      <c r="D359" s="19"/>
      <c r="E359" s="19"/>
      <c r="F359" s="19"/>
      <c r="G359" s="19"/>
      <c r="H359" s="19"/>
      <c r="I359" s="18"/>
      <c r="J359" s="18"/>
      <c r="K359" s="19"/>
      <c r="L359" s="19"/>
      <c r="M359" s="19"/>
      <c r="N359" s="19"/>
      <c r="O359" s="19"/>
      <c r="P359" s="19"/>
      <c r="Q359" s="19"/>
      <c r="R359" s="19"/>
      <c r="S359" s="19"/>
      <c r="T359" s="19"/>
      <c r="U359" s="19"/>
      <c r="V359" s="19"/>
      <c r="W359" s="19"/>
      <c r="X359" s="19"/>
      <c r="Y359" s="19"/>
      <c r="Z359" s="19"/>
      <c r="AA359" s="19"/>
      <c r="AB359" s="19"/>
      <c r="AC359" s="19"/>
    </row>
    <row r="360" spans="1:29" x14ac:dyDescent="0.25">
      <c r="A360" s="19"/>
      <c r="B360" s="19"/>
      <c r="C360" s="19"/>
      <c r="D360" s="19"/>
      <c r="E360" s="19"/>
      <c r="F360" s="19"/>
      <c r="G360" s="19"/>
      <c r="H360" s="19"/>
      <c r="I360" s="18"/>
      <c r="J360" s="18"/>
      <c r="K360" s="19"/>
      <c r="L360" s="19"/>
      <c r="M360" s="19"/>
      <c r="N360" s="19"/>
      <c r="O360" s="19"/>
      <c r="P360" s="19"/>
      <c r="Q360" s="19"/>
      <c r="R360" s="19"/>
      <c r="S360" s="19"/>
      <c r="T360" s="19"/>
      <c r="U360" s="19"/>
      <c r="V360" s="19"/>
      <c r="W360" s="19"/>
      <c r="X360" s="19"/>
      <c r="Y360" s="19"/>
      <c r="Z360" s="19"/>
      <c r="AA360" s="19"/>
      <c r="AB360" s="19"/>
      <c r="AC360" s="19"/>
    </row>
    <row r="361" spans="1:29" x14ac:dyDescent="0.25">
      <c r="A361" s="19"/>
      <c r="B361" s="19"/>
      <c r="C361" s="19"/>
      <c r="D361" s="19"/>
      <c r="E361" s="19"/>
      <c r="F361" s="19"/>
      <c r="G361" s="19"/>
      <c r="H361" s="19"/>
      <c r="I361" s="18"/>
      <c r="J361" s="18"/>
      <c r="K361" s="19"/>
      <c r="L361" s="19"/>
      <c r="M361" s="19"/>
      <c r="N361" s="19"/>
      <c r="O361" s="19"/>
      <c r="P361" s="19"/>
      <c r="Q361" s="19"/>
      <c r="R361" s="19"/>
      <c r="S361" s="19"/>
      <c r="T361" s="19"/>
      <c r="U361" s="19"/>
      <c r="V361" s="19"/>
      <c r="W361" s="19"/>
      <c r="X361" s="19"/>
      <c r="Y361" s="19"/>
      <c r="Z361" s="19"/>
      <c r="AA361" s="19"/>
      <c r="AB361" s="19"/>
      <c r="AC361" s="19"/>
    </row>
    <row r="362" spans="1:29" x14ac:dyDescent="0.25">
      <c r="A362" s="19"/>
      <c r="B362" s="19"/>
      <c r="C362" s="19"/>
      <c r="D362" s="19"/>
      <c r="E362" s="19"/>
      <c r="F362" s="19"/>
      <c r="G362" s="19"/>
      <c r="H362" s="19"/>
      <c r="I362" s="18"/>
      <c r="J362" s="18"/>
      <c r="K362" s="19"/>
      <c r="L362" s="19"/>
      <c r="M362" s="19"/>
      <c r="N362" s="19"/>
      <c r="O362" s="19"/>
      <c r="P362" s="19"/>
      <c r="Q362" s="19"/>
      <c r="R362" s="19"/>
      <c r="S362" s="19"/>
      <c r="T362" s="19"/>
      <c r="U362" s="19"/>
      <c r="V362" s="19"/>
      <c r="W362" s="19"/>
      <c r="X362" s="19"/>
      <c r="Y362" s="19"/>
      <c r="Z362" s="19"/>
      <c r="AA362" s="19"/>
      <c r="AB362" s="19"/>
      <c r="AC362" s="19"/>
    </row>
    <row r="363" spans="1:29" x14ac:dyDescent="0.25">
      <c r="A363" s="19"/>
      <c r="B363" s="19"/>
      <c r="C363" s="19"/>
      <c r="D363" s="19"/>
      <c r="E363" s="19"/>
      <c r="F363" s="19"/>
      <c r="G363" s="19"/>
      <c r="H363" s="19"/>
      <c r="I363" s="18"/>
      <c r="J363" s="18"/>
      <c r="K363" s="19"/>
      <c r="L363" s="19"/>
      <c r="M363" s="19"/>
      <c r="N363" s="19"/>
      <c r="O363" s="19"/>
      <c r="P363" s="19"/>
      <c r="Q363" s="19"/>
      <c r="R363" s="19"/>
      <c r="S363" s="19"/>
      <c r="T363" s="19"/>
      <c r="U363" s="19"/>
      <c r="V363" s="19"/>
      <c r="W363" s="19"/>
      <c r="X363" s="19"/>
      <c r="Y363" s="19"/>
      <c r="Z363" s="19"/>
      <c r="AA363" s="19"/>
      <c r="AB363" s="19"/>
      <c r="AC363" s="19"/>
    </row>
    <row r="364" spans="1:29" x14ac:dyDescent="0.25">
      <c r="A364" s="19"/>
      <c r="B364" s="19"/>
      <c r="C364" s="19"/>
      <c r="D364" s="19"/>
      <c r="E364" s="19"/>
      <c r="F364" s="19"/>
      <c r="G364" s="19"/>
      <c r="H364" s="19"/>
      <c r="I364" s="18"/>
      <c r="J364" s="18"/>
      <c r="K364" s="19"/>
      <c r="L364" s="19"/>
      <c r="M364" s="19"/>
      <c r="N364" s="19"/>
      <c r="O364" s="19"/>
      <c r="P364" s="19"/>
      <c r="Q364" s="19"/>
      <c r="R364" s="19"/>
      <c r="S364" s="19"/>
      <c r="T364" s="19"/>
      <c r="U364" s="19"/>
      <c r="V364" s="19"/>
      <c r="W364" s="19"/>
      <c r="X364" s="19"/>
      <c r="Y364" s="19"/>
      <c r="Z364" s="19"/>
      <c r="AA364" s="19"/>
      <c r="AB364" s="19"/>
      <c r="AC364" s="19"/>
    </row>
    <row r="365" spans="1:29" x14ac:dyDescent="0.25">
      <c r="A365" s="19"/>
      <c r="B365" s="19"/>
      <c r="C365" s="19"/>
      <c r="D365" s="19"/>
      <c r="E365" s="19"/>
      <c r="F365" s="19"/>
      <c r="G365" s="19"/>
      <c r="H365" s="19"/>
      <c r="I365" s="18"/>
      <c r="J365" s="18"/>
      <c r="K365" s="19"/>
      <c r="L365" s="19"/>
      <c r="M365" s="19"/>
      <c r="N365" s="19"/>
      <c r="O365" s="19"/>
      <c r="P365" s="19"/>
      <c r="Q365" s="19"/>
      <c r="R365" s="19"/>
      <c r="S365" s="19"/>
      <c r="T365" s="19"/>
      <c r="U365" s="19"/>
      <c r="V365" s="19"/>
      <c r="W365" s="19"/>
      <c r="X365" s="19"/>
      <c r="Y365" s="19"/>
      <c r="Z365" s="19"/>
      <c r="AA365" s="19"/>
      <c r="AB365" s="19"/>
      <c r="AC365" s="19"/>
    </row>
    <row r="366" spans="1:29" x14ac:dyDescent="0.25">
      <c r="A366" s="19"/>
      <c r="B366" s="19"/>
      <c r="C366" s="19"/>
      <c r="D366" s="19"/>
      <c r="E366" s="19"/>
      <c r="F366" s="19"/>
      <c r="G366" s="19"/>
      <c r="H366" s="19"/>
      <c r="I366" s="18"/>
      <c r="J366" s="18"/>
      <c r="K366" s="19"/>
      <c r="L366" s="19"/>
      <c r="M366" s="19"/>
      <c r="N366" s="19"/>
      <c r="O366" s="19"/>
      <c r="P366" s="19"/>
      <c r="Q366" s="19"/>
      <c r="R366" s="19"/>
      <c r="S366" s="19"/>
      <c r="T366" s="19"/>
      <c r="U366" s="19"/>
      <c r="V366" s="19"/>
      <c r="W366" s="19"/>
      <c r="X366" s="19"/>
      <c r="Y366" s="19"/>
      <c r="Z366" s="19"/>
      <c r="AA366" s="19"/>
      <c r="AB366" s="19"/>
      <c r="AC366" s="19"/>
    </row>
    <row r="367" spans="1:29" x14ac:dyDescent="0.25">
      <c r="A367" s="19"/>
      <c r="B367" s="19"/>
      <c r="C367" s="19"/>
      <c r="D367" s="19"/>
      <c r="E367" s="19"/>
      <c r="F367" s="19"/>
      <c r="G367" s="19"/>
      <c r="H367" s="19"/>
      <c r="I367" s="18"/>
      <c r="J367" s="18"/>
      <c r="K367" s="19"/>
      <c r="L367" s="19"/>
      <c r="M367" s="19"/>
      <c r="N367" s="19"/>
      <c r="O367" s="19"/>
      <c r="P367" s="19"/>
      <c r="Q367" s="19"/>
      <c r="R367" s="19"/>
      <c r="S367" s="19"/>
      <c r="T367" s="19"/>
      <c r="U367" s="19"/>
      <c r="V367" s="19"/>
      <c r="W367" s="19"/>
      <c r="X367" s="19"/>
      <c r="Y367" s="19"/>
      <c r="Z367" s="19"/>
      <c r="AA367" s="19"/>
      <c r="AB367" s="19"/>
      <c r="AC367" s="19"/>
    </row>
    <row r="368" spans="1:29" x14ac:dyDescent="0.25">
      <c r="A368" s="19"/>
      <c r="B368" s="19"/>
      <c r="C368" s="19"/>
      <c r="D368" s="19"/>
      <c r="E368" s="19"/>
      <c r="F368" s="19"/>
      <c r="G368" s="19"/>
      <c r="H368" s="19"/>
      <c r="I368" s="18"/>
      <c r="J368" s="18"/>
      <c r="K368" s="19"/>
      <c r="L368" s="19"/>
      <c r="M368" s="19"/>
      <c r="N368" s="19"/>
      <c r="O368" s="19"/>
      <c r="P368" s="19"/>
      <c r="Q368" s="19"/>
      <c r="R368" s="19"/>
      <c r="S368" s="19"/>
      <c r="T368" s="19"/>
      <c r="U368" s="19"/>
      <c r="V368" s="19"/>
      <c r="W368" s="19"/>
      <c r="X368" s="19"/>
      <c r="Y368" s="19"/>
      <c r="Z368" s="19"/>
      <c r="AA368" s="19"/>
      <c r="AB368" s="19"/>
      <c r="AC368" s="19"/>
    </row>
    <row r="369" spans="1:29" x14ac:dyDescent="0.25">
      <c r="A369" s="19"/>
      <c r="B369" s="19"/>
      <c r="C369" s="19"/>
      <c r="D369" s="19"/>
      <c r="E369" s="19"/>
      <c r="F369" s="19"/>
      <c r="G369" s="19"/>
      <c r="H369" s="19"/>
      <c r="I369" s="18"/>
      <c r="J369" s="18"/>
      <c r="K369" s="19"/>
      <c r="L369" s="19"/>
      <c r="M369" s="19"/>
      <c r="N369" s="19"/>
      <c r="O369" s="19"/>
      <c r="P369" s="19"/>
      <c r="Q369" s="19"/>
      <c r="R369" s="19"/>
      <c r="S369" s="19"/>
      <c r="T369" s="19"/>
      <c r="U369" s="19"/>
      <c r="V369" s="19"/>
      <c r="W369" s="19"/>
      <c r="X369" s="19"/>
      <c r="Y369" s="19"/>
      <c r="Z369" s="19"/>
      <c r="AA369" s="19"/>
      <c r="AB369" s="19"/>
      <c r="AC369" s="19"/>
    </row>
    <row r="370" spans="1:29" x14ac:dyDescent="0.25">
      <c r="A370" s="19"/>
      <c r="B370" s="19"/>
      <c r="C370" s="19"/>
      <c r="D370" s="19"/>
      <c r="E370" s="19"/>
      <c r="F370" s="19"/>
      <c r="G370" s="19"/>
      <c r="H370" s="19"/>
      <c r="I370" s="18"/>
      <c r="J370" s="18"/>
      <c r="K370" s="19"/>
      <c r="L370" s="19"/>
      <c r="M370" s="19"/>
      <c r="N370" s="19"/>
      <c r="O370" s="19"/>
      <c r="P370" s="19"/>
      <c r="Q370" s="19"/>
      <c r="R370" s="19"/>
      <c r="S370" s="19"/>
      <c r="T370" s="19"/>
      <c r="U370" s="19"/>
      <c r="V370" s="19"/>
      <c r="W370" s="19"/>
      <c r="X370" s="19"/>
      <c r="Y370" s="19"/>
      <c r="Z370" s="19"/>
      <c r="AA370" s="19"/>
      <c r="AB370" s="19"/>
      <c r="AC370" s="19"/>
    </row>
    <row r="371" spans="1:29" x14ac:dyDescent="0.25">
      <c r="A371" s="19"/>
      <c r="B371" s="19"/>
      <c r="C371" s="19"/>
      <c r="D371" s="19"/>
      <c r="E371" s="19"/>
      <c r="F371" s="19"/>
      <c r="G371" s="19"/>
      <c r="H371" s="19"/>
      <c r="I371" s="18"/>
      <c r="J371" s="18"/>
      <c r="K371" s="19"/>
      <c r="L371" s="19"/>
      <c r="M371" s="19"/>
      <c r="N371" s="19"/>
      <c r="O371" s="19"/>
      <c r="P371" s="19"/>
      <c r="Q371" s="19"/>
      <c r="R371" s="19"/>
      <c r="S371" s="19"/>
      <c r="T371" s="19"/>
      <c r="U371" s="19"/>
      <c r="V371" s="19"/>
      <c r="W371" s="19"/>
      <c r="X371" s="19"/>
      <c r="Y371" s="19"/>
      <c r="Z371" s="19"/>
      <c r="AA371" s="19"/>
      <c r="AB371" s="19"/>
      <c r="AC371" s="19"/>
    </row>
    <row r="372" spans="1:29" x14ac:dyDescent="0.25">
      <c r="A372" s="19"/>
      <c r="B372" s="19"/>
      <c r="C372" s="19"/>
      <c r="D372" s="19"/>
      <c r="E372" s="19"/>
      <c r="F372" s="19"/>
      <c r="G372" s="19"/>
      <c r="H372" s="19"/>
      <c r="I372" s="18"/>
      <c r="J372" s="18"/>
      <c r="K372" s="19"/>
      <c r="L372" s="19"/>
      <c r="M372" s="19"/>
      <c r="N372" s="19"/>
      <c r="O372" s="19"/>
      <c r="P372" s="19"/>
      <c r="Q372" s="19"/>
      <c r="R372" s="19"/>
      <c r="S372" s="19"/>
      <c r="T372" s="19"/>
      <c r="U372" s="19"/>
      <c r="V372" s="19"/>
      <c r="W372" s="19"/>
      <c r="X372" s="19"/>
      <c r="Y372" s="19"/>
      <c r="Z372" s="19"/>
      <c r="AA372" s="19"/>
      <c r="AB372" s="19"/>
      <c r="AC372" s="19"/>
    </row>
    <row r="373" spans="1:29" x14ac:dyDescent="0.25">
      <c r="A373" s="19"/>
      <c r="B373" s="19"/>
      <c r="C373" s="19"/>
      <c r="D373" s="19"/>
      <c r="E373" s="19"/>
      <c r="F373" s="19"/>
      <c r="G373" s="19"/>
      <c r="H373" s="19"/>
      <c r="I373" s="18"/>
      <c r="J373" s="18"/>
      <c r="K373" s="19"/>
      <c r="L373" s="19"/>
      <c r="M373" s="19"/>
      <c r="N373" s="19"/>
      <c r="O373" s="19"/>
      <c r="P373" s="19"/>
      <c r="Q373" s="19"/>
      <c r="R373" s="19"/>
      <c r="S373" s="19"/>
      <c r="T373" s="19"/>
      <c r="U373" s="19"/>
      <c r="V373" s="19"/>
      <c r="W373" s="19"/>
      <c r="X373" s="19"/>
      <c r="Y373" s="19"/>
      <c r="Z373" s="19"/>
      <c r="AA373" s="19"/>
      <c r="AB373" s="19"/>
      <c r="AC373" s="19"/>
    </row>
    <row r="374" spans="1:29" x14ac:dyDescent="0.25">
      <c r="A374" s="19"/>
      <c r="B374" s="19"/>
      <c r="C374" s="19"/>
      <c r="D374" s="19"/>
      <c r="E374" s="19"/>
      <c r="F374" s="19"/>
      <c r="G374" s="19"/>
      <c r="H374" s="19"/>
      <c r="I374" s="18"/>
      <c r="J374" s="18"/>
      <c r="K374" s="19"/>
      <c r="L374" s="19"/>
      <c r="M374" s="19"/>
      <c r="N374" s="19"/>
      <c r="O374" s="19"/>
      <c r="P374" s="19"/>
      <c r="Q374" s="19"/>
      <c r="R374" s="19"/>
      <c r="S374" s="19"/>
      <c r="T374" s="19"/>
      <c r="U374" s="19"/>
      <c r="V374" s="19"/>
      <c r="W374" s="19"/>
      <c r="X374" s="19"/>
      <c r="Y374" s="19"/>
      <c r="Z374" s="19"/>
      <c r="AA374" s="19"/>
      <c r="AB374" s="19"/>
      <c r="AC374" s="19"/>
    </row>
    <row r="375" spans="1:29" x14ac:dyDescent="0.25">
      <c r="A375" s="19"/>
      <c r="B375" s="19"/>
      <c r="C375" s="19"/>
      <c r="D375" s="19"/>
      <c r="E375" s="19"/>
      <c r="F375" s="19"/>
      <c r="G375" s="19"/>
      <c r="H375" s="19"/>
      <c r="I375" s="18"/>
      <c r="J375" s="18"/>
      <c r="K375" s="19"/>
      <c r="L375" s="19"/>
      <c r="M375" s="19"/>
      <c r="N375" s="19"/>
      <c r="O375" s="19"/>
      <c r="P375" s="19"/>
      <c r="Q375" s="19"/>
      <c r="R375" s="19"/>
      <c r="S375" s="19"/>
      <c r="T375" s="19"/>
      <c r="U375" s="19"/>
      <c r="V375" s="19"/>
      <c r="W375" s="19"/>
      <c r="X375" s="19"/>
      <c r="Y375" s="19"/>
      <c r="Z375" s="19"/>
      <c r="AA375" s="19"/>
      <c r="AB375" s="19"/>
      <c r="AC375" s="19"/>
    </row>
    <row r="376" spans="1:29" x14ac:dyDescent="0.25">
      <c r="A376" s="19"/>
      <c r="B376" s="19"/>
      <c r="C376" s="19"/>
      <c r="D376" s="19"/>
      <c r="E376" s="19"/>
      <c r="F376" s="19"/>
      <c r="G376" s="19"/>
      <c r="H376" s="19"/>
      <c r="I376" s="18"/>
      <c r="J376" s="18"/>
      <c r="K376" s="19"/>
      <c r="L376" s="19"/>
      <c r="M376" s="19"/>
      <c r="N376" s="19"/>
      <c r="O376" s="19"/>
      <c r="P376" s="19"/>
      <c r="Q376" s="19"/>
      <c r="R376" s="19"/>
      <c r="S376" s="19"/>
      <c r="T376" s="19"/>
      <c r="U376" s="19"/>
      <c r="V376" s="19"/>
      <c r="W376" s="19"/>
      <c r="X376" s="19"/>
      <c r="Y376" s="19"/>
      <c r="Z376" s="19"/>
      <c r="AA376" s="19"/>
      <c r="AB376" s="19"/>
      <c r="AC376" s="19"/>
    </row>
    <row r="377" spans="1:29" x14ac:dyDescent="0.25">
      <c r="A377" s="19"/>
      <c r="B377" s="19"/>
      <c r="C377" s="19"/>
      <c r="D377" s="19"/>
      <c r="E377" s="19"/>
      <c r="F377" s="19"/>
      <c r="G377" s="19"/>
      <c r="H377" s="19"/>
      <c r="I377" s="18"/>
      <c r="J377" s="18"/>
      <c r="K377" s="19"/>
      <c r="L377" s="19"/>
      <c r="M377" s="19"/>
      <c r="N377" s="19"/>
      <c r="O377" s="19"/>
      <c r="P377" s="19"/>
      <c r="Q377" s="19"/>
      <c r="R377" s="19"/>
      <c r="S377" s="19"/>
      <c r="T377" s="19"/>
      <c r="U377" s="19"/>
      <c r="V377" s="19"/>
      <c r="W377" s="19"/>
      <c r="X377" s="19"/>
      <c r="Y377" s="19"/>
      <c r="Z377" s="19"/>
      <c r="AA377" s="19"/>
      <c r="AB377" s="19"/>
      <c r="AC377" s="19"/>
    </row>
    <row r="378" spans="1:29" x14ac:dyDescent="0.25">
      <c r="A378" s="19"/>
      <c r="B378" s="19"/>
      <c r="C378" s="19"/>
      <c r="D378" s="19"/>
      <c r="E378" s="19"/>
      <c r="F378" s="19"/>
      <c r="G378" s="19"/>
      <c r="H378" s="19"/>
      <c r="I378" s="18"/>
      <c r="J378" s="18"/>
      <c r="K378" s="19"/>
      <c r="L378" s="19"/>
      <c r="M378" s="19"/>
      <c r="N378" s="19"/>
      <c r="O378" s="19"/>
      <c r="P378" s="19"/>
      <c r="Q378" s="19"/>
      <c r="R378" s="19"/>
      <c r="S378" s="19"/>
      <c r="T378" s="19"/>
      <c r="U378" s="19"/>
      <c r="V378" s="19"/>
      <c r="W378" s="19"/>
      <c r="X378" s="19"/>
      <c r="Y378" s="19"/>
      <c r="Z378" s="19"/>
      <c r="AA378" s="19"/>
      <c r="AB378" s="19"/>
      <c r="AC378" s="19"/>
    </row>
    <row r="379" spans="1:29" x14ac:dyDescent="0.25">
      <c r="A379" s="19"/>
      <c r="B379" s="19"/>
      <c r="C379" s="19"/>
      <c r="D379" s="19"/>
      <c r="E379" s="19"/>
      <c r="F379" s="19"/>
      <c r="G379" s="19"/>
      <c r="H379" s="19"/>
      <c r="I379" s="18"/>
      <c r="J379" s="18"/>
      <c r="K379" s="19"/>
      <c r="L379" s="19"/>
      <c r="M379" s="19"/>
      <c r="N379" s="19"/>
      <c r="O379" s="19"/>
      <c r="P379" s="19"/>
      <c r="Q379" s="19"/>
      <c r="R379" s="19"/>
      <c r="S379" s="19"/>
      <c r="T379" s="19"/>
      <c r="U379" s="19"/>
      <c r="V379" s="19"/>
      <c r="W379" s="19"/>
      <c r="X379" s="19"/>
      <c r="Y379" s="19"/>
      <c r="Z379" s="19"/>
      <c r="AA379" s="19"/>
      <c r="AB379" s="19"/>
      <c r="AC379" s="19"/>
    </row>
    <row r="380" spans="1:29" x14ac:dyDescent="0.25">
      <c r="A380" s="19"/>
      <c r="B380" s="19"/>
      <c r="C380" s="19"/>
      <c r="D380" s="19"/>
      <c r="E380" s="19"/>
      <c r="F380" s="19"/>
      <c r="G380" s="19"/>
      <c r="H380" s="19"/>
      <c r="I380" s="18"/>
      <c r="J380" s="18"/>
      <c r="K380" s="19"/>
      <c r="L380" s="19"/>
      <c r="M380" s="19"/>
      <c r="N380" s="19"/>
      <c r="O380" s="19"/>
      <c r="P380" s="19"/>
      <c r="Q380" s="19"/>
      <c r="R380" s="19"/>
      <c r="S380" s="19"/>
      <c r="T380" s="19"/>
      <c r="U380" s="19"/>
      <c r="V380" s="19"/>
      <c r="W380" s="19"/>
      <c r="X380" s="19"/>
      <c r="Y380" s="19"/>
      <c r="Z380" s="19"/>
      <c r="AA380" s="19"/>
      <c r="AB380" s="19"/>
      <c r="AC380" s="19"/>
    </row>
    <row r="381" spans="1:29" x14ac:dyDescent="0.25">
      <c r="A381" s="19"/>
      <c r="B381" s="19"/>
      <c r="C381" s="19"/>
      <c r="D381" s="19"/>
      <c r="E381" s="19"/>
      <c r="F381" s="19"/>
      <c r="G381" s="19"/>
      <c r="H381" s="19"/>
      <c r="I381" s="18"/>
      <c r="J381" s="18"/>
      <c r="K381" s="19"/>
      <c r="L381" s="19"/>
      <c r="M381" s="19"/>
      <c r="N381" s="19"/>
      <c r="O381" s="19"/>
      <c r="P381" s="19"/>
      <c r="Q381" s="19"/>
      <c r="R381" s="19"/>
      <c r="S381" s="19"/>
      <c r="T381" s="19"/>
      <c r="U381" s="19"/>
      <c r="V381" s="19"/>
      <c r="W381" s="19"/>
      <c r="X381" s="19"/>
      <c r="Y381" s="19"/>
      <c r="Z381" s="19"/>
      <c r="AA381" s="19"/>
      <c r="AB381" s="19"/>
      <c r="AC381" s="19"/>
    </row>
    <row r="382" spans="1:29" x14ac:dyDescent="0.25">
      <c r="A382" s="19"/>
      <c r="B382" s="19"/>
      <c r="C382" s="19"/>
      <c r="D382" s="19"/>
      <c r="E382" s="19"/>
      <c r="F382" s="19"/>
      <c r="G382" s="19"/>
      <c r="H382" s="19"/>
      <c r="I382" s="18"/>
      <c r="J382" s="18"/>
      <c r="K382" s="19"/>
      <c r="L382" s="19"/>
      <c r="M382" s="19"/>
      <c r="N382" s="19"/>
      <c r="O382" s="19"/>
      <c r="P382" s="19"/>
      <c r="Q382" s="19"/>
      <c r="R382" s="19"/>
      <c r="S382" s="19"/>
      <c r="T382" s="19"/>
      <c r="U382" s="19"/>
      <c r="V382" s="19"/>
      <c r="W382" s="19"/>
      <c r="X382" s="19"/>
      <c r="Y382" s="19"/>
      <c r="Z382" s="19"/>
      <c r="AA382" s="19"/>
      <c r="AB382" s="19"/>
      <c r="AC382" s="19"/>
    </row>
    <row r="383" spans="1:29" x14ac:dyDescent="0.25">
      <c r="A383" s="19"/>
      <c r="B383" s="19"/>
      <c r="C383" s="19"/>
      <c r="D383" s="19"/>
      <c r="E383" s="19"/>
      <c r="F383" s="19"/>
      <c r="G383" s="19"/>
      <c r="H383" s="19"/>
      <c r="I383" s="18"/>
      <c r="J383" s="18"/>
      <c r="K383" s="19"/>
      <c r="L383" s="19"/>
      <c r="M383" s="19"/>
      <c r="N383" s="19"/>
      <c r="O383" s="19"/>
      <c r="P383" s="19"/>
      <c r="Q383" s="19"/>
      <c r="R383" s="19"/>
      <c r="S383" s="19"/>
      <c r="T383" s="19"/>
      <c r="U383" s="19"/>
      <c r="V383" s="19"/>
      <c r="W383" s="19"/>
      <c r="X383" s="19"/>
      <c r="Y383" s="19"/>
      <c r="Z383" s="19"/>
      <c r="AA383" s="19"/>
      <c r="AB383" s="19"/>
      <c r="AC383" s="19"/>
    </row>
    <row r="384" spans="1:29" x14ac:dyDescent="0.25">
      <c r="A384" s="19"/>
      <c r="B384" s="19"/>
      <c r="C384" s="19"/>
      <c r="D384" s="19"/>
      <c r="E384" s="19"/>
      <c r="F384" s="19"/>
      <c r="G384" s="19"/>
      <c r="H384" s="19"/>
      <c r="I384" s="18"/>
      <c r="J384" s="18"/>
      <c r="K384" s="19"/>
      <c r="L384" s="19"/>
      <c r="M384" s="19"/>
      <c r="N384" s="19"/>
      <c r="O384" s="19"/>
      <c r="P384" s="19"/>
      <c r="Q384" s="19"/>
      <c r="R384" s="19"/>
      <c r="S384" s="19"/>
      <c r="T384" s="19"/>
      <c r="U384" s="19"/>
      <c r="V384" s="19"/>
      <c r="W384" s="19"/>
      <c r="X384" s="19"/>
      <c r="Y384" s="19"/>
      <c r="Z384" s="19"/>
      <c r="AA384" s="19"/>
      <c r="AB384" s="19"/>
      <c r="AC384" s="19"/>
    </row>
    <row r="385" spans="1:29" x14ac:dyDescent="0.25">
      <c r="A385" s="19"/>
      <c r="B385" s="19"/>
      <c r="C385" s="19"/>
      <c r="D385" s="19"/>
      <c r="E385" s="19"/>
      <c r="F385" s="19"/>
      <c r="G385" s="19"/>
      <c r="H385" s="19"/>
      <c r="I385" s="18"/>
      <c r="J385" s="18"/>
      <c r="K385" s="19"/>
      <c r="L385" s="19"/>
      <c r="M385" s="19"/>
      <c r="N385" s="19"/>
      <c r="O385" s="19"/>
      <c r="P385" s="19"/>
      <c r="Q385" s="19"/>
      <c r="R385" s="19"/>
      <c r="S385" s="19"/>
      <c r="T385" s="19"/>
      <c r="U385" s="19"/>
      <c r="V385" s="19"/>
      <c r="W385" s="19"/>
      <c r="X385" s="19"/>
      <c r="Y385" s="19"/>
      <c r="Z385" s="19"/>
      <c r="AA385" s="19"/>
      <c r="AB385" s="19"/>
      <c r="AC385" s="19"/>
    </row>
    <row r="386" spans="1:29" x14ac:dyDescent="0.25">
      <c r="A386" s="19"/>
      <c r="B386" s="19"/>
      <c r="C386" s="19"/>
      <c r="D386" s="19"/>
      <c r="E386" s="19"/>
      <c r="F386" s="19"/>
      <c r="G386" s="19"/>
      <c r="H386" s="19"/>
      <c r="I386" s="18"/>
      <c r="J386" s="18"/>
      <c r="K386" s="19"/>
      <c r="L386" s="19"/>
      <c r="M386" s="19"/>
      <c r="N386" s="19"/>
      <c r="O386" s="19"/>
      <c r="P386" s="19"/>
      <c r="Q386" s="19"/>
      <c r="R386" s="19"/>
      <c r="S386" s="19"/>
      <c r="T386" s="19"/>
      <c r="U386" s="19"/>
      <c r="V386" s="19"/>
      <c r="W386" s="19"/>
      <c r="X386" s="19"/>
      <c r="Y386" s="19"/>
      <c r="Z386" s="19"/>
      <c r="AA386" s="19"/>
      <c r="AB386" s="19"/>
      <c r="AC386" s="19"/>
    </row>
    <row r="387" spans="1:29" x14ac:dyDescent="0.25">
      <c r="A387" s="19"/>
      <c r="B387" s="19"/>
      <c r="C387" s="19"/>
      <c r="D387" s="19"/>
      <c r="E387" s="19"/>
      <c r="F387" s="19"/>
      <c r="G387" s="19"/>
      <c r="H387" s="19"/>
      <c r="I387" s="18"/>
      <c r="J387" s="18"/>
      <c r="K387" s="19"/>
      <c r="L387" s="19"/>
      <c r="M387" s="19"/>
      <c r="N387" s="19"/>
      <c r="O387" s="19"/>
      <c r="P387" s="19"/>
      <c r="Q387" s="19"/>
      <c r="R387" s="19"/>
      <c r="S387" s="19"/>
      <c r="T387" s="19"/>
      <c r="U387" s="19"/>
      <c r="V387" s="19"/>
      <c r="W387" s="19"/>
      <c r="X387" s="19"/>
      <c r="Y387" s="19"/>
      <c r="Z387" s="19"/>
      <c r="AA387" s="19"/>
      <c r="AB387" s="19"/>
      <c r="AC387" s="19"/>
    </row>
    <row r="388" spans="1:29" x14ac:dyDescent="0.25">
      <c r="A388" s="19"/>
      <c r="B388" s="19"/>
      <c r="C388" s="19"/>
      <c r="D388" s="19"/>
      <c r="E388" s="19"/>
      <c r="F388" s="19"/>
      <c r="G388" s="19"/>
      <c r="H388" s="19"/>
      <c r="I388" s="18"/>
      <c r="J388" s="18"/>
      <c r="K388" s="19"/>
      <c r="L388" s="19"/>
      <c r="M388" s="19"/>
      <c r="N388" s="19"/>
      <c r="O388" s="19"/>
      <c r="P388" s="19"/>
      <c r="Q388" s="19"/>
      <c r="R388" s="19"/>
      <c r="S388" s="19"/>
      <c r="T388" s="19"/>
      <c r="U388" s="19"/>
      <c r="V388" s="19"/>
      <c r="W388" s="19"/>
      <c r="X388" s="19"/>
      <c r="Y388" s="19"/>
      <c r="Z388" s="19"/>
      <c r="AA388" s="19"/>
      <c r="AB388" s="19"/>
      <c r="AC388" s="19"/>
    </row>
    <row r="389" spans="1:29" x14ac:dyDescent="0.25">
      <c r="A389" s="19"/>
      <c r="B389" s="19"/>
      <c r="C389" s="19"/>
      <c r="D389" s="19"/>
      <c r="E389" s="19"/>
      <c r="F389" s="19"/>
      <c r="G389" s="19"/>
      <c r="H389" s="19"/>
      <c r="I389" s="18"/>
      <c r="J389" s="18"/>
      <c r="K389" s="19"/>
      <c r="L389" s="19"/>
      <c r="M389" s="19"/>
      <c r="N389" s="19"/>
      <c r="O389" s="19"/>
      <c r="P389" s="19"/>
      <c r="Q389" s="19"/>
      <c r="R389" s="19"/>
      <c r="S389" s="19"/>
      <c r="T389" s="19"/>
      <c r="U389" s="19"/>
      <c r="V389" s="19"/>
      <c r="W389" s="19"/>
      <c r="X389" s="19"/>
      <c r="Y389" s="19"/>
      <c r="Z389" s="19"/>
      <c r="AA389" s="19"/>
      <c r="AB389" s="19"/>
      <c r="AC389" s="19"/>
    </row>
    <row r="390" spans="1:29" x14ac:dyDescent="0.25">
      <c r="A390" s="19"/>
      <c r="B390" s="19"/>
      <c r="C390" s="19"/>
      <c r="D390" s="19"/>
      <c r="E390" s="19"/>
      <c r="F390" s="19"/>
      <c r="G390" s="19"/>
      <c r="H390" s="19"/>
      <c r="I390" s="18"/>
      <c r="J390" s="18"/>
      <c r="K390" s="19"/>
      <c r="L390" s="19"/>
      <c r="M390" s="19"/>
      <c r="N390" s="19"/>
      <c r="O390" s="19"/>
      <c r="P390" s="19"/>
      <c r="Q390" s="19"/>
      <c r="R390" s="19"/>
      <c r="S390" s="19"/>
      <c r="T390" s="19"/>
      <c r="U390" s="19"/>
      <c r="V390" s="19"/>
      <c r="W390" s="19"/>
      <c r="X390" s="19"/>
      <c r="Y390" s="19"/>
      <c r="Z390" s="19"/>
      <c r="AA390" s="19"/>
      <c r="AB390" s="19"/>
      <c r="AC390" s="19"/>
    </row>
    <row r="391" spans="1:29" x14ac:dyDescent="0.25">
      <c r="A391" s="19"/>
      <c r="B391" s="19"/>
      <c r="C391" s="19"/>
      <c r="D391" s="19"/>
      <c r="E391" s="19"/>
      <c r="F391" s="19"/>
      <c r="G391" s="19"/>
      <c r="H391" s="19"/>
      <c r="I391" s="18"/>
      <c r="J391" s="18"/>
      <c r="K391" s="19"/>
      <c r="L391" s="19"/>
      <c r="M391" s="19"/>
      <c r="N391" s="19"/>
      <c r="O391" s="19"/>
      <c r="P391" s="19"/>
      <c r="Q391" s="19"/>
      <c r="R391" s="19"/>
      <c r="S391" s="19"/>
      <c r="T391" s="19"/>
      <c r="U391" s="19"/>
      <c r="V391" s="19"/>
      <c r="W391" s="19"/>
      <c r="X391" s="19"/>
      <c r="Y391" s="19"/>
      <c r="Z391" s="19"/>
      <c r="AA391" s="19"/>
      <c r="AB391" s="19"/>
      <c r="AC391" s="19"/>
    </row>
    <row r="392" spans="1:29" x14ac:dyDescent="0.25">
      <c r="A392" s="19"/>
      <c r="B392" s="19"/>
      <c r="C392" s="19"/>
      <c r="D392" s="19"/>
      <c r="E392" s="19"/>
      <c r="F392" s="19"/>
      <c r="G392" s="19"/>
      <c r="H392" s="19"/>
      <c r="I392" s="18"/>
      <c r="J392" s="18"/>
      <c r="K392" s="19"/>
      <c r="L392" s="19"/>
      <c r="M392" s="19"/>
      <c r="N392" s="19"/>
      <c r="O392" s="19"/>
      <c r="P392" s="19"/>
      <c r="Q392" s="19"/>
      <c r="R392" s="19"/>
      <c r="S392" s="19"/>
      <c r="T392" s="19"/>
      <c r="U392" s="19"/>
      <c r="V392" s="19"/>
      <c r="W392" s="19"/>
      <c r="X392" s="19"/>
      <c r="Y392" s="19"/>
      <c r="Z392" s="19"/>
      <c r="AA392" s="19"/>
      <c r="AB392" s="19"/>
      <c r="AC392" s="19"/>
    </row>
    <row r="393" spans="1:29" x14ac:dyDescent="0.25">
      <c r="A393" s="19"/>
      <c r="B393" s="19"/>
      <c r="C393" s="19"/>
      <c r="D393" s="19"/>
      <c r="E393" s="19"/>
      <c r="F393" s="19"/>
      <c r="G393" s="19"/>
      <c r="H393" s="19"/>
      <c r="I393" s="18"/>
      <c r="J393" s="18"/>
      <c r="K393" s="19"/>
      <c r="L393" s="19"/>
      <c r="M393" s="19"/>
      <c r="N393" s="19"/>
      <c r="O393" s="19"/>
      <c r="P393" s="19"/>
      <c r="Q393" s="19"/>
      <c r="R393" s="19"/>
      <c r="S393" s="19"/>
      <c r="T393" s="19"/>
      <c r="U393" s="19"/>
      <c r="V393" s="19"/>
      <c r="W393" s="19"/>
      <c r="X393" s="19"/>
      <c r="Y393" s="19"/>
      <c r="Z393" s="19"/>
      <c r="AA393" s="19"/>
      <c r="AB393" s="19"/>
      <c r="AC393" s="19"/>
    </row>
    <row r="394" spans="1:29" x14ac:dyDescent="0.25">
      <c r="A394" s="19"/>
      <c r="B394" s="19"/>
      <c r="C394" s="19"/>
      <c r="D394" s="19"/>
      <c r="E394" s="19"/>
      <c r="F394" s="19"/>
      <c r="G394" s="19"/>
      <c r="H394" s="19"/>
      <c r="I394" s="18"/>
      <c r="J394" s="18"/>
      <c r="K394" s="19"/>
      <c r="L394" s="19"/>
      <c r="M394" s="19"/>
      <c r="N394" s="19"/>
      <c r="O394" s="19"/>
      <c r="P394" s="19"/>
      <c r="Q394" s="19"/>
      <c r="R394" s="19"/>
      <c r="S394" s="19"/>
      <c r="T394" s="19"/>
      <c r="U394" s="19"/>
      <c r="V394" s="19"/>
      <c r="W394" s="19"/>
      <c r="X394" s="19"/>
      <c r="Y394" s="19"/>
      <c r="Z394" s="19"/>
      <c r="AA394" s="19"/>
      <c r="AB394" s="19"/>
      <c r="AC394" s="19"/>
    </row>
  </sheetData>
  <autoFilter ref="A2:J2"/>
  <phoneticPr fontId="3"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D861"/>
  <sheetViews>
    <sheetView topLeftCell="B1" zoomScaleNormal="100" workbookViewId="0">
      <pane ySplit="2" topLeftCell="A163" activePane="bottomLeft" state="frozen"/>
      <selection pane="bottomLeft" activeCell="F172" sqref="F172"/>
    </sheetView>
  </sheetViews>
  <sheetFormatPr defaultRowHeight="13.2" x14ac:dyDescent="0.25"/>
  <cols>
    <col min="1" max="1" width="16.109375" customWidth="1"/>
    <col min="2" max="2" width="11" customWidth="1"/>
    <col min="3" max="3" width="25.44140625" customWidth="1"/>
    <col min="4" max="7" width="15.88671875" customWidth="1"/>
    <col min="8" max="8" width="17.44140625" customWidth="1"/>
    <col min="9" max="10" width="8.88671875" style="12" customWidth="1"/>
    <col min="11" max="29" width="8.5546875" customWidth="1"/>
    <col min="30" max="30" width="18.44140625" customWidth="1"/>
  </cols>
  <sheetData>
    <row r="1" spans="1:30" x14ac:dyDescent="0.25">
      <c r="A1" s="92" t="str">
        <f>'Included emissions'!A1</f>
        <v>(Thirteenth Edition: 2000 to 2018 - Last updated on 10/15/2020)</v>
      </c>
      <c r="B1" s="72"/>
      <c r="C1" s="72"/>
      <c r="D1" s="73" t="s">
        <v>930</v>
      </c>
      <c r="E1" s="72"/>
      <c r="F1" s="72"/>
      <c r="G1" s="72"/>
      <c r="H1" s="72"/>
      <c r="J1" s="32" t="s">
        <v>873</v>
      </c>
      <c r="K1" s="36">
        <f>SUBTOTAL(9,K3:K211)</f>
        <v>25.194966782560709</v>
      </c>
      <c r="L1" s="36">
        <f t="shared" ref="L1:AC1" si="0">SUBTOTAL(9,L3:L211)</f>
        <v>25.676775572905722</v>
      </c>
      <c r="M1" s="36">
        <f t="shared" si="0"/>
        <v>24.401115667357907</v>
      </c>
      <c r="N1" s="36">
        <f t="shared" si="0"/>
        <v>27.431730418984063</v>
      </c>
      <c r="O1" s="36">
        <f t="shared" si="0"/>
        <v>29.225837123244059</v>
      </c>
      <c r="P1" s="36">
        <f t="shared" si="0"/>
        <v>29.003663398542187</v>
      </c>
      <c r="Q1" s="36">
        <f t="shared" si="0"/>
        <v>29.044356866801774</v>
      </c>
      <c r="R1" s="36">
        <f t="shared" si="0"/>
        <v>29.149346390212671</v>
      </c>
      <c r="S1" s="36">
        <f t="shared" si="0"/>
        <v>29.625045481907069</v>
      </c>
      <c r="T1" s="36">
        <f t="shared" si="0"/>
        <v>31.672103920678058</v>
      </c>
      <c r="U1" s="36">
        <f t="shared" si="0"/>
        <v>35.081896061130323</v>
      </c>
      <c r="V1" s="36">
        <f t="shared" si="0"/>
        <v>34.380261415421458</v>
      </c>
      <c r="W1" s="36">
        <f t="shared" si="0"/>
        <v>34.734129021600111</v>
      </c>
      <c r="X1" s="36">
        <f t="shared" si="0"/>
        <v>39.998891289973741</v>
      </c>
      <c r="Y1" s="36">
        <f t="shared" si="0"/>
        <v>40.220197193351034</v>
      </c>
      <c r="Z1" s="36">
        <f t="shared" si="0"/>
        <v>38.186342162768561</v>
      </c>
      <c r="AA1" s="36">
        <f t="shared" si="0"/>
        <v>38.668129864171974</v>
      </c>
      <c r="AB1" s="36">
        <f t="shared" si="0"/>
        <v>39.463035546293554</v>
      </c>
      <c r="AC1" s="36">
        <f t="shared" si="0"/>
        <v>40.41681416210902</v>
      </c>
      <c r="AD1" s="72"/>
    </row>
    <row r="2" spans="1:30" s="87" customFormat="1" ht="30" customHeight="1" x14ac:dyDescent="0.25">
      <c r="A2" s="43" t="s">
        <v>886</v>
      </c>
      <c r="B2" s="44" t="s">
        <v>1</v>
      </c>
      <c r="C2" s="45" t="s">
        <v>2</v>
      </c>
      <c r="D2" s="45" t="s">
        <v>3</v>
      </c>
      <c r="E2" s="45" t="s">
        <v>4</v>
      </c>
      <c r="F2" s="45" t="s">
        <v>5</v>
      </c>
      <c r="G2" s="45" t="s">
        <v>6</v>
      </c>
      <c r="H2" s="45" t="s">
        <v>7</v>
      </c>
      <c r="I2" s="46" t="s">
        <v>8</v>
      </c>
      <c r="J2" s="46" t="s">
        <v>1057</v>
      </c>
      <c r="K2" s="77">
        <v>2000</v>
      </c>
      <c r="L2" s="77">
        <v>2001</v>
      </c>
      <c r="M2" s="77">
        <v>2002</v>
      </c>
      <c r="N2" s="77">
        <v>2003</v>
      </c>
      <c r="O2" s="77">
        <v>2004</v>
      </c>
      <c r="P2" s="77">
        <v>2005</v>
      </c>
      <c r="Q2" s="77">
        <v>2006</v>
      </c>
      <c r="R2" s="77">
        <v>2007</v>
      </c>
      <c r="S2" s="77">
        <v>2008</v>
      </c>
      <c r="T2" s="77">
        <v>2009</v>
      </c>
      <c r="U2" s="77">
        <v>2010</v>
      </c>
      <c r="V2" s="77">
        <v>2011</v>
      </c>
      <c r="W2" s="77">
        <v>2012</v>
      </c>
      <c r="X2" s="77">
        <v>2013</v>
      </c>
      <c r="Y2" s="77">
        <v>2014</v>
      </c>
      <c r="Z2" s="77">
        <v>2015</v>
      </c>
      <c r="AA2" s="77">
        <v>2016</v>
      </c>
      <c r="AB2" s="77">
        <v>2017</v>
      </c>
      <c r="AC2" s="77">
        <v>2018</v>
      </c>
      <c r="AD2" s="49" t="s">
        <v>1017</v>
      </c>
    </row>
    <row r="3" spans="1:30" ht="15" customHeight="1" x14ac:dyDescent="0.3">
      <c r="A3" s="93" t="s">
        <v>335</v>
      </c>
      <c r="B3" s="93" t="s">
        <v>9</v>
      </c>
      <c r="C3" s="93" t="s">
        <v>10</v>
      </c>
      <c r="D3" s="93" t="s">
        <v>11</v>
      </c>
      <c r="E3" s="93" t="s">
        <v>12</v>
      </c>
      <c r="F3" s="93" t="s">
        <v>13</v>
      </c>
      <c r="G3" s="93" t="s">
        <v>14</v>
      </c>
      <c r="H3" s="93" t="s">
        <v>19</v>
      </c>
      <c r="I3" s="94" t="s">
        <v>17</v>
      </c>
      <c r="J3" s="94">
        <v>1</v>
      </c>
      <c r="K3" s="95">
        <v>0.47379651711999998</v>
      </c>
      <c r="L3" s="95">
        <v>0.48026520262</v>
      </c>
      <c r="M3" s="95">
        <v>0.49302539575999998</v>
      </c>
      <c r="N3" s="95">
        <v>0.20978083474000001</v>
      </c>
      <c r="O3" s="95">
        <v>0.20791752524000001</v>
      </c>
      <c r="P3" s="95">
        <v>0.17172265422999999</v>
      </c>
      <c r="Q3" s="95">
        <v>0.20246168367</v>
      </c>
      <c r="R3" s="95">
        <v>0.21144455913999999</v>
      </c>
      <c r="S3" s="95">
        <v>0.19849952094000001</v>
      </c>
      <c r="T3" s="95">
        <v>0.48067169100000001</v>
      </c>
      <c r="U3" s="95">
        <v>0.51959708000000004</v>
      </c>
      <c r="V3" s="95">
        <v>0.49772699999999997</v>
      </c>
      <c r="W3" s="95">
        <v>0.45164300000000002</v>
      </c>
      <c r="X3" s="95">
        <v>0.49989299999999998</v>
      </c>
      <c r="Y3" s="95">
        <v>0.542879</v>
      </c>
      <c r="Z3" s="95">
        <v>0.50696065000000001</v>
      </c>
      <c r="AA3" s="95">
        <v>0.46608384000000003</v>
      </c>
      <c r="AB3" s="95">
        <v>0.47939632583800001</v>
      </c>
      <c r="AC3" s="95">
        <v>0.48367577674200002</v>
      </c>
      <c r="AD3" s="95" t="s">
        <v>361</v>
      </c>
    </row>
    <row r="4" spans="1:30" ht="15" customHeight="1" x14ac:dyDescent="0.3">
      <c r="A4" s="96" t="s">
        <v>335</v>
      </c>
      <c r="B4" s="96" t="s">
        <v>9</v>
      </c>
      <c r="C4" s="96" t="s">
        <v>10</v>
      </c>
      <c r="D4" s="96" t="s">
        <v>11</v>
      </c>
      <c r="E4" s="96" t="s">
        <v>12</v>
      </c>
      <c r="F4" s="96" t="s">
        <v>13</v>
      </c>
      <c r="G4" s="96" t="s">
        <v>14</v>
      </c>
      <c r="H4" s="96" t="s">
        <v>30</v>
      </c>
      <c r="I4" s="97" t="s">
        <v>17</v>
      </c>
      <c r="J4" s="97">
        <v>1</v>
      </c>
      <c r="K4" s="98">
        <v>1.9713702E-2</v>
      </c>
      <c r="L4" s="98">
        <v>2.1369527999999999E-2</v>
      </c>
      <c r="M4" s="98">
        <v>1.734878674E-2</v>
      </c>
      <c r="N4" s="98"/>
      <c r="O4" s="98"/>
      <c r="P4" s="98"/>
      <c r="Q4" s="98"/>
      <c r="R4" s="98"/>
      <c r="S4" s="98"/>
      <c r="T4" s="98">
        <v>0.11231513485</v>
      </c>
      <c r="U4" s="98">
        <v>3.8464090255E-3</v>
      </c>
      <c r="V4" s="98">
        <v>1.124503682E-2</v>
      </c>
      <c r="W4" s="98">
        <v>0.11995988146600001</v>
      </c>
      <c r="X4" s="98">
        <v>3.8212493723E-2</v>
      </c>
      <c r="Y4" s="98">
        <v>4.7273800248999999E-2</v>
      </c>
      <c r="Z4" s="98">
        <v>4.1827627093000003E-2</v>
      </c>
      <c r="AA4" s="98">
        <v>3.7444002093000001E-2</v>
      </c>
      <c r="AB4" s="98">
        <v>1.8765377919000001E-2</v>
      </c>
      <c r="AC4" s="98">
        <v>1.4412588190999999E-2</v>
      </c>
      <c r="AD4" s="98" t="s">
        <v>362</v>
      </c>
    </row>
    <row r="5" spans="1:30" ht="15" customHeight="1" x14ac:dyDescent="0.3">
      <c r="A5" s="93" t="s">
        <v>335</v>
      </c>
      <c r="B5" s="93" t="s">
        <v>9</v>
      </c>
      <c r="C5" s="93" t="s">
        <v>10</v>
      </c>
      <c r="D5" s="93" t="s">
        <v>11</v>
      </c>
      <c r="E5" s="93" t="s">
        <v>12</v>
      </c>
      <c r="F5" s="93" t="s">
        <v>13</v>
      </c>
      <c r="G5" s="93" t="s">
        <v>14</v>
      </c>
      <c r="H5" s="93" t="s">
        <v>31</v>
      </c>
      <c r="I5" s="94" t="s">
        <v>17</v>
      </c>
      <c r="J5" s="94">
        <v>1</v>
      </c>
      <c r="K5" s="95">
        <v>0.92270976748</v>
      </c>
      <c r="L5" s="95">
        <v>0.95122814199000005</v>
      </c>
      <c r="M5" s="95">
        <v>0.79674983397999999</v>
      </c>
      <c r="N5" s="95">
        <v>0.78622820529000004</v>
      </c>
      <c r="O5" s="95">
        <v>0.86522026981</v>
      </c>
      <c r="P5" s="95">
        <v>0.81765454558999995</v>
      </c>
      <c r="Q5" s="95">
        <v>0.94093312194000001</v>
      </c>
      <c r="R5" s="95">
        <v>0.88358952441000005</v>
      </c>
      <c r="S5" s="95">
        <v>0.91590775924000001</v>
      </c>
      <c r="T5" s="95">
        <v>1.0119345930999999</v>
      </c>
      <c r="U5" s="95">
        <v>1.0560667918</v>
      </c>
      <c r="V5" s="95">
        <v>0.86233664526300002</v>
      </c>
      <c r="W5" s="95">
        <v>1.092653437721</v>
      </c>
      <c r="X5" s="95">
        <v>1.1077379234610001</v>
      </c>
      <c r="Y5" s="95">
        <v>1.1038270767830001</v>
      </c>
      <c r="Z5" s="95">
        <v>1.16000954387</v>
      </c>
      <c r="AA5" s="95">
        <v>1.135289654271</v>
      </c>
      <c r="AB5" s="95">
        <v>1.1093317145870001</v>
      </c>
      <c r="AC5" s="95">
        <v>1.119377617417</v>
      </c>
      <c r="AD5" s="95" t="s">
        <v>363</v>
      </c>
    </row>
    <row r="6" spans="1:30" ht="15" customHeight="1" x14ac:dyDescent="0.3">
      <c r="A6" s="96" t="s">
        <v>335</v>
      </c>
      <c r="B6" s="96" t="s">
        <v>9</v>
      </c>
      <c r="C6" s="96" t="s">
        <v>10</v>
      </c>
      <c r="D6" s="96" t="s">
        <v>11</v>
      </c>
      <c r="E6" s="96" t="s">
        <v>12</v>
      </c>
      <c r="F6" s="96" t="s">
        <v>13</v>
      </c>
      <c r="G6" s="96" t="s">
        <v>14</v>
      </c>
      <c r="H6" s="96" t="s">
        <v>32</v>
      </c>
      <c r="I6" s="97" t="s">
        <v>17</v>
      </c>
      <c r="J6" s="97">
        <v>1</v>
      </c>
      <c r="K6" s="98">
        <v>3.7029415682</v>
      </c>
      <c r="L6" s="98">
        <v>3.2310880784</v>
      </c>
      <c r="M6" s="98">
        <v>4.2569989391999998</v>
      </c>
      <c r="N6" s="98">
        <v>4.4753235044000004</v>
      </c>
      <c r="O6" s="98">
        <v>4.2061599019999996</v>
      </c>
      <c r="P6" s="98">
        <v>4.3706682799000003</v>
      </c>
      <c r="Q6" s="98">
        <v>4.3527606723999996</v>
      </c>
      <c r="R6" s="98">
        <v>4.0709519857999998</v>
      </c>
      <c r="S6" s="98">
        <v>4.2208152139999999</v>
      </c>
      <c r="T6" s="98">
        <v>4.8328802473000003</v>
      </c>
      <c r="U6" s="98">
        <v>4.3712240476000002</v>
      </c>
      <c r="V6" s="98">
        <v>3.1561890206490002</v>
      </c>
      <c r="W6" s="98">
        <v>3.5358474344520001</v>
      </c>
      <c r="X6" s="98">
        <v>4.0116739253429996</v>
      </c>
      <c r="Y6" s="98">
        <v>4.3236784751549999</v>
      </c>
      <c r="Z6" s="98">
        <v>3.8467473833339998</v>
      </c>
      <c r="AA6" s="98">
        <v>2.76604370056</v>
      </c>
      <c r="AB6" s="98">
        <v>2.7399885711179999</v>
      </c>
      <c r="AC6" s="98">
        <v>2.8171656890080001</v>
      </c>
      <c r="AD6" s="98" t="s">
        <v>364</v>
      </c>
    </row>
    <row r="7" spans="1:30" ht="15" customHeight="1" x14ac:dyDescent="0.3">
      <c r="A7" s="93" t="s">
        <v>335</v>
      </c>
      <c r="B7" s="93" t="s">
        <v>9</v>
      </c>
      <c r="C7" s="93" t="s">
        <v>10</v>
      </c>
      <c r="D7" s="93" t="s">
        <v>11</v>
      </c>
      <c r="E7" s="93" t="s">
        <v>12</v>
      </c>
      <c r="F7" s="93" t="s">
        <v>13</v>
      </c>
      <c r="G7" s="93" t="s">
        <v>14</v>
      </c>
      <c r="H7" s="93" t="s">
        <v>939</v>
      </c>
      <c r="I7" s="94" t="s">
        <v>17</v>
      </c>
      <c r="J7" s="94">
        <v>1</v>
      </c>
      <c r="K7" s="95"/>
      <c r="L7" s="95"/>
      <c r="M7" s="95"/>
      <c r="N7" s="95"/>
      <c r="O7" s="95"/>
      <c r="P7" s="95"/>
      <c r="Q7" s="95"/>
      <c r="R7" s="95"/>
      <c r="S7" s="95"/>
      <c r="T7" s="95"/>
      <c r="U7" s="95"/>
      <c r="V7" s="95">
        <v>7.5068999999999997E-2</v>
      </c>
      <c r="W7" s="95">
        <v>1.5181E-2</v>
      </c>
      <c r="X7" s="95">
        <v>3.8193985185000001E-2</v>
      </c>
      <c r="Y7" s="95">
        <v>5.2389609984000003E-2</v>
      </c>
      <c r="Z7" s="95">
        <v>4.2106659422000002E-2</v>
      </c>
      <c r="AA7" s="95">
        <v>1.7023595153000001E-2</v>
      </c>
      <c r="AB7" s="95">
        <v>3.933991215E-3</v>
      </c>
      <c r="AC7" s="95">
        <v>3.7665164109999998E-3</v>
      </c>
      <c r="AD7" s="95" t="s">
        <v>940</v>
      </c>
    </row>
    <row r="8" spans="1:30" ht="15" customHeight="1" x14ac:dyDescent="0.3">
      <c r="A8" s="96" t="s">
        <v>335</v>
      </c>
      <c r="B8" s="96" t="s">
        <v>9</v>
      </c>
      <c r="C8" s="96" t="s">
        <v>10</v>
      </c>
      <c r="D8" s="96" t="s">
        <v>33</v>
      </c>
      <c r="E8" s="96" t="s">
        <v>12</v>
      </c>
      <c r="F8" s="96" t="s">
        <v>13</v>
      </c>
      <c r="G8" s="96" t="s">
        <v>14</v>
      </c>
      <c r="H8" s="96" t="s">
        <v>30</v>
      </c>
      <c r="I8" s="97" t="s">
        <v>17</v>
      </c>
      <c r="J8" s="97">
        <v>1</v>
      </c>
      <c r="K8" s="98"/>
      <c r="L8" s="98">
        <v>6.575508947E-2</v>
      </c>
      <c r="M8" s="98">
        <v>7.3302047947999993E-2</v>
      </c>
      <c r="N8" s="98">
        <v>0.11565022971</v>
      </c>
      <c r="O8" s="98">
        <v>8.7087491559999994E-2</v>
      </c>
      <c r="P8" s="98">
        <v>0.11378812997</v>
      </c>
      <c r="Q8" s="98">
        <v>0.11498362957</v>
      </c>
      <c r="R8" s="98">
        <v>0.11575541111</v>
      </c>
      <c r="S8" s="98">
        <v>0.11486334786999999</v>
      </c>
      <c r="T8" s="98">
        <v>0.1697604238</v>
      </c>
      <c r="U8" s="98">
        <v>0.14903882081</v>
      </c>
      <c r="V8" s="98">
        <v>1.5016107662999999E-2</v>
      </c>
      <c r="W8" s="98">
        <v>1.8273647173999999E-2</v>
      </c>
      <c r="X8" s="98">
        <v>2.5577663252000001E-2</v>
      </c>
      <c r="Y8" s="98">
        <v>2.6705917518E-2</v>
      </c>
      <c r="Z8" s="98">
        <v>2.5245185417999999E-2</v>
      </c>
      <c r="AA8" s="98">
        <v>1.9947370408000001E-2</v>
      </c>
      <c r="AB8" s="98">
        <v>2.3355987312E-2</v>
      </c>
      <c r="AC8" s="98">
        <v>2.2232645387999999E-2</v>
      </c>
      <c r="AD8" s="98" t="s">
        <v>365</v>
      </c>
    </row>
    <row r="9" spans="1:30" ht="15" customHeight="1" x14ac:dyDescent="0.3">
      <c r="A9" s="93" t="s">
        <v>335</v>
      </c>
      <c r="B9" s="93" t="s">
        <v>9</v>
      </c>
      <c r="C9" s="93" t="s">
        <v>10</v>
      </c>
      <c r="D9" s="93" t="s">
        <v>33</v>
      </c>
      <c r="E9" s="93" t="s">
        <v>12</v>
      </c>
      <c r="F9" s="93" t="s">
        <v>13</v>
      </c>
      <c r="G9" s="93" t="s">
        <v>14</v>
      </c>
      <c r="H9" s="93" t="s">
        <v>31</v>
      </c>
      <c r="I9" s="94" t="s">
        <v>17</v>
      </c>
      <c r="J9" s="94">
        <v>1</v>
      </c>
      <c r="K9" s="95"/>
      <c r="L9" s="95">
        <v>3.9852503480000002E-2</v>
      </c>
      <c r="M9" s="95">
        <v>4.9221198229999999E-2</v>
      </c>
      <c r="N9" s="95">
        <v>5.132164996E-2</v>
      </c>
      <c r="O9" s="95">
        <v>4.7939859670000001E-2</v>
      </c>
      <c r="P9" s="95">
        <v>5.6391570999000003E-2</v>
      </c>
      <c r="Q9" s="95">
        <v>5.8425403850000002E-2</v>
      </c>
      <c r="R9" s="95">
        <v>6.1312164650000001E-2</v>
      </c>
      <c r="S9" s="95">
        <v>6.2414538620000001E-2</v>
      </c>
      <c r="T9" s="95">
        <v>0.13078976107000001</v>
      </c>
      <c r="U9" s="95">
        <v>0.22365159950999999</v>
      </c>
      <c r="V9" s="95">
        <v>6.0858266146999997E-2</v>
      </c>
      <c r="W9" s="95">
        <v>0.108648588734</v>
      </c>
      <c r="X9" s="95">
        <v>9.7363440356000003E-2</v>
      </c>
      <c r="Y9" s="95">
        <v>9.0813277191000005E-2</v>
      </c>
      <c r="Z9" s="95">
        <v>7.3547862207999998E-2</v>
      </c>
      <c r="AA9" s="95">
        <v>7.5906343804999998E-2</v>
      </c>
      <c r="AB9" s="95">
        <v>6.8718191171000004E-2</v>
      </c>
      <c r="AC9" s="95">
        <v>2.6767200000000001E-2</v>
      </c>
      <c r="AD9" s="95" t="s">
        <v>366</v>
      </c>
    </row>
    <row r="10" spans="1:30" ht="15" customHeight="1" x14ac:dyDescent="0.3">
      <c r="A10" s="96" t="s">
        <v>335</v>
      </c>
      <c r="B10" s="96" t="s">
        <v>9</v>
      </c>
      <c r="C10" s="96" t="s">
        <v>10</v>
      </c>
      <c r="D10" s="96" t="s">
        <v>33</v>
      </c>
      <c r="E10" s="96" t="s">
        <v>12</v>
      </c>
      <c r="F10" s="96" t="s">
        <v>13</v>
      </c>
      <c r="G10" s="96" t="s">
        <v>14</v>
      </c>
      <c r="H10" s="96" t="s">
        <v>32</v>
      </c>
      <c r="I10" s="97" t="s">
        <v>17</v>
      </c>
      <c r="J10" s="97">
        <v>1</v>
      </c>
      <c r="K10" s="98">
        <v>0.13000680000000001</v>
      </c>
      <c r="L10" s="98"/>
      <c r="M10" s="98"/>
      <c r="N10" s="98"/>
      <c r="O10" s="98"/>
      <c r="P10" s="98"/>
      <c r="Q10" s="98"/>
      <c r="R10" s="98"/>
      <c r="S10" s="98"/>
      <c r="T10" s="98"/>
      <c r="U10" s="98"/>
      <c r="V10" s="98"/>
      <c r="W10" s="98"/>
      <c r="X10" s="98"/>
      <c r="Y10" s="98"/>
      <c r="Z10" s="98"/>
      <c r="AA10" s="98"/>
      <c r="AB10" s="98"/>
      <c r="AC10" s="98"/>
      <c r="AD10" s="98" t="s">
        <v>367</v>
      </c>
    </row>
    <row r="11" spans="1:30" ht="15" customHeight="1" x14ac:dyDescent="0.3">
      <c r="A11" s="93" t="s">
        <v>335</v>
      </c>
      <c r="B11" s="93" t="s">
        <v>9</v>
      </c>
      <c r="C11" s="93" t="s">
        <v>10</v>
      </c>
      <c r="D11" s="93" t="s">
        <v>33</v>
      </c>
      <c r="E11" s="93" t="s">
        <v>12</v>
      </c>
      <c r="F11" s="93" t="s">
        <v>13</v>
      </c>
      <c r="G11" s="93" t="s">
        <v>14</v>
      </c>
      <c r="H11" s="93" t="s">
        <v>939</v>
      </c>
      <c r="I11" s="94" t="s">
        <v>17</v>
      </c>
      <c r="J11" s="94">
        <v>1</v>
      </c>
      <c r="K11" s="95"/>
      <c r="L11" s="95"/>
      <c r="M11" s="95"/>
      <c r="N11" s="95"/>
      <c r="O11" s="95"/>
      <c r="P11" s="95"/>
      <c r="Q11" s="95"/>
      <c r="R11" s="95"/>
      <c r="S11" s="95"/>
      <c r="T11" s="95"/>
      <c r="U11" s="95"/>
      <c r="V11" s="95">
        <v>0.31449751504899998</v>
      </c>
      <c r="W11" s="95">
        <v>0.52335156452999998</v>
      </c>
      <c r="X11" s="95">
        <v>0.54427820574200003</v>
      </c>
      <c r="Y11" s="95">
        <v>0.47722302773699998</v>
      </c>
      <c r="Z11" s="95">
        <v>0.31417003411099997</v>
      </c>
      <c r="AA11" s="95">
        <v>0.31885888409199997</v>
      </c>
      <c r="AB11" s="95">
        <v>0.19485400935700001</v>
      </c>
      <c r="AC11" s="95">
        <v>7.3499488412000005E-2</v>
      </c>
      <c r="AD11" s="95" t="s">
        <v>941</v>
      </c>
    </row>
    <row r="12" spans="1:30" ht="15" customHeight="1" x14ac:dyDescent="0.3">
      <c r="A12" s="96" t="s">
        <v>335</v>
      </c>
      <c r="B12" s="96" t="s">
        <v>9</v>
      </c>
      <c r="C12" s="96" t="s">
        <v>34</v>
      </c>
      <c r="D12" s="96" t="s">
        <v>35</v>
      </c>
      <c r="E12" s="96" t="s">
        <v>788</v>
      </c>
      <c r="F12" s="96" t="s">
        <v>802</v>
      </c>
      <c r="G12" s="96" t="s">
        <v>47</v>
      </c>
      <c r="H12" s="96" t="s">
        <v>1337</v>
      </c>
      <c r="I12" s="97" t="s">
        <v>17</v>
      </c>
      <c r="J12" s="97">
        <v>1</v>
      </c>
      <c r="K12" s="98"/>
      <c r="L12" s="98"/>
      <c r="M12" s="98"/>
      <c r="N12" s="98"/>
      <c r="O12" s="98"/>
      <c r="P12" s="98"/>
      <c r="Q12" s="98"/>
      <c r="R12" s="98"/>
      <c r="S12" s="98"/>
      <c r="T12" s="98"/>
      <c r="U12" s="98"/>
      <c r="V12" s="98"/>
      <c r="W12" s="98"/>
      <c r="X12" s="98"/>
      <c r="Y12" s="98"/>
      <c r="Z12" s="98"/>
      <c r="AA12" s="98"/>
      <c r="AB12" s="98"/>
      <c r="AC12" s="98"/>
      <c r="AD12" s="98" t="s">
        <v>803</v>
      </c>
    </row>
    <row r="13" spans="1:30" ht="15" customHeight="1" x14ac:dyDescent="0.3">
      <c r="A13" s="93" t="s">
        <v>335</v>
      </c>
      <c r="B13" s="93" t="s">
        <v>9</v>
      </c>
      <c r="C13" s="93" t="s">
        <v>34</v>
      </c>
      <c r="D13" s="93" t="s">
        <v>35</v>
      </c>
      <c r="E13" s="93" t="s">
        <v>788</v>
      </c>
      <c r="F13" s="93" t="s">
        <v>896</v>
      </c>
      <c r="G13" s="93" t="s">
        <v>47</v>
      </c>
      <c r="H13" s="93" t="s">
        <v>1337</v>
      </c>
      <c r="I13" s="94" t="s">
        <v>17</v>
      </c>
      <c r="J13" s="94">
        <v>1</v>
      </c>
      <c r="K13" s="95"/>
      <c r="L13" s="95"/>
      <c r="M13" s="95"/>
      <c r="N13" s="95"/>
      <c r="O13" s="95"/>
      <c r="P13" s="95"/>
      <c r="Q13" s="95"/>
      <c r="R13" s="95"/>
      <c r="S13" s="95"/>
      <c r="T13" s="95"/>
      <c r="U13" s="95"/>
      <c r="V13" s="95"/>
      <c r="W13" s="95"/>
      <c r="X13" s="95"/>
      <c r="Y13" s="95"/>
      <c r="Z13" s="95"/>
      <c r="AA13" s="95"/>
      <c r="AB13" s="95"/>
      <c r="AC13" s="95"/>
      <c r="AD13" s="95" t="s">
        <v>911</v>
      </c>
    </row>
    <row r="14" spans="1:30" ht="15" customHeight="1" x14ac:dyDescent="0.3">
      <c r="A14" s="96" t="s">
        <v>335</v>
      </c>
      <c r="B14" s="96" t="s">
        <v>9</v>
      </c>
      <c r="C14" s="96" t="s">
        <v>34</v>
      </c>
      <c r="D14" s="96" t="s">
        <v>35</v>
      </c>
      <c r="E14" s="96" t="s">
        <v>788</v>
      </c>
      <c r="F14" s="96" t="s">
        <v>1042</v>
      </c>
      <c r="G14" s="96" t="s">
        <v>47</v>
      </c>
      <c r="H14" s="96" t="s">
        <v>1337</v>
      </c>
      <c r="I14" s="97" t="s">
        <v>17</v>
      </c>
      <c r="J14" s="97">
        <v>1</v>
      </c>
      <c r="K14" s="98"/>
      <c r="L14" s="98"/>
      <c r="M14" s="98"/>
      <c r="N14" s="98"/>
      <c r="O14" s="98"/>
      <c r="P14" s="98"/>
      <c r="Q14" s="98"/>
      <c r="R14" s="98"/>
      <c r="S14" s="98"/>
      <c r="T14" s="98"/>
      <c r="U14" s="98"/>
      <c r="V14" s="98"/>
      <c r="W14" s="98"/>
      <c r="X14" s="98"/>
      <c r="Y14" s="98"/>
      <c r="Z14" s="98"/>
      <c r="AA14" s="98"/>
      <c r="AB14" s="98"/>
      <c r="AC14" s="98"/>
      <c r="AD14" s="98" t="s">
        <v>1043</v>
      </c>
    </row>
    <row r="15" spans="1:30" ht="15" customHeight="1" x14ac:dyDescent="0.3">
      <c r="A15" s="93" t="s">
        <v>335</v>
      </c>
      <c r="B15" s="93" t="s">
        <v>9</v>
      </c>
      <c r="C15" s="93" t="s">
        <v>34</v>
      </c>
      <c r="D15" s="93" t="s">
        <v>35</v>
      </c>
      <c r="E15" s="93" t="s">
        <v>753</v>
      </c>
      <c r="F15" s="93" t="s">
        <v>1018</v>
      </c>
      <c r="G15" s="93" t="s">
        <v>47</v>
      </c>
      <c r="H15" s="93" t="s">
        <v>751</v>
      </c>
      <c r="I15" s="94" t="s">
        <v>17</v>
      </c>
      <c r="J15" s="94">
        <v>1</v>
      </c>
      <c r="K15" s="95"/>
      <c r="L15" s="95"/>
      <c r="M15" s="95"/>
      <c r="N15" s="95"/>
      <c r="O15" s="95"/>
      <c r="P15" s="95"/>
      <c r="Q15" s="95"/>
      <c r="R15" s="95"/>
      <c r="S15" s="95"/>
      <c r="T15" s="95"/>
      <c r="U15" s="95"/>
      <c r="V15" s="95"/>
      <c r="W15" s="95"/>
      <c r="X15" s="95"/>
      <c r="Y15" s="95"/>
      <c r="Z15" s="95">
        <v>6.26715504598184E-4</v>
      </c>
      <c r="AA15" s="95">
        <v>2.3056402529185696E-3</v>
      </c>
      <c r="AB15" s="95">
        <v>2.0805514371994402E-3</v>
      </c>
      <c r="AC15" s="95">
        <v>2.1093156226362599E-3</v>
      </c>
      <c r="AD15" s="95" t="s">
        <v>1019</v>
      </c>
    </row>
    <row r="16" spans="1:30" ht="15" customHeight="1" x14ac:dyDescent="0.3">
      <c r="A16" s="96" t="s">
        <v>335</v>
      </c>
      <c r="B16" s="96" t="s">
        <v>9</v>
      </c>
      <c r="C16" s="96" t="s">
        <v>34</v>
      </c>
      <c r="D16" s="96" t="s">
        <v>35</v>
      </c>
      <c r="E16" s="96" t="s">
        <v>753</v>
      </c>
      <c r="F16" s="96" t="s">
        <v>1020</v>
      </c>
      <c r="G16" s="96" t="s">
        <v>47</v>
      </c>
      <c r="H16" s="96" t="s">
        <v>751</v>
      </c>
      <c r="I16" s="97" t="s">
        <v>17</v>
      </c>
      <c r="J16" s="97">
        <v>1</v>
      </c>
      <c r="K16" s="98"/>
      <c r="L16" s="98"/>
      <c r="M16" s="98"/>
      <c r="N16" s="98"/>
      <c r="O16" s="98"/>
      <c r="P16" s="98"/>
      <c r="Q16" s="98"/>
      <c r="R16" s="98"/>
      <c r="S16" s="98"/>
      <c r="T16" s="98"/>
      <c r="U16" s="98"/>
      <c r="V16" s="98"/>
      <c r="W16" s="98"/>
      <c r="X16" s="98"/>
      <c r="Y16" s="98"/>
      <c r="Z16" s="98">
        <v>6.3837282551764091E-4</v>
      </c>
      <c r="AA16" s="98">
        <v>2.5320429819448401E-3</v>
      </c>
      <c r="AB16" s="98">
        <v>2.0688300206518403E-3</v>
      </c>
      <c r="AC16" s="98">
        <v>2.1240867404418401E-3</v>
      </c>
      <c r="AD16" s="98" t="s">
        <v>1021</v>
      </c>
    </row>
    <row r="17" spans="1:30" ht="15" customHeight="1" x14ac:dyDescent="0.3">
      <c r="A17" s="93" t="s">
        <v>335</v>
      </c>
      <c r="B17" s="93" t="s">
        <v>1074</v>
      </c>
      <c r="C17" s="93" t="s">
        <v>34</v>
      </c>
      <c r="D17" s="93" t="s">
        <v>35</v>
      </c>
      <c r="E17" s="93" t="s">
        <v>753</v>
      </c>
      <c r="F17" s="93" t="s">
        <v>1075</v>
      </c>
      <c r="G17" s="93" t="s">
        <v>47</v>
      </c>
      <c r="H17" s="93" t="s">
        <v>21</v>
      </c>
      <c r="I17" s="94" t="s">
        <v>17</v>
      </c>
      <c r="J17" s="94">
        <v>1</v>
      </c>
      <c r="K17" s="95"/>
      <c r="L17" s="95"/>
      <c r="M17" s="95"/>
      <c r="N17" s="95"/>
      <c r="O17" s="95"/>
      <c r="P17" s="95"/>
      <c r="Q17" s="95"/>
      <c r="R17" s="95"/>
      <c r="S17" s="95"/>
      <c r="T17" s="95"/>
      <c r="U17" s="95"/>
      <c r="V17" s="95"/>
      <c r="W17" s="95"/>
      <c r="X17" s="95"/>
      <c r="Y17" s="95"/>
      <c r="Z17" s="95"/>
      <c r="AA17" s="95"/>
      <c r="AB17" s="95"/>
      <c r="AC17" s="95"/>
      <c r="AD17" s="95" t="s">
        <v>1076</v>
      </c>
    </row>
    <row r="18" spans="1:30" ht="15" customHeight="1" x14ac:dyDescent="0.3">
      <c r="A18" s="96" t="s">
        <v>335</v>
      </c>
      <c r="B18" s="96" t="s">
        <v>1074</v>
      </c>
      <c r="C18" s="96" t="s">
        <v>34</v>
      </c>
      <c r="D18" s="96" t="s">
        <v>35</v>
      </c>
      <c r="E18" s="96" t="s">
        <v>753</v>
      </c>
      <c r="F18" s="96" t="s">
        <v>1077</v>
      </c>
      <c r="G18" s="96" t="s">
        <v>47</v>
      </c>
      <c r="H18" s="96" t="s">
        <v>15</v>
      </c>
      <c r="I18" s="97" t="s">
        <v>17</v>
      </c>
      <c r="J18" s="97">
        <v>1</v>
      </c>
      <c r="K18" s="98"/>
      <c r="L18" s="98"/>
      <c r="M18" s="98"/>
      <c r="N18" s="98"/>
      <c r="O18" s="98"/>
      <c r="P18" s="98"/>
      <c r="Q18" s="98"/>
      <c r="R18" s="98"/>
      <c r="S18" s="98"/>
      <c r="T18" s="98"/>
      <c r="U18" s="98"/>
      <c r="V18" s="98"/>
      <c r="W18" s="98"/>
      <c r="X18" s="98"/>
      <c r="Y18" s="98"/>
      <c r="Z18" s="98"/>
      <c r="AA18" s="98"/>
      <c r="AB18" s="98"/>
      <c r="AC18" s="98"/>
      <c r="AD18" s="98" t="s">
        <v>1078</v>
      </c>
    </row>
    <row r="19" spans="1:30" ht="15" customHeight="1" x14ac:dyDescent="0.3">
      <c r="A19" s="93" t="s">
        <v>335</v>
      </c>
      <c r="B19" s="93" t="s">
        <v>1074</v>
      </c>
      <c r="C19" s="93" t="s">
        <v>34</v>
      </c>
      <c r="D19" s="93" t="s">
        <v>35</v>
      </c>
      <c r="E19" s="93" t="s">
        <v>753</v>
      </c>
      <c r="F19" s="93" t="s">
        <v>1079</v>
      </c>
      <c r="G19" s="93" t="s">
        <v>47</v>
      </c>
      <c r="H19" s="93" t="s">
        <v>20</v>
      </c>
      <c r="I19" s="94" t="s">
        <v>17</v>
      </c>
      <c r="J19" s="94">
        <v>1</v>
      </c>
      <c r="K19" s="95"/>
      <c r="L19" s="95"/>
      <c r="M19" s="95"/>
      <c r="N19" s="95"/>
      <c r="O19" s="95"/>
      <c r="P19" s="95"/>
      <c r="Q19" s="95"/>
      <c r="R19" s="95"/>
      <c r="S19" s="95"/>
      <c r="T19" s="95"/>
      <c r="U19" s="95"/>
      <c r="V19" s="95"/>
      <c r="W19" s="95"/>
      <c r="X19" s="95"/>
      <c r="Y19" s="95"/>
      <c r="Z19" s="95"/>
      <c r="AA19" s="95"/>
      <c r="AB19" s="95"/>
      <c r="AC19" s="95"/>
      <c r="AD19" s="95" t="s">
        <v>1080</v>
      </c>
    </row>
    <row r="20" spans="1:30" ht="15" customHeight="1" x14ac:dyDescent="0.3">
      <c r="A20" s="96" t="s">
        <v>335</v>
      </c>
      <c r="B20" s="96" t="s">
        <v>1074</v>
      </c>
      <c r="C20" s="96" t="s">
        <v>34</v>
      </c>
      <c r="D20" s="96" t="s">
        <v>35</v>
      </c>
      <c r="E20" s="96" t="s">
        <v>753</v>
      </c>
      <c r="F20" s="96" t="s">
        <v>1081</v>
      </c>
      <c r="G20" s="96" t="s">
        <v>47</v>
      </c>
      <c r="H20" s="96" t="s">
        <v>20</v>
      </c>
      <c r="I20" s="97" t="s">
        <v>17</v>
      </c>
      <c r="J20" s="97">
        <v>1</v>
      </c>
      <c r="K20" s="98"/>
      <c r="L20" s="98"/>
      <c r="M20" s="98"/>
      <c r="N20" s="98"/>
      <c r="O20" s="98"/>
      <c r="P20" s="98"/>
      <c r="Q20" s="98"/>
      <c r="R20" s="98"/>
      <c r="S20" s="98"/>
      <c r="T20" s="98"/>
      <c r="U20" s="98"/>
      <c r="V20" s="98"/>
      <c r="W20" s="98"/>
      <c r="X20" s="98"/>
      <c r="Y20" s="98"/>
      <c r="Z20" s="98"/>
      <c r="AA20" s="98"/>
      <c r="AB20" s="98"/>
      <c r="AC20" s="98"/>
      <c r="AD20" s="98" t="s">
        <v>1082</v>
      </c>
    </row>
    <row r="21" spans="1:30" ht="15" customHeight="1" x14ac:dyDescent="0.3">
      <c r="A21" s="93" t="s">
        <v>335</v>
      </c>
      <c r="B21" s="93" t="s">
        <v>1074</v>
      </c>
      <c r="C21" s="93" t="s">
        <v>34</v>
      </c>
      <c r="D21" s="93" t="s">
        <v>35</v>
      </c>
      <c r="E21" s="93" t="s">
        <v>753</v>
      </c>
      <c r="F21" s="93" t="s">
        <v>1083</v>
      </c>
      <c r="G21" s="93" t="s">
        <v>47</v>
      </c>
      <c r="H21" s="93" t="s">
        <v>20</v>
      </c>
      <c r="I21" s="94" t="s">
        <v>17</v>
      </c>
      <c r="J21" s="94">
        <v>1</v>
      </c>
      <c r="K21" s="95"/>
      <c r="L21" s="95"/>
      <c r="M21" s="95"/>
      <c r="N21" s="95"/>
      <c r="O21" s="95"/>
      <c r="P21" s="95"/>
      <c r="Q21" s="95"/>
      <c r="R21" s="95"/>
      <c r="S21" s="95"/>
      <c r="T21" s="95"/>
      <c r="U21" s="95"/>
      <c r="V21" s="95"/>
      <c r="W21" s="95"/>
      <c r="X21" s="95"/>
      <c r="Y21" s="95"/>
      <c r="Z21" s="95"/>
      <c r="AA21" s="95"/>
      <c r="AB21" s="95"/>
      <c r="AC21" s="95"/>
      <c r="AD21" s="95" t="s">
        <v>1084</v>
      </c>
    </row>
    <row r="22" spans="1:30" ht="15" customHeight="1" x14ac:dyDescent="0.3">
      <c r="A22" s="96" t="s">
        <v>335</v>
      </c>
      <c r="B22" s="96" t="s">
        <v>1074</v>
      </c>
      <c r="C22" s="96" t="s">
        <v>34</v>
      </c>
      <c r="D22" s="96" t="s">
        <v>35</v>
      </c>
      <c r="E22" s="96" t="s">
        <v>753</v>
      </c>
      <c r="F22" s="96" t="s">
        <v>1085</v>
      </c>
      <c r="G22" s="96" t="s">
        <v>47</v>
      </c>
      <c r="H22" s="96" t="s">
        <v>20</v>
      </c>
      <c r="I22" s="97" t="s">
        <v>17</v>
      </c>
      <c r="J22" s="97">
        <v>1</v>
      </c>
      <c r="K22" s="98"/>
      <c r="L22" s="98"/>
      <c r="M22" s="98"/>
      <c r="N22" s="98"/>
      <c r="O22" s="98"/>
      <c r="P22" s="98"/>
      <c r="Q22" s="98"/>
      <c r="R22" s="98"/>
      <c r="S22" s="98"/>
      <c r="T22" s="98"/>
      <c r="U22" s="98"/>
      <c r="V22" s="98"/>
      <c r="W22" s="98"/>
      <c r="X22" s="98"/>
      <c r="Y22" s="98"/>
      <c r="Z22" s="98"/>
      <c r="AA22" s="98"/>
      <c r="AB22" s="98"/>
      <c r="AC22" s="98"/>
      <c r="AD22" s="98" t="s">
        <v>1086</v>
      </c>
    </row>
    <row r="23" spans="1:30" ht="15" customHeight="1" x14ac:dyDescent="0.3">
      <c r="A23" s="93" t="s">
        <v>335</v>
      </c>
      <c r="B23" s="93" t="s">
        <v>1074</v>
      </c>
      <c r="C23" s="93" t="s">
        <v>34</v>
      </c>
      <c r="D23" s="93" t="s">
        <v>35</v>
      </c>
      <c r="E23" s="93" t="s">
        <v>753</v>
      </c>
      <c r="F23" s="93" t="s">
        <v>1087</v>
      </c>
      <c r="G23" s="93" t="s">
        <v>47</v>
      </c>
      <c r="H23" s="93" t="s">
        <v>1088</v>
      </c>
      <c r="I23" s="94" t="s">
        <v>17</v>
      </c>
      <c r="J23" s="94">
        <v>1</v>
      </c>
      <c r="K23" s="95"/>
      <c r="L23" s="95"/>
      <c r="M23" s="95"/>
      <c r="N23" s="95"/>
      <c r="O23" s="95"/>
      <c r="P23" s="95"/>
      <c r="Q23" s="95"/>
      <c r="R23" s="95"/>
      <c r="S23" s="95"/>
      <c r="T23" s="95"/>
      <c r="U23" s="95"/>
      <c r="V23" s="95"/>
      <c r="W23" s="95"/>
      <c r="X23" s="95"/>
      <c r="Y23" s="95"/>
      <c r="Z23" s="95"/>
      <c r="AA23" s="95"/>
      <c r="AB23" s="95"/>
      <c r="AC23" s="95"/>
      <c r="AD23" s="95" t="s">
        <v>1089</v>
      </c>
    </row>
    <row r="24" spans="1:30" ht="15" customHeight="1" x14ac:dyDescent="0.3">
      <c r="A24" s="96" t="s">
        <v>335</v>
      </c>
      <c r="B24" s="96" t="s">
        <v>1074</v>
      </c>
      <c r="C24" s="96" t="s">
        <v>34</v>
      </c>
      <c r="D24" s="96" t="s">
        <v>35</v>
      </c>
      <c r="E24" s="96" t="s">
        <v>753</v>
      </c>
      <c r="F24" s="96" t="s">
        <v>1090</v>
      </c>
      <c r="G24" s="96" t="s">
        <v>47</v>
      </c>
      <c r="H24" s="96" t="s">
        <v>1088</v>
      </c>
      <c r="I24" s="97" t="s">
        <v>17</v>
      </c>
      <c r="J24" s="97">
        <v>1</v>
      </c>
      <c r="K24" s="98"/>
      <c r="L24" s="98"/>
      <c r="M24" s="98"/>
      <c r="N24" s="98"/>
      <c r="O24" s="98"/>
      <c r="P24" s="98"/>
      <c r="Q24" s="98"/>
      <c r="R24" s="98"/>
      <c r="S24" s="98"/>
      <c r="T24" s="98"/>
      <c r="U24" s="98"/>
      <c r="V24" s="98"/>
      <c r="W24" s="98"/>
      <c r="X24" s="98"/>
      <c r="Y24" s="98"/>
      <c r="Z24" s="98"/>
      <c r="AA24" s="98"/>
      <c r="AB24" s="98"/>
      <c r="AC24" s="98"/>
      <c r="AD24" s="98" t="s">
        <v>1091</v>
      </c>
    </row>
    <row r="25" spans="1:30" ht="15" customHeight="1" x14ac:dyDescent="0.3">
      <c r="A25" s="93" t="s">
        <v>335</v>
      </c>
      <c r="B25" s="93" t="s">
        <v>1074</v>
      </c>
      <c r="C25" s="93" t="s">
        <v>34</v>
      </c>
      <c r="D25" s="93" t="s">
        <v>35</v>
      </c>
      <c r="E25" s="93" t="s">
        <v>753</v>
      </c>
      <c r="F25" s="93" t="s">
        <v>1092</v>
      </c>
      <c r="G25" s="93" t="s">
        <v>47</v>
      </c>
      <c r="H25" s="93" t="s">
        <v>1088</v>
      </c>
      <c r="I25" s="94" t="s">
        <v>17</v>
      </c>
      <c r="J25" s="94">
        <v>1</v>
      </c>
      <c r="K25" s="95"/>
      <c r="L25" s="95"/>
      <c r="M25" s="95"/>
      <c r="N25" s="95"/>
      <c r="O25" s="95"/>
      <c r="P25" s="95"/>
      <c r="Q25" s="95"/>
      <c r="R25" s="95"/>
      <c r="S25" s="95"/>
      <c r="T25" s="95"/>
      <c r="U25" s="95"/>
      <c r="V25" s="95"/>
      <c r="W25" s="95"/>
      <c r="X25" s="95"/>
      <c r="Y25" s="95"/>
      <c r="Z25" s="95"/>
      <c r="AA25" s="95"/>
      <c r="AB25" s="95"/>
      <c r="AC25" s="95"/>
      <c r="AD25" s="95" t="s">
        <v>1093</v>
      </c>
    </row>
    <row r="26" spans="1:30" ht="15" customHeight="1" x14ac:dyDescent="0.3">
      <c r="A26" s="96" t="s">
        <v>335</v>
      </c>
      <c r="B26" s="96" t="s">
        <v>1074</v>
      </c>
      <c r="C26" s="96" t="s">
        <v>34</v>
      </c>
      <c r="D26" s="96" t="s">
        <v>35</v>
      </c>
      <c r="E26" s="96" t="s">
        <v>753</v>
      </c>
      <c r="F26" s="96" t="s">
        <v>1094</v>
      </c>
      <c r="G26" s="96" t="s">
        <v>47</v>
      </c>
      <c r="H26" s="96" t="s">
        <v>1073</v>
      </c>
      <c r="I26" s="97" t="s">
        <v>17</v>
      </c>
      <c r="J26" s="97">
        <v>1</v>
      </c>
      <c r="K26" s="98"/>
      <c r="L26" s="98"/>
      <c r="M26" s="98"/>
      <c r="N26" s="98"/>
      <c r="O26" s="98"/>
      <c r="P26" s="98"/>
      <c r="Q26" s="98"/>
      <c r="R26" s="98"/>
      <c r="S26" s="98"/>
      <c r="T26" s="98"/>
      <c r="U26" s="98"/>
      <c r="V26" s="98"/>
      <c r="W26" s="98"/>
      <c r="X26" s="98"/>
      <c r="Y26" s="98"/>
      <c r="Z26" s="98"/>
      <c r="AA26" s="98"/>
      <c r="AB26" s="98"/>
      <c r="AC26" s="98"/>
      <c r="AD26" s="98" t="s">
        <v>1095</v>
      </c>
    </row>
    <row r="27" spans="1:30" ht="15" customHeight="1" x14ac:dyDescent="0.3">
      <c r="A27" s="93" t="s">
        <v>335</v>
      </c>
      <c r="B27" s="93" t="s">
        <v>1074</v>
      </c>
      <c r="C27" s="93" t="s">
        <v>34</v>
      </c>
      <c r="D27" s="93" t="s">
        <v>35</v>
      </c>
      <c r="E27" s="93" t="s">
        <v>753</v>
      </c>
      <c r="F27" s="93" t="s">
        <v>1096</v>
      </c>
      <c r="G27" s="93" t="s">
        <v>47</v>
      </c>
      <c r="H27" s="93" t="s">
        <v>1073</v>
      </c>
      <c r="I27" s="94" t="s">
        <v>17</v>
      </c>
      <c r="J27" s="94">
        <v>1</v>
      </c>
      <c r="K27" s="95"/>
      <c r="L27" s="95"/>
      <c r="M27" s="95"/>
      <c r="N27" s="95"/>
      <c r="O27" s="95"/>
      <c r="P27" s="95"/>
      <c r="Q27" s="95"/>
      <c r="R27" s="95"/>
      <c r="S27" s="95"/>
      <c r="T27" s="95"/>
      <c r="U27" s="95"/>
      <c r="V27" s="95"/>
      <c r="W27" s="95"/>
      <c r="X27" s="95"/>
      <c r="Y27" s="95"/>
      <c r="Z27" s="95"/>
      <c r="AA27" s="95"/>
      <c r="AB27" s="95"/>
      <c r="AC27" s="95"/>
      <c r="AD27" s="95" t="s">
        <v>1097</v>
      </c>
    </row>
    <row r="28" spans="1:30" ht="15" customHeight="1" x14ac:dyDescent="0.3">
      <c r="A28" s="96" t="s">
        <v>335</v>
      </c>
      <c r="B28" s="96" t="s">
        <v>1074</v>
      </c>
      <c r="C28" s="96" t="s">
        <v>34</v>
      </c>
      <c r="D28" s="96" t="s">
        <v>35</v>
      </c>
      <c r="E28" s="96" t="s">
        <v>753</v>
      </c>
      <c r="F28" s="96" t="s">
        <v>1098</v>
      </c>
      <c r="G28" s="96" t="s">
        <v>47</v>
      </c>
      <c r="H28" s="96" t="s">
        <v>1073</v>
      </c>
      <c r="I28" s="97" t="s">
        <v>17</v>
      </c>
      <c r="J28" s="97">
        <v>1</v>
      </c>
      <c r="K28" s="98"/>
      <c r="L28" s="98"/>
      <c r="M28" s="98"/>
      <c r="N28" s="98"/>
      <c r="O28" s="98"/>
      <c r="P28" s="98"/>
      <c r="Q28" s="98"/>
      <c r="R28" s="98"/>
      <c r="S28" s="98"/>
      <c r="T28" s="98"/>
      <c r="U28" s="98"/>
      <c r="V28" s="98"/>
      <c r="W28" s="98"/>
      <c r="X28" s="98"/>
      <c r="Y28" s="98"/>
      <c r="Z28" s="98"/>
      <c r="AA28" s="98"/>
      <c r="AB28" s="98"/>
      <c r="AC28" s="98"/>
      <c r="AD28" s="98" t="s">
        <v>1099</v>
      </c>
    </row>
    <row r="29" spans="1:30" ht="15" customHeight="1" x14ac:dyDescent="0.3">
      <c r="A29" s="93" t="s">
        <v>335</v>
      </c>
      <c r="B29" s="93" t="s">
        <v>1074</v>
      </c>
      <c r="C29" s="93" t="s">
        <v>34</v>
      </c>
      <c r="D29" s="93" t="s">
        <v>35</v>
      </c>
      <c r="E29" s="93" t="s">
        <v>753</v>
      </c>
      <c r="F29" s="93" t="s">
        <v>1100</v>
      </c>
      <c r="G29" s="93" t="s">
        <v>47</v>
      </c>
      <c r="H29" s="93" t="s">
        <v>1088</v>
      </c>
      <c r="I29" s="94" t="s">
        <v>17</v>
      </c>
      <c r="J29" s="94">
        <v>1</v>
      </c>
      <c r="K29" s="95"/>
      <c r="L29" s="95"/>
      <c r="M29" s="95"/>
      <c r="N29" s="95"/>
      <c r="O29" s="95"/>
      <c r="P29" s="95"/>
      <c r="Q29" s="95"/>
      <c r="R29" s="95"/>
      <c r="S29" s="95"/>
      <c r="T29" s="95"/>
      <c r="U29" s="95"/>
      <c r="V29" s="95"/>
      <c r="W29" s="95"/>
      <c r="X29" s="95"/>
      <c r="Y29" s="95"/>
      <c r="Z29" s="95"/>
      <c r="AA29" s="95"/>
      <c r="AB29" s="95"/>
      <c r="AC29" s="95"/>
      <c r="AD29" s="95" t="s">
        <v>1101</v>
      </c>
    </row>
    <row r="30" spans="1:30" ht="15" customHeight="1" x14ac:dyDescent="0.3">
      <c r="A30" s="96" t="s">
        <v>335</v>
      </c>
      <c r="B30" s="96" t="s">
        <v>1074</v>
      </c>
      <c r="C30" s="96" t="s">
        <v>34</v>
      </c>
      <c r="D30" s="96" t="s">
        <v>35</v>
      </c>
      <c r="E30" s="96" t="s">
        <v>753</v>
      </c>
      <c r="F30" s="96" t="s">
        <v>1102</v>
      </c>
      <c r="G30" s="96" t="s">
        <v>47</v>
      </c>
      <c r="H30" s="96" t="s">
        <v>1103</v>
      </c>
      <c r="I30" s="97" t="s">
        <v>17</v>
      </c>
      <c r="J30" s="97">
        <v>1</v>
      </c>
      <c r="K30" s="98"/>
      <c r="L30" s="98"/>
      <c r="M30" s="98"/>
      <c r="N30" s="98"/>
      <c r="O30" s="98"/>
      <c r="P30" s="98"/>
      <c r="Q30" s="98"/>
      <c r="R30" s="98"/>
      <c r="S30" s="98"/>
      <c r="T30" s="98"/>
      <c r="U30" s="98"/>
      <c r="V30" s="98"/>
      <c r="W30" s="98"/>
      <c r="X30" s="98"/>
      <c r="Y30" s="98"/>
      <c r="Z30" s="98"/>
      <c r="AA30" s="98"/>
      <c r="AB30" s="98"/>
      <c r="AC30" s="98"/>
      <c r="AD30" s="98" t="s">
        <v>1104</v>
      </c>
    </row>
    <row r="31" spans="1:30" ht="15" customHeight="1" x14ac:dyDescent="0.3">
      <c r="A31" s="93" t="s">
        <v>335</v>
      </c>
      <c r="B31" s="93" t="s">
        <v>1074</v>
      </c>
      <c r="C31" s="93" t="s">
        <v>34</v>
      </c>
      <c r="D31" s="93" t="s">
        <v>35</v>
      </c>
      <c r="E31" s="93" t="s">
        <v>753</v>
      </c>
      <c r="F31" s="93" t="s">
        <v>1105</v>
      </c>
      <c r="G31" s="93" t="s">
        <v>47</v>
      </c>
      <c r="H31" s="93" t="s">
        <v>1073</v>
      </c>
      <c r="I31" s="94" t="s">
        <v>17</v>
      </c>
      <c r="J31" s="94">
        <v>1</v>
      </c>
      <c r="K31" s="95"/>
      <c r="L31" s="95"/>
      <c r="M31" s="95"/>
      <c r="N31" s="95"/>
      <c r="O31" s="95"/>
      <c r="P31" s="95"/>
      <c r="Q31" s="95"/>
      <c r="R31" s="95"/>
      <c r="S31" s="95"/>
      <c r="T31" s="95"/>
      <c r="U31" s="95"/>
      <c r="V31" s="95"/>
      <c r="W31" s="95"/>
      <c r="X31" s="95"/>
      <c r="Y31" s="95"/>
      <c r="Z31" s="95"/>
      <c r="AA31" s="95"/>
      <c r="AB31" s="95"/>
      <c r="AC31" s="95"/>
      <c r="AD31" s="95" t="s">
        <v>1106</v>
      </c>
    </row>
    <row r="32" spans="1:30" ht="15" customHeight="1" x14ac:dyDescent="0.3">
      <c r="A32" s="96" t="s">
        <v>335</v>
      </c>
      <c r="B32" s="96" t="s">
        <v>1074</v>
      </c>
      <c r="C32" s="96" t="s">
        <v>34</v>
      </c>
      <c r="D32" s="96" t="s">
        <v>35</v>
      </c>
      <c r="E32" s="96" t="s">
        <v>753</v>
      </c>
      <c r="F32" s="96" t="s">
        <v>1107</v>
      </c>
      <c r="G32" s="96" t="s">
        <v>47</v>
      </c>
      <c r="H32" s="96" t="s">
        <v>1108</v>
      </c>
      <c r="I32" s="97" t="s">
        <v>17</v>
      </c>
      <c r="J32" s="97">
        <v>1</v>
      </c>
      <c r="K32" s="98"/>
      <c r="L32" s="98"/>
      <c r="M32" s="98"/>
      <c r="N32" s="98"/>
      <c r="O32" s="98"/>
      <c r="P32" s="98"/>
      <c r="Q32" s="98"/>
      <c r="R32" s="98"/>
      <c r="S32" s="98"/>
      <c r="T32" s="98"/>
      <c r="U32" s="98"/>
      <c r="V32" s="98"/>
      <c r="W32" s="98"/>
      <c r="X32" s="98"/>
      <c r="Y32" s="98"/>
      <c r="Z32" s="98"/>
      <c r="AA32" s="98"/>
      <c r="AB32" s="98"/>
      <c r="AC32" s="98"/>
      <c r="AD32" s="98" t="s">
        <v>1109</v>
      </c>
    </row>
    <row r="33" spans="1:30" ht="15" customHeight="1" x14ac:dyDescent="0.3">
      <c r="A33" s="93" t="s">
        <v>335</v>
      </c>
      <c r="B33" s="93" t="s">
        <v>1074</v>
      </c>
      <c r="C33" s="93" t="s">
        <v>34</v>
      </c>
      <c r="D33" s="93" t="s">
        <v>35</v>
      </c>
      <c r="E33" s="93" t="s">
        <v>753</v>
      </c>
      <c r="F33" s="93" t="s">
        <v>1110</v>
      </c>
      <c r="G33" s="93" t="s">
        <v>47</v>
      </c>
      <c r="H33" s="93" t="s">
        <v>1108</v>
      </c>
      <c r="I33" s="94" t="s">
        <v>17</v>
      </c>
      <c r="J33" s="94">
        <v>1</v>
      </c>
      <c r="K33" s="95"/>
      <c r="L33" s="95"/>
      <c r="M33" s="95"/>
      <c r="N33" s="95"/>
      <c r="O33" s="95"/>
      <c r="P33" s="95"/>
      <c r="Q33" s="95"/>
      <c r="R33" s="95"/>
      <c r="S33" s="95"/>
      <c r="T33" s="95"/>
      <c r="U33" s="95"/>
      <c r="V33" s="95"/>
      <c r="W33" s="95"/>
      <c r="X33" s="95"/>
      <c r="Y33" s="95"/>
      <c r="Z33" s="95"/>
      <c r="AA33" s="95"/>
      <c r="AB33" s="95"/>
      <c r="AC33" s="95"/>
      <c r="AD33" s="95" t="s">
        <v>1111</v>
      </c>
    </row>
    <row r="34" spans="1:30" ht="15" customHeight="1" x14ac:dyDescent="0.3">
      <c r="A34" s="96" t="s">
        <v>335</v>
      </c>
      <c r="B34" s="96" t="s">
        <v>1074</v>
      </c>
      <c r="C34" s="96" t="s">
        <v>34</v>
      </c>
      <c r="D34" s="96" t="s">
        <v>35</v>
      </c>
      <c r="E34" s="96" t="s">
        <v>753</v>
      </c>
      <c r="F34" s="96" t="s">
        <v>1112</v>
      </c>
      <c r="G34" s="96" t="s">
        <v>47</v>
      </c>
      <c r="H34" s="96" t="s">
        <v>1108</v>
      </c>
      <c r="I34" s="97" t="s">
        <v>17</v>
      </c>
      <c r="J34" s="97">
        <v>1</v>
      </c>
      <c r="K34" s="98"/>
      <c r="L34" s="98"/>
      <c r="M34" s="98"/>
      <c r="N34" s="98"/>
      <c r="O34" s="98"/>
      <c r="P34" s="98"/>
      <c r="Q34" s="98"/>
      <c r="R34" s="98"/>
      <c r="S34" s="98"/>
      <c r="T34" s="98"/>
      <c r="U34" s="98"/>
      <c r="V34" s="98"/>
      <c r="W34" s="98"/>
      <c r="X34" s="98"/>
      <c r="Y34" s="98"/>
      <c r="Z34" s="98"/>
      <c r="AA34" s="98"/>
      <c r="AB34" s="98"/>
      <c r="AC34" s="98"/>
      <c r="AD34" s="98" t="s">
        <v>1113</v>
      </c>
    </row>
    <row r="35" spans="1:30" ht="15" customHeight="1" x14ac:dyDescent="0.3">
      <c r="A35" s="93" t="s">
        <v>335</v>
      </c>
      <c r="B35" s="93" t="s">
        <v>1074</v>
      </c>
      <c r="C35" s="93" t="s">
        <v>34</v>
      </c>
      <c r="D35" s="93" t="s">
        <v>35</v>
      </c>
      <c r="E35" s="93" t="s">
        <v>753</v>
      </c>
      <c r="F35" s="93" t="s">
        <v>1114</v>
      </c>
      <c r="G35" s="93" t="s">
        <v>47</v>
      </c>
      <c r="H35" s="93" t="s">
        <v>1073</v>
      </c>
      <c r="I35" s="94" t="s">
        <v>17</v>
      </c>
      <c r="J35" s="94">
        <v>1</v>
      </c>
      <c r="K35" s="95"/>
      <c r="L35" s="95"/>
      <c r="M35" s="95"/>
      <c r="N35" s="95"/>
      <c r="O35" s="95"/>
      <c r="P35" s="95"/>
      <c r="Q35" s="95"/>
      <c r="R35" s="95"/>
      <c r="S35" s="95"/>
      <c r="T35" s="95"/>
      <c r="U35" s="95"/>
      <c r="V35" s="95"/>
      <c r="W35" s="95"/>
      <c r="X35" s="95"/>
      <c r="Y35" s="95"/>
      <c r="Z35" s="95"/>
      <c r="AA35" s="95"/>
      <c r="AB35" s="95"/>
      <c r="AC35" s="95"/>
      <c r="AD35" s="95" t="s">
        <v>1115</v>
      </c>
    </row>
    <row r="36" spans="1:30" ht="15" customHeight="1" x14ac:dyDescent="0.3">
      <c r="A36" s="96" t="s">
        <v>335</v>
      </c>
      <c r="B36" s="96" t="s">
        <v>1074</v>
      </c>
      <c r="C36" s="96" t="s">
        <v>34</v>
      </c>
      <c r="D36" s="96" t="s">
        <v>35</v>
      </c>
      <c r="E36" s="96" t="s">
        <v>753</v>
      </c>
      <c r="F36" s="96" t="s">
        <v>1116</v>
      </c>
      <c r="G36" s="96" t="s">
        <v>47</v>
      </c>
      <c r="H36" s="96" t="s">
        <v>1073</v>
      </c>
      <c r="I36" s="97" t="s">
        <v>17</v>
      </c>
      <c r="J36" s="97">
        <v>1</v>
      </c>
      <c r="K36" s="98"/>
      <c r="L36" s="98"/>
      <c r="M36" s="98"/>
      <c r="N36" s="98"/>
      <c r="O36" s="98"/>
      <c r="P36" s="98"/>
      <c r="Q36" s="98"/>
      <c r="R36" s="98"/>
      <c r="S36" s="98"/>
      <c r="T36" s="98"/>
      <c r="U36" s="98"/>
      <c r="V36" s="98"/>
      <c r="W36" s="98"/>
      <c r="X36" s="98"/>
      <c r="Y36" s="98"/>
      <c r="Z36" s="98"/>
      <c r="AA36" s="98"/>
      <c r="AB36" s="98"/>
      <c r="AC36" s="98"/>
      <c r="AD36" s="98" t="s">
        <v>1117</v>
      </c>
    </row>
    <row r="37" spans="1:30" ht="15" customHeight="1" x14ac:dyDescent="0.3">
      <c r="A37" s="93" t="s">
        <v>335</v>
      </c>
      <c r="B37" s="93" t="s">
        <v>1074</v>
      </c>
      <c r="C37" s="93" t="s">
        <v>34</v>
      </c>
      <c r="D37" s="93" t="s">
        <v>35</v>
      </c>
      <c r="E37" s="93" t="s">
        <v>753</v>
      </c>
      <c r="F37" s="93" t="s">
        <v>1118</v>
      </c>
      <c r="G37" s="93" t="s">
        <v>47</v>
      </c>
      <c r="H37" s="93" t="s">
        <v>1108</v>
      </c>
      <c r="I37" s="94" t="s">
        <v>17</v>
      </c>
      <c r="J37" s="94">
        <v>1</v>
      </c>
      <c r="K37" s="95"/>
      <c r="L37" s="95"/>
      <c r="M37" s="95"/>
      <c r="N37" s="95"/>
      <c r="O37" s="95"/>
      <c r="P37" s="95"/>
      <c r="Q37" s="95"/>
      <c r="R37" s="95"/>
      <c r="S37" s="95"/>
      <c r="T37" s="95"/>
      <c r="U37" s="95"/>
      <c r="V37" s="95"/>
      <c r="W37" s="95"/>
      <c r="X37" s="95"/>
      <c r="Y37" s="95"/>
      <c r="Z37" s="95"/>
      <c r="AA37" s="95"/>
      <c r="AB37" s="95"/>
      <c r="AC37" s="95"/>
      <c r="AD37" s="95" t="s">
        <v>1119</v>
      </c>
    </row>
    <row r="38" spans="1:30" ht="15" customHeight="1" x14ac:dyDescent="0.3">
      <c r="A38" s="96" t="s">
        <v>335</v>
      </c>
      <c r="B38" s="96" t="s">
        <v>1074</v>
      </c>
      <c r="C38" s="96" t="s">
        <v>34</v>
      </c>
      <c r="D38" s="96" t="s">
        <v>35</v>
      </c>
      <c r="E38" s="96" t="s">
        <v>753</v>
      </c>
      <c r="F38" s="96" t="s">
        <v>1120</v>
      </c>
      <c r="G38" s="96" t="s">
        <v>47</v>
      </c>
      <c r="H38" s="96" t="s">
        <v>1073</v>
      </c>
      <c r="I38" s="97" t="s">
        <v>17</v>
      </c>
      <c r="J38" s="97">
        <v>1</v>
      </c>
      <c r="K38" s="98"/>
      <c r="L38" s="98"/>
      <c r="M38" s="98"/>
      <c r="N38" s="98"/>
      <c r="O38" s="98"/>
      <c r="P38" s="98"/>
      <c r="Q38" s="98"/>
      <c r="R38" s="98"/>
      <c r="S38" s="98"/>
      <c r="T38" s="98"/>
      <c r="U38" s="98"/>
      <c r="V38" s="98"/>
      <c r="W38" s="98"/>
      <c r="X38" s="98"/>
      <c r="Y38" s="98"/>
      <c r="Z38" s="98"/>
      <c r="AA38" s="98"/>
      <c r="AB38" s="98"/>
      <c r="AC38" s="98"/>
      <c r="AD38" s="98" t="s">
        <v>1121</v>
      </c>
    </row>
    <row r="39" spans="1:30" ht="15" customHeight="1" x14ac:dyDescent="0.3">
      <c r="A39" s="93" t="s">
        <v>335</v>
      </c>
      <c r="B39" s="93" t="s">
        <v>1074</v>
      </c>
      <c r="C39" s="93" t="s">
        <v>34</v>
      </c>
      <c r="D39" s="93" t="s">
        <v>35</v>
      </c>
      <c r="E39" s="93" t="s">
        <v>753</v>
      </c>
      <c r="F39" s="93" t="s">
        <v>1122</v>
      </c>
      <c r="G39" s="93" t="s">
        <v>47</v>
      </c>
      <c r="H39" s="93" t="s">
        <v>1073</v>
      </c>
      <c r="I39" s="94" t="s">
        <v>17</v>
      </c>
      <c r="J39" s="94">
        <v>1</v>
      </c>
      <c r="K39" s="95"/>
      <c r="L39" s="95"/>
      <c r="M39" s="95"/>
      <c r="N39" s="95"/>
      <c r="O39" s="95"/>
      <c r="P39" s="95"/>
      <c r="Q39" s="95"/>
      <c r="R39" s="95"/>
      <c r="S39" s="95"/>
      <c r="T39" s="95"/>
      <c r="U39" s="95"/>
      <c r="V39" s="95"/>
      <c r="W39" s="95"/>
      <c r="X39" s="95"/>
      <c r="Y39" s="95"/>
      <c r="Z39" s="95"/>
      <c r="AA39" s="95"/>
      <c r="AB39" s="95"/>
      <c r="AC39" s="95"/>
      <c r="AD39" s="95" t="s">
        <v>1123</v>
      </c>
    </row>
    <row r="40" spans="1:30" ht="15" customHeight="1" x14ac:dyDescent="0.3">
      <c r="A40" s="96" t="s">
        <v>335</v>
      </c>
      <c r="B40" s="96" t="s">
        <v>1074</v>
      </c>
      <c r="C40" s="96" t="s">
        <v>34</v>
      </c>
      <c r="D40" s="96" t="s">
        <v>35</v>
      </c>
      <c r="E40" s="96" t="s">
        <v>753</v>
      </c>
      <c r="F40" s="96" t="s">
        <v>1124</v>
      </c>
      <c r="G40" s="96" t="s">
        <v>47</v>
      </c>
      <c r="H40" s="96" t="s">
        <v>1108</v>
      </c>
      <c r="I40" s="97" t="s">
        <v>17</v>
      </c>
      <c r="J40" s="97">
        <v>1</v>
      </c>
      <c r="K40" s="98"/>
      <c r="L40" s="98"/>
      <c r="M40" s="98"/>
      <c r="N40" s="98"/>
      <c r="O40" s="98"/>
      <c r="P40" s="98"/>
      <c r="Q40" s="98"/>
      <c r="R40" s="98"/>
      <c r="S40" s="98"/>
      <c r="T40" s="98"/>
      <c r="U40" s="98"/>
      <c r="V40" s="98"/>
      <c r="W40" s="98"/>
      <c r="X40" s="98"/>
      <c r="Y40" s="98"/>
      <c r="Z40" s="98"/>
      <c r="AA40" s="98"/>
      <c r="AB40" s="98"/>
      <c r="AC40" s="98"/>
      <c r="AD40" s="98" t="s">
        <v>1125</v>
      </c>
    </row>
    <row r="41" spans="1:30" ht="15" customHeight="1" x14ac:dyDescent="0.3">
      <c r="A41" s="93" t="s">
        <v>335</v>
      </c>
      <c r="B41" s="93" t="s">
        <v>1074</v>
      </c>
      <c r="C41" s="93" t="s">
        <v>34</v>
      </c>
      <c r="D41" s="93" t="s">
        <v>35</v>
      </c>
      <c r="E41" s="93" t="s">
        <v>753</v>
      </c>
      <c r="F41" s="93" t="s">
        <v>1124</v>
      </c>
      <c r="G41" s="93" t="s">
        <v>47</v>
      </c>
      <c r="H41" s="93" t="s">
        <v>1073</v>
      </c>
      <c r="I41" s="94" t="s">
        <v>17</v>
      </c>
      <c r="J41" s="94">
        <v>1</v>
      </c>
      <c r="K41" s="95"/>
      <c r="L41" s="95"/>
      <c r="M41" s="95"/>
      <c r="N41" s="95"/>
      <c r="O41" s="95"/>
      <c r="P41" s="95"/>
      <c r="Q41" s="95"/>
      <c r="R41" s="95"/>
      <c r="S41" s="95"/>
      <c r="T41" s="95"/>
      <c r="U41" s="95"/>
      <c r="V41" s="95"/>
      <c r="W41" s="95"/>
      <c r="X41" s="95"/>
      <c r="Y41" s="95"/>
      <c r="Z41" s="95"/>
      <c r="AA41" s="95"/>
      <c r="AB41" s="95"/>
      <c r="AC41" s="95"/>
      <c r="AD41" s="95" t="s">
        <v>1126</v>
      </c>
    </row>
    <row r="42" spans="1:30" ht="15" customHeight="1" x14ac:dyDescent="0.3">
      <c r="A42" s="96" t="s">
        <v>335</v>
      </c>
      <c r="B42" s="96" t="s">
        <v>1074</v>
      </c>
      <c r="C42" s="96" t="s">
        <v>34</v>
      </c>
      <c r="D42" s="96" t="s">
        <v>35</v>
      </c>
      <c r="E42" s="96" t="s">
        <v>753</v>
      </c>
      <c r="F42" s="96" t="s">
        <v>1127</v>
      </c>
      <c r="G42" s="96" t="s">
        <v>47</v>
      </c>
      <c r="H42" s="96" t="s">
        <v>1073</v>
      </c>
      <c r="I42" s="97" t="s">
        <v>17</v>
      </c>
      <c r="J42" s="97">
        <v>1</v>
      </c>
      <c r="K42" s="98"/>
      <c r="L42" s="98"/>
      <c r="M42" s="98"/>
      <c r="N42" s="98"/>
      <c r="O42" s="98"/>
      <c r="P42" s="98"/>
      <c r="Q42" s="98"/>
      <c r="R42" s="98"/>
      <c r="S42" s="98"/>
      <c r="T42" s="98"/>
      <c r="U42" s="98"/>
      <c r="V42" s="98"/>
      <c r="W42" s="98"/>
      <c r="X42" s="98"/>
      <c r="Y42" s="98"/>
      <c r="Z42" s="98"/>
      <c r="AA42" s="98"/>
      <c r="AB42" s="98"/>
      <c r="AC42" s="98"/>
      <c r="AD42" s="98" t="s">
        <v>1128</v>
      </c>
    </row>
    <row r="43" spans="1:30" ht="15" customHeight="1" x14ac:dyDescent="0.3">
      <c r="A43" s="93" t="s">
        <v>335</v>
      </c>
      <c r="B43" s="93" t="s">
        <v>9</v>
      </c>
      <c r="C43" s="93" t="s">
        <v>34</v>
      </c>
      <c r="D43" s="93" t="s">
        <v>35</v>
      </c>
      <c r="E43" s="93" t="s">
        <v>763</v>
      </c>
      <c r="F43" s="93" t="s">
        <v>434</v>
      </c>
      <c r="G43" s="93" t="s">
        <v>47</v>
      </c>
      <c r="H43" s="93" t="s">
        <v>751</v>
      </c>
      <c r="I43" s="94" t="s">
        <v>17</v>
      </c>
      <c r="J43" s="94">
        <v>1</v>
      </c>
      <c r="K43" s="95"/>
      <c r="L43" s="95"/>
      <c r="M43" s="95"/>
      <c r="N43" s="95"/>
      <c r="O43" s="95"/>
      <c r="P43" s="95"/>
      <c r="Q43" s="95"/>
      <c r="R43" s="95"/>
      <c r="S43" s="95"/>
      <c r="T43" s="95">
        <v>4.5303964067525314E-2</v>
      </c>
      <c r="U43" s="95"/>
      <c r="V43" s="95"/>
      <c r="W43" s="95"/>
      <c r="X43" s="95"/>
      <c r="Y43" s="95"/>
      <c r="Z43" s="95"/>
      <c r="AA43" s="95"/>
      <c r="AB43" s="95"/>
      <c r="AC43" s="95"/>
      <c r="AD43" s="95" t="s">
        <v>764</v>
      </c>
    </row>
    <row r="44" spans="1:30" ht="15" customHeight="1" x14ac:dyDescent="0.3">
      <c r="A44" s="96" t="s">
        <v>335</v>
      </c>
      <c r="B44" s="96" t="s">
        <v>9</v>
      </c>
      <c r="C44" s="96" t="s">
        <v>34</v>
      </c>
      <c r="D44" s="96" t="s">
        <v>35</v>
      </c>
      <c r="E44" s="96" t="s">
        <v>763</v>
      </c>
      <c r="F44" s="96" t="s">
        <v>792</v>
      </c>
      <c r="G44" s="96" t="s">
        <v>47</v>
      </c>
      <c r="H44" s="96" t="s">
        <v>751</v>
      </c>
      <c r="I44" s="97" t="s">
        <v>17</v>
      </c>
      <c r="J44" s="97">
        <v>1</v>
      </c>
      <c r="K44" s="98"/>
      <c r="L44" s="98"/>
      <c r="M44" s="98"/>
      <c r="N44" s="98"/>
      <c r="O44" s="98"/>
      <c r="P44" s="98"/>
      <c r="Q44" s="98"/>
      <c r="R44" s="98"/>
      <c r="S44" s="98"/>
      <c r="T44" s="98"/>
      <c r="U44" s="98">
        <v>0.10246320084868332</v>
      </c>
      <c r="V44" s="98"/>
      <c r="W44" s="98"/>
      <c r="X44" s="98"/>
      <c r="Y44" s="98"/>
      <c r="Z44" s="98"/>
      <c r="AA44" s="98"/>
      <c r="AB44" s="98"/>
      <c r="AC44" s="98"/>
      <c r="AD44" s="98" t="s">
        <v>793</v>
      </c>
    </row>
    <row r="45" spans="1:30" ht="15" customHeight="1" x14ac:dyDescent="0.3">
      <c r="A45" s="93" t="s">
        <v>335</v>
      </c>
      <c r="B45" s="93" t="s">
        <v>1074</v>
      </c>
      <c r="C45" s="93" t="s">
        <v>34</v>
      </c>
      <c r="D45" s="93" t="s">
        <v>35</v>
      </c>
      <c r="E45" s="93" t="s">
        <v>765</v>
      </c>
      <c r="F45" s="93" t="s">
        <v>1129</v>
      </c>
      <c r="G45" s="93" t="s">
        <v>47</v>
      </c>
      <c r="H45" s="93" t="s">
        <v>1108</v>
      </c>
      <c r="I45" s="94" t="s">
        <v>17</v>
      </c>
      <c r="J45" s="94">
        <v>1</v>
      </c>
      <c r="K45" s="95"/>
      <c r="L45" s="95"/>
      <c r="M45" s="95"/>
      <c r="N45" s="95"/>
      <c r="O45" s="95"/>
      <c r="P45" s="95"/>
      <c r="Q45" s="95"/>
      <c r="R45" s="95"/>
      <c r="S45" s="95"/>
      <c r="T45" s="95"/>
      <c r="U45" s="95"/>
      <c r="V45" s="95"/>
      <c r="W45" s="95"/>
      <c r="X45" s="95"/>
      <c r="Y45" s="95"/>
      <c r="Z45" s="95"/>
      <c r="AA45" s="95"/>
      <c r="AB45" s="95"/>
      <c r="AC45" s="95"/>
      <c r="AD45" s="95" t="s">
        <v>1130</v>
      </c>
    </row>
    <row r="46" spans="1:30" ht="15" customHeight="1" x14ac:dyDescent="0.3">
      <c r="A46" s="96" t="s">
        <v>335</v>
      </c>
      <c r="B46" s="96" t="s">
        <v>1074</v>
      </c>
      <c r="C46" s="96" t="s">
        <v>34</v>
      </c>
      <c r="D46" s="96" t="s">
        <v>35</v>
      </c>
      <c r="E46" s="96" t="s">
        <v>808</v>
      </c>
      <c r="F46" s="96" t="s">
        <v>1131</v>
      </c>
      <c r="G46" s="96" t="s">
        <v>47</v>
      </c>
      <c r="H46" s="96" t="s">
        <v>1073</v>
      </c>
      <c r="I46" s="97" t="s">
        <v>17</v>
      </c>
      <c r="J46" s="97">
        <v>1</v>
      </c>
      <c r="K46" s="98"/>
      <c r="L46" s="98"/>
      <c r="M46" s="98"/>
      <c r="N46" s="98"/>
      <c r="O46" s="98"/>
      <c r="P46" s="98"/>
      <c r="Q46" s="98"/>
      <c r="R46" s="98"/>
      <c r="S46" s="98"/>
      <c r="T46" s="98"/>
      <c r="U46" s="98"/>
      <c r="V46" s="98"/>
      <c r="W46" s="98"/>
      <c r="X46" s="98"/>
      <c r="Y46" s="98"/>
      <c r="Z46" s="98"/>
      <c r="AA46" s="98"/>
      <c r="AB46" s="98"/>
      <c r="AC46" s="98"/>
      <c r="AD46" s="98" t="s">
        <v>1132</v>
      </c>
    </row>
    <row r="47" spans="1:30" ht="15" customHeight="1" x14ac:dyDescent="0.3">
      <c r="A47" s="93" t="s">
        <v>335</v>
      </c>
      <c r="B47" s="93" t="s">
        <v>1074</v>
      </c>
      <c r="C47" s="93" t="s">
        <v>34</v>
      </c>
      <c r="D47" s="93" t="s">
        <v>35</v>
      </c>
      <c r="E47" s="93" t="s">
        <v>808</v>
      </c>
      <c r="F47" s="93" t="s">
        <v>1133</v>
      </c>
      <c r="G47" s="93" t="s">
        <v>47</v>
      </c>
      <c r="H47" s="93" t="s">
        <v>1108</v>
      </c>
      <c r="I47" s="94" t="s">
        <v>17</v>
      </c>
      <c r="J47" s="94">
        <v>1</v>
      </c>
      <c r="K47" s="95"/>
      <c r="L47" s="95"/>
      <c r="M47" s="95"/>
      <c r="N47" s="95"/>
      <c r="O47" s="95"/>
      <c r="P47" s="95"/>
      <c r="Q47" s="95"/>
      <c r="R47" s="95"/>
      <c r="S47" s="95"/>
      <c r="T47" s="95"/>
      <c r="U47" s="95"/>
      <c r="V47" s="95"/>
      <c r="W47" s="95"/>
      <c r="X47" s="95"/>
      <c r="Y47" s="95"/>
      <c r="Z47" s="95"/>
      <c r="AA47" s="95"/>
      <c r="AB47" s="95"/>
      <c r="AC47" s="95"/>
      <c r="AD47" s="95" t="s">
        <v>1134</v>
      </c>
    </row>
    <row r="48" spans="1:30" ht="15" customHeight="1" x14ac:dyDescent="0.3">
      <c r="A48" s="96" t="s">
        <v>335</v>
      </c>
      <c r="B48" s="96" t="s">
        <v>1074</v>
      </c>
      <c r="C48" s="96" t="s">
        <v>34</v>
      </c>
      <c r="D48" s="96" t="s">
        <v>35</v>
      </c>
      <c r="E48" s="96" t="s">
        <v>808</v>
      </c>
      <c r="F48" s="96" t="s">
        <v>1135</v>
      </c>
      <c r="G48" s="96" t="s">
        <v>47</v>
      </c>
      <c r="H48" s="96" t="s">
        <v>1108</v>
      </c>
      <c r="I48" s="97" t="s">
        <v>17</v>
      </c>
      <c r="J48" s="97">
        <v>1</v>
      </c>
      <c r="K48" s="98"/>
      <c r="L48" s="98"/>
      <c r="M48" s="98"/>
      <c r="N48" s="98"/>
      <c r="O48" s="98"/>
      <c r="P48" s="98"/>
      <c r="Q48" s="98"/>
      <c r="R48" s="98"/>
      <c r="S48" s="98"/>
      <c r="T48" s="98"/>
      <c r="U48" s="98"/>
      <c r="V48" s="98"/>
      <c r="W48" s="98"/>
      <c r="X48" s="98"/>
      <c r="Y48" s="98"/>
      <c r="Z48" s="98"/>
      <c r="AA48" s="98"/>
      <c r="AB48" s="98"/>
      <c r="AC48" s="98"/>
      <c r="AD48" s="98" t="s">
        <v>1136</v>
      </c>
    </row>
    <row r="49" spans="1:30" ht="15" customHeight="1" x14ac:dyDescent="0.3">
      <c r="A49" s="93" t="s">
        <v>335</v>
      </c>
      <c r="B49" s="93" t="s">
        <v>1074</v>
      </c>
      <c r="C49" s="93" t="s">
        <v>34</v>
      </c>
      <c r="D49" s="93" t="s">
        <v>35</v>
      </c>
      <c r="E49" s="93" t="s">
        <v>808</v>
      </c>
      <c r="F49" s="93" t="s">
        <v>1137</v>
      </c>
      <c r="G49" s="93" t="s">
        <v>47</v>
      </c>
      <c r="H49" s="93" t="s">
        <v>1073</v>
      </c>
      <c r="I49" s="94" t="s">
        <v>17</v>
      </c>
      <c r="J49" s="94">
        <v>1</v>
      </c>
      <c r="K49" s="95"/>
      <c r="L49" s="95"/>
      <c r="M49" s="95"/>
      <c r="N49" s="95"/>
      <c r="O49" s="95"/>
      <c r="P49" s="95"/>
      <c r="Q49" s="95"/>
      <c r="R49" s="95"/>
      <c r="S49" s="95"/>
      <c r="T49" s="95"/>
      <c r="U49" s="95"/>
      <c r="V49" s="95"/>
      <c r="W49" s="95"/>
      <c r="X49" s="95"/>
      <c r="Y49" s="95"/>
      <c r="Z49" s="95"/>
      <c r="AA49" s="95"/>
      <c r="AB49" s="95"/>
      <c r="AC49" s="95"/>
      <c r="AD49" s="95" t="s">
        <v>1138</v>
      </c>
    </row>
    <row r="50" spans="1:30" ht="15" customHeight="1" x14ac:dyDescent="0.3">
      <c r="A50" s="96" t="s">
        <v>335</v>
      </c>
      <c r="B50" s="96" t="s">
        <v>1074</v>
      </c>
      <c r="C50" s="96" t="s">
        <v>34</v>
      </c>
      <c r="D50" s="96" t="s">
        <v>35</v>
      </c>
      <c r="E50" s="96" t="s">
        <v>808</v>
      </c>
      <c r="F50" s="96" t="s">
        <v>1139</v>
      </c>
      <c r="G50" s="96" t="s">
        <v>47</v>
      </c>
      <c r="H50" s="96" t="s">
        <v>1108</v>
      </c>
      <c r="I50" s="97" t="s">
        <v>17</v>
      </c>
      <c r="J50" s="97">
        <v>1</v>
      </c>
      <c r="K50" s="98"/>
      <c r="L50" s="98"/>
      <c r="M50" s="98"/>
      <c r="N50" s="98"/>
      <c r="O50" s="98"/>
      <c r="P50" s="98"/>
      <c r="Q50" s="98"/>
      <c r="R50" s="98"/>
      <c r="S50" s="98"/>
      <c r="T50" s="98"/>
      <c r="U50" s="98"/>
      <c r="V50" s="98"/>
      <c r="W50" s="98"/>
      <c r="X50" s="98"/>
      <c r="Y50" s="98"/>
      <c r="Z50" s="98"/>
      <c r="AA50" s="98"/>
      <c r="AB50" s="98"/>
      <c r="AC50" s="98"/>
      <c r="AD50" s="98" t="s">
        <v>1140</v>
      </c>
    </row>
    <row r="51" spans="1:30" ht="15" customHeight="1" x14ac:dyDescent="0.3">
      <c r="A51" s="93" t="s">
        <v>335</v>
      </c>
      <c r="B51" s="93" t="s">
        <v>1074</v>
      </c>
      <c r="C51" s="93" t="s">
        <v>34</v>
      </c>
      <c r="D51" s="93" t="s">
        <v>35</v>
      </c>
      <c r="E51" s="93" t="s">
        <v>808</v>
      </c>
      <c r="F51" s="93" t="s">
        <v>1141</v>
      </c>
      <c r="G51" s="93" t="s">
        <v>47</v>
      </c>
      <c r="H51" s="93" t="s">
        <v>1073</v>
      </c>
      <c r="I51" s="94" t="s">
        <v>17</v>
      </c>
      <c r="J51" s="94">
        <v>1</v>
      </c>
      <c r="K51" s="95"/>
      <c r="L51" s="95"/>
      <c r="M51" s="95"/>
      <c r="N51" s="95"/>
      <c r="O51" s="95"/>
      <c r="P51" s="95"/>
      <c r="Q51" s="95"/>
      <c r="R51" s="95"/>
      <c r="S51" s="95"/>
      <c r="T51" s="95"/>
      <c r="U51" s="95"/>
      <c r="V51" s="95"/>
      <c r="W51" s="95"/>
      <c r="X51" s="95"/>
      <c r="Y51" s="95"/>
      <c r="Z51" s="95"/>
      <c r="AA51" s="95"/>
      <c r="AB51" s="95"/>
      <c r="AC51" s="95"/>
      <c r="AD51" s="95" t="s">
        <v>1142</v>
      </c>
    </row>
    <row r="52" spans="1:30" ht="15" customHeight="1" x14ac:dyDescent="0.3">
      <c r="A52" s="96" t="s">
        <v>335</v>
      </c>
      <c r="B52" s="96" t="s">
        <v>1074</v>
      </c>
      <c r="C52" s="96" t="s">
        <v>34</v>
      </c>
      <c r="D52" s="96" t="s">
        <v>35</v>
      </c>
      <c r="E52" s="96" t="s">
        <v>808</v>
      </c>
      <c r="F52" s="96" t="s">
        <v>1143</v>
      </c>
      <c r="G52" s="96" t="s">
        <v>47</v>
      </c>
      <c r="H52" s="96" t="s">
        <v>1073</v>
      </c>
      <c r="I52" s="97" t="s">
        <v>17</v>
      </c>
      <c r="J52" s="97">
        <v>1</v>
      </c>
      <c r="K52" s="98"/>
      <c r="L52" s="98"/>
      <c r="M52" s="98"/>
      <c r="N52" s="98"/>
      <c r="O52" s="98"/>
      <c r="P52" s="98"/>
      <c r="Q52" s="98"/>
      <c r="R52" s="98"/>
      <c r="S52" s="98"/>
      <c r="T52" s="98"/>
      <c r="U52" s="98"/>
      <c r="V52" s="98"/>
      <c r="W52" s="98"/>
      <c r="X52" s="98"/>
      <c r="Y52" s="98"/>
      <c r="Z52" s="98"/>
      <c r="AA52" s="98"/>
      <c r="AB52" s="98"/>
      <c r="AC52" s="98"/>
      <c r="AD52" s="98" t="s">
        <v>1144</v>
      </c>
    </row>
    <row r="53" spans="1:30" ht="15" customHeight="1" x14ac:dyDescent="0.3">
      <c r="A53" s="93" t="s">
        <v>335</v>
      </c>
      <c r="B53" s="93" t="s">
        <v>1074</v>
      </c>
      <c r="C53" s="93" t="s">
        <v>34</v>
      </c>
      <c r="D53" s="93" t="s">
        <v>35</v>
      </c>
      <c r="E53" s="93" t="s">
        <v>768</v>
      </c>
      <c r="F53" s="93" t="s">
        <v>1145</v>
      </c>
      <c r="G53" s="93" t="s">
        <v>47</v>
      </c>
      <c r="H53" s="93" t="s">
        <v>1108</v>
      </c>
      <c r="I53" s="94" t="s">
        <v>17</v>
      </c>
      <c r="J53" s="94">
        <v>1</v>
      </c>
      <c r="K53" s="95"/>
      <c r="L53" s="95"/>
      <c r="M53" s="95"/>
      <c r="N53" s="95"/>
      <c r="O53" s="95"/>
      <c r="P53" s="95"/>
      <c r="Q53" s="95"/>
      <c r="R53" s="95"/>
      <c r="S53" s="95"/>
      <c r="T53" s="95"/>
      <c r="U53" s="95"/>
      <c r="V53" s="95"/>
      <c r="W53" s="95"/>
      <c r="X53" s="95"/>
      <c r="Y53" s="95"/>
      <c r="Z53" s="95"/>
      <c r="AA53" s="95"/>
      <c r="AB53" s="95"/>
      <c r="AC53" s="95"/>
      <c r="AD53" s="95" t="s">
        <v>1146</v>
      </c>
    </row>
    <row r="54" spans="1:30" ht="15" customHeight="1" x14ac:dyDescent="0.3">
      <c r="A54" s="96" t="s">
        <v>335</v>
      </c>
      <c r="B54" s="96" t="s">
        <v>1074</v>
      </c>
      <c r="C54" s="96" t="s">
        <v>34</v>
      </c>
      <c r="D54" s="96" t="s">
        <v>35</v>
      </c>
      <c r="E54" s="96" t="s">
        <v>768</v>
      </c>
      <c r="F54" s="96" t="s">
        <v>1147</v>
      </c>
      <c r="G54" s="96" t="s">
        <v>47</v>
      </c>
      <c r="H54" s="96" t="s">
        <v>1108</v>
      </c>
      <c r="I54" s="97" t="s">
        <v>17</v>
      </c>
      <c r="J54" s="97">
        <v>1</v>
      </c>
      <c r="K54" s="98"/>
      <c r="L54" s="98"/>
      <c r="M54" s="98"/>
      <c r="N54" s="98"/>
      <c r="O54" s="98"/>
      <c r="P54" s="98"/>
      <c r="Q54" s="98"/>
      <c r="R54" s="98"/>
      <c r="S54" s="98"/>
      <c r="T54" s="98"/>
      <c r="U54" s="98"/>
      <c r="V54" s="98"/>
      <c r="W54" s="98"/>
      <c r="X54" s="98"/>
      <c r="Y54" s="98"/>
      <c r="Z54" s="98"/>
      <c r="AA54" s="98"/>
      <c r="AB54" s="98"/>
      <c r="AC54" s="98"/>
      <c r="AD54" s="98" t="s">
        <v>1148</v>
      </c>
    </row>
    <row r="55" spans="1:30" ht="15" customHeight="1" x14ac:dyDescent="0.3">
      <c r="A55" s="93" t="s">
        <v>335</v>
      </c>
      <c r="B55" s="93" t="s">
        <v>1074</v>
      </c>
      <c r="C55" s="93" t="s">
        <v>34</v>
      </c>
      <c r="D55" s="93" t="s">
        <v>35</v>
      </c>
      <c r="E55" s="93" t="s">
        <v>768</v>
      </c>
      <c r="F55" s="93" t="s">
        <v>1149</v>
      </c>
      <c r="G55" s="93" t="s">
        <v>47</v>
      </c>
      <c r="H55" s="93" t="s">
        <v>1108</v>
      </c>
      <c r="I55" s="94" t="s">
        <v>17</v>
      </c>
      <c r="J55" s="94">
        <v>1</v>
      </c>
      <c r="K55" s="95"/>
      <c r="L55" s="95"/>
      <c r="M55" s="95"/>
      <c r="N55" s="95"/>
      <c r="O55" s="95"/>
      <c r="P55" s="95"/>
      <c r="Q55" s="95"/>
      <c r="R55" s="95"/>
      <c r="S55" s="95"/>
      <c r="T55" s="95"/>
      <c r="U55" s="95"/>
      <c r="V55" s="95"/>
      <c r="W55" s="95"/>
      <c r="X55" s="95"/>
      <c r="Y55" s="95"/>
      <c r="Z55" s="95"/>
      <c r="AA55" s="95"/>
      <c r="AB55" s="95"/>
      <c r="AC55" s="95"/>
      <c r="AD55" s="95" t="s">
        <v>1150</v>
      </c>
    </row>
    <row r="56" spans="1:30" ht="15" customHeight="1" x14ac:dyDescent="0.3">
      <c r="A56" s="96" t="s">
        <v>335</v>
      </c>
      <c r="B56" s="96" t="s">
        <v>1074</v>
      </c>
      <c r="C56" s="96" t="s">
        <v>34</v>
      </c>
      <c r="D56" s="96" t="s">
        <v>35</v>
      </c>
      <c r="E56" s="96" t="s">
        <v>768</v>
      </c>
      <c r="F56" s="96" t="s">
        <v>1151</v>
      </c>
      <c r="G56" s="96" t="s">
        <v>47</v>
      </c>
      <c r="H56" s="96" t="s">
        <v>1108</v>
      </c>
      <c r="I56" s="97" t="s">
        <v>17</v>
      </c>
      <c r="J56" s="97">
        <v>1</v>
      </c>
      <c r="K56" s="98"/>
      <c r="L56" s="98"/>
      <c r="M56" s="98"/>
      <c r="N56" s="98"/>
      <c r="O56" s="98"/>
      <c r="P56" s="98"/>
      <c r="Q56" s="98"/>
      <c r="R56" s="98"/>
      <c r="S56" s="98"/>
      <c r="T56" s="98"/>
      <c r="U56" s="98"/>
      <c r="V56" s="98"/>
      <c r="W56" s="98"/>
      <c r="X56" s="98"/>
      <c r="Y56" s="98"/>
      <c r="Z56" s="98"/>
      <c r="AA56" s="98"/>
      <c r="AB56" s="98"/>
      <c r="AC56" s="98"/>
      <c r="AD56" s="98" t="s">
        <v>1152</v>
      </c>
    </row>
    <row r="57" spans="1:30" ht="15" customHeight="1" x14ac:dyDescent="0.3">
      <c r="A57" s="93" t="s">
        <v>335</v>
      </c>
      <c r="B57" s="93" t="s">
        <v>9</v>
      </c>
      <c r="C57" s="93" t="s">
        <v>34</v>
      </c>
      <c r="D57" s="93" t="s">
        <v>35</v>
      </c>
      <c r="E57" s="93" t="s">
        <v>771</v>
      </c>
      <c r="F57" s="93" t="s">
        <v>41</v>
      </c>
      <c r="G57" s="93" t="s">
        <v>47</v>
      </c>
      <c r="H57" s="93" t="s">
        <v>748</v>
      </c>
      <c r="I57" s="94" t="s">
        <v>17</v>
      </c>
      <c r="J57" s="94">
        <v>1</v>
      </c>
      <c r="K57" s="95"/>
      <c r="L57" s="95"/>
      <c r="M57" s="95"/>
      <c r="N57" s="95"/>
      <c r="O57" s="95"/>
      <c r="P57" s="95"/>
      <c r="Q57" s="95"/>
      <c r="R57" s="95"/>
      <c r="S57" s="95"/>
      <c r="T57" s="95">
        <v>3.5982329059819113E-4</v>
      </c>
      <c r="U57" s="95"/>
      <c r="V57" s="95"/>
      <c r="W57" s="95"/>
      <c r="X57" s="95"/>
      <c r="Y57" s="95"/>
      <c r="Z57" s="95"/>
      <c r="AA57" s="95"/>
      <c r="AB57" s="95"/>
      <c r="AC57" s="95"/>
      <c r="AD57" s="95" t="s">
        <v>773</v>
      </c>
    </row>
    <row r="58" spans="1:30" ht="15" customHeight="1" x14ac:dyDescent="0.3">
      <c r="A58" s="96" t="s">
        <v>335</v>
      </c>
      <c r="B58" s="96" t="s">
        <v>9</v>
      </c>
      <c r="C58" s="96" t="s">
        <v>34</v>
      </c>
      <c r="D58" s="96" t="s">
        <v>35</v>
      </c>
      <c r="E58" s="96" t="s">
        <v>771</v>
      </c>
      <c r="F58" s="96" t="s">
        <v>1044</v>
      </c>
      <c r="G58" s="96" t="s">
        <v>47</v>
      </c>
      <c r="H58" s="96" t="s">
        <v>749</v>
      </c>
      <c r="I58" s="97" t="s">
        <v>17</v>
      </c>
      <c r="J58" s="97">
        <v>1</v>
      </c>
      <c r="K58" s="98"/>
      <c r="L58" s="98"/>
      <c r="M58" s="98"/>
      <c r="N58" s="98"/>
      <c r="O58" s="98"/>
      <c r="P58" s="98"/>
      <c r="Q58" s="98"/>
      <c r="R58" s="98"/>
      <c r="S58" s="98"/>
      <c r="T58" s="98"/>
      <c r="U58" s="98"/>
      <c r="V58" s="98"/>
      <c r="W58" s="98"/>
      <c r="X58" s="98"/>
      <c r="Y58" s="98"/>
      <c r="Z58" s="98"/>
      <c r="AA58" s="98"/>
      <c r="AB58" s="98"/>
      <c r="AC58" s="98"/>
      <c r="AD58" s="98" t="s">
        <v>1045</v>
      </c>
    </row>
    <row r="59" spans="1:30" ht="15" customHeight="1" x14ac:dyDescent="0.3">
      <c r="A59" s="93" t="s">
        <v>335</v>
      </c>
      <c r="B59" s="93" t="s">
        <v>9</v>
      </c>
      <c r="C59" s="93" t="s">
        <v>34</v>
      </c>
      <c r="D59" s="93" t="s">
        <v>35</v>
      </c>
      <c r="E59" s="93" t="s">
        <v>771</v>
      </c>
      <c r="F59" s="93" t="s">
        <v>1046</v>
      </c>
      <c r="G59" s="93" t="s">
        <v>47</v>
      </c>
      <c r="H59" s="93" t="s">
        <v>749</v>
      </c>
      <c r="I59" s="94" t="s">
        <v>17</v>
      </c>
      <c r="J59" s="94">
        <v>1</v>
      </c>
      <c r="K59" s="95"/>
      <c r="L59" s="95"/>
      <c r="M59" s="95"/>
      <c r="N59" s="95"/>
      <c r="O59" s="95"/>
      <c r="P59" s="95"/>
      <c r="Q59" s="95"/>
      <c r="R59" s="95"/>
      <c r="S59" s="95"/>
      <c r="T59" s="95"/>
      <c r="U59" s="95"/>
      <c r="V59" s="95"/>
      <c r="W59" s="95"/>
      <c r="X59" s="95"/>
      <c r="Y59" s="95"/>
      <c r="Z59" s="95"/>
      <c r="AA59" s="95"/>
      <c r="AB59" s="95"/>
      <c r="AC59" s="95"/>
      <c r="AD59" s="95" t="s">
        <v>1047</v>
      </c>
    </row>
    <row r="60" spans="1:30" ht="15" customHeight="1" x14ac:dyDescent="0.3">
      <c r="A60" s="96" t="s">
        <v>335</v>
      </c>
      <c r="B60" s="96" t="s">
        <v>1074</v>
      </c>
      <c r="C60" s="96" t="s">
        <v>34</v>
      </c>
      <c r="D60" s="96" t="s">
        <v>35</v>
      </c>
      <c r="E60" s="96" t="s">
        <v>771</v>
      </c>
      <c r="F60" s="96" t="s">
        <v>1153</v>
      </c>
      <c r="G60" s="96" t="s">
        <v>47</v>
      </c>
      <c r="H60" s="96" t="s">
        <v>20</v>
      </c>
      <c r="I60" s="97" t="s">
        <v>17</v>
      </c>
      <c r="J60" s="97">
        <v>1</v>
      </c>
      <c r="K60" s="98"/>
      <c r="L60" s="98"/>
      <c r="M60" s="98"/>
      <c r="N60" s="98"/>
      <c r="O60" s="98"/>
      <c r="P60" s="98"/>
      <c r="Q60" s="98"/>
      <c r="R60" s="98"/>
      <c r="S60" s="98"/>
      <c r="T60" s="98"/>
      <c r="U60" s="98"/>
      <c r="V60" s="98"/>
      <c r="W60" s="98"/>
      <c r="X60" s="98"/>
      <c r="Y60" s="98"/>
      <c r="Z60" s="98"/>
      <c r="AA60" s="98"/>
      <c r="AB60" s="98"/>
      <c r="AC60" s="98"/>
      <c r="AD60" s="98" t="s">
        <v>1154</v>
      </c>
    </row>
    <row r="61" spans="1:30" ht="15" customHeight="1" x14ac:dyDescent="0.3">
      <c r="A61" s="93" t="s">
        <v>335</v>
      </c>
      <c r="B61" s="93" t="s">
        <v>1074</v>
      </c>
      <c r="C61" s="93" t="s">
        <v>34</v>
      </c>
      <c r="D61" s="93" t="s">
        <v>35</v>
      </c>
      <c r="E61" s="93" t="s">
        <v>771</v>
      </c>
      <c r="F61" s="93" t="s">
        <v>1155</v>
      </c>
      <c r="G61" s="93" t="s">
        <v>47</v>
      </c>
      <c r="H61" s="93" t="s">
        <v>1088</v>
      </c>
      <c r="I61" s="94" t="s">
        <v>17</v>
      </c>
      <c r="J61" s="94">
        <v>1</v>
      </c>
      <c r="K61" s="95"/>
      <c r="L61" s="95"/>
      <c r="M61" s="95"/>
      <c r="N61" s="95"/>
      <c r="O61" s="95"/>
      <c r="P61" s="95"/>
      <c r="Q61" s="95"/>
      <c r="R61" s="95"/>
      <c r="S61" s="95"/>
      <c r="T61" s="95"/>
      <c r="U61" s="95"/>
      <c r="V61" s="95"/>
      <c r="W61" s="95"/>
      <c r="X61" s="95"/>
      <c r="Y61" s="95"/>
      <c r="Z61" s="95"/>
      <c r="AA61" s="95"/>
      <c r="AB61" s="95"/>
      <c r="AC61" s="95"/>
      <c r="AD61" s="95" t="s">
        <v>1156</v>
      </c>
    </row>
    <row r="62" spans="1:30" ht="15" customHeight="1" x14ac:dyDescent="0.3">
      <c r="A62" s="96" t="s">
        <v>335</v>
      </c>
      <c r="B62" s="96" t="s">
        <v>1074</v>
      </c>
      <c r="C62" s="96" t="s">
        <v>34</v>
      </c>
      <c r="D62" s="96" t="s">
        <v>35</v>
      </c>
      <c r="E62" s="96" t="s">
        <v>771</v>
      </c>
      <c r="F62" s="96" t="s">
        <v>1157</v>
      </c>
      <c r="G62" s="96" t="s">
        <v>47</v>
      </c>
      <c r="H62" s="96" t="s">
        <v>1088</v>
      </c>
      <c r="I62" s="97" t="s">
        <v>17</v>
      </c>
      <c r="J62" s="97">
        <v>1</v>
      </c>
      <c r="K62" s="98"/>
      <c r="L62" s="98"/>
      <c r="M62" s="98"/>
      <c r="N62" s="98"/>
      <c r="O62" s="98"/>
      <c r="P62" s="98"/>
      <c r="Q62" s="98"/>
      <c r="R62" s="98"/>
      <c r="S62" s="98"/>
      <c r="T62" s="98"/>
      <c r="U62" s="98"/>
      <c r="V62" s="98"/>
      <c r="W62" s="98"/>
      <c r="X62" s="98"/>
      <c r="Y62" s="98"/>
      <c r="Z62" s="98"/>
      <c r="AA62" s="98"/>
      <c r="AB62" s="98"/>
      <c r="AC62" s="98"/>
      <c r="AD62" s="98" t="s">
        <v>1158</v>
      </c>
    </row>
    <row r="63" spans="1:30" ht="15" customHeight="1" x14ac:dyDescent="0.3">
      <c r="A63" s="93" t="s">
        <v>335</v>
      </c>
      <c r="B63" s="93" t="s">
        <v>1074</v>
      </c>
      <c r="C63" s="93" t="s">
        <v>34</v>
      </c>
      <c r="D63" s="93" t="s">
        <v>35</v>
      </c>
      <c r="E63" s="93" t="s">
        <v>771</v>
      </c>
      <c r="F63" s="93" t="s">
        <v>1159</v>
      </c>
      <c r="G63" s="93" t="s">
        <v>47</v>
      </c>
      <c r="H63" s="93" t="s">
        <v>1088</v>
      </c>
      <c r="I63" s="94" t="s">
        <v>17</v>
      </c>
      <c r="J63" s="94">
        <v>1</v>
      </c>
      <c r="K63" s="95"/>
      <c r="L63" s="95"/>
      <c r="M63" s="95"/>
      <c r="N63" s="95"/>
      <c r="O63" s="95"/>
      <c r="P63" s="95"/>
      <c r="Q63" s="95"/>
      <c r="R63" s="95"/>
      <c r="S63" s="95"/>
      <c r="T63" s="95"/>
      <c r="U63" s="95"/>
      <c r="V63" s="95"/>
      <c r="W63" s="95"/>
      <c r="X63" s="95"/>
      <c r="Y63" s="95"/>
      <c r="Z63" s="95"/>
      <c r="AA63" s="95"/>
      <c r="AB63" s="95"/>
      <c r="AC63" s="95"/>
      <c r="AD63" s="95" t="s">
        <v>1160</v>
      </c>
    </row>
    <row r="64" spans="1:30" ht="15" customHeight="1" x14ac:dyDescent="0.3">
      <c r="A64" s="96" t="s">
        <v>335</v>
      </c>
      <c r="B64" s="96" t="s">
        <v>1074</v>
      </c>
      <c r="C64" s="96" t="s">
        <v>34</v>
      </c>
      <c r="D64" s="96" t="s">
        <v>35</v>
      </c>
      <c r="E64" s="96" t="s">
        <v>771</v>
      </c>
      <c r="F64" s="96" t="s">
        <v>1161</v>
      </c>
      <c r="G64" s="96" t="s">
        <v>47</v>
      </c>
      <c r="H64" s="96" t="s">
        <v>1088</v>
      </c>
      <c r="I64" s="97" t="s">
        <v>17</v>
      </c>
      <c r="J64" s="97">
        <v>1</v>
      </c>
      <c r="K64" s="98"/>
      <c r="L64" s="98"/>
      <c r="M64" s="98"/>
      <c r="N64" s="98"/>
      <c r="O64" s="98"/>
      <c r="P64" s="98"/>
      <c r="Q64" s="98"/>
      <c r="R64" s="98"/>
      <c r="S64" s="98"/>
      <c r="T64" s="98"/>
      <c r="U64" s="98"/>
      <c r="V64" s="98"/>
      <c r="W64" s="98"/>
      <c r="X64" s="98"/>
      <c r="Y64" s="98"/>
      <c r="Z64" s="98"/>
      <c r="AA64" s="98"/>
      <c r="AB64" s="98"/>
      <c r="AC64" s="98"/>
      <c r="AD64" s="98" t="s">
        <v>1162</v>
      </c>
    </row>
    <row r="65" spans="1:30" ht="15" customHeight="1" x14ac:dyDescent="0.3">
      <c r="A65" s="93" t="s">
        <v>335</v>
      </c>
      <c r="B65" s="93" t="s">
        <v>1074</v>
      </c>
      <c r="C65" s="93" t="s">
        <v>34</v>
      </c>
      <c r="D65" s="93" t="s">
        <v>35</v>
      </c>
      <c r="E65" s="93" t="s">
        <v>771</v>
      </c>
      <c r="F65" s="93" t="s">
        <v>1163</v>
      </c>
      <c r="G65" s="93" t="s">
        <v>47</v>
      </c>
      <c r="H65" s="93" t="s">
        <v>1088</v>
      </c>
      <c r="I65" s="94" t="s">
        <v>17</v>
      </c>
      <c r="J65" s="94">
        <v>1</v>
      </c>
      <c r="K65" s="95"/>
      <c r="L65" s="95"/>
      <c r="M65" s="95"/>
      <c r="N65" s="95"/>
      <c r="O65" s="95"/>
      <c r="P65" s="95"/>
      <c r="Q65" s="95"/>
      <c r="R65" s="95"/>
      <c r="S65" s="95"/>
      <c r="T65" s="95"/>
      <c r="U65" s="95"/>
      <c r="V65" s="95"/>
      <c r="W65" s="95"/>
      <c r="X65" s="95"/>
      <c r="Y65" s="95"/>
      <c r="Z65" s="95"/>
      <c r="AA65" s="95"/>
      <c r="AB65" s="95"/>
      <c r="AC65" s="95"/>
      <c r="AD65" s="95" t="s">
        <v>1164</v>
      </c>
    </row>
    <row r="66" spans="1:30" ht="15" customHeight="1" x14ac:dyDescent="0.3">
      <c r="A66" s="96" t="s">
        <v>335</v>
      </c>
      <c r="B66" s="96" t="s">
        <v>1074</v>
      </c>
      <c r="C66" s="96" t="s">
        <v>34</v>
      </c>
      <c r="D66" s="96" t="s">
        <v>35</v>
      </c>
      <c r="E66" s="96" t="s">
        <v>771</v>
      </c>
      <c r="F66" s="96" t="s">
        <v>1165</v>
      </c>
      <c r="G66" s="96" t="s">
        <v>47</v>
      </c>
      <c r="H66" s="96" t="s">
        <v>1073</v>
      </c>
      <c r="I66" s="97" t="s">
        <v>17</v>
      </c>
      <c r="J66" s="97">
        <v>1</v>
      </c>
      <c r="K66" s="98"/>
      <c r="L66" s="98"/>
      <c r="M66" s="98"/>
      <c r="N66" s="98"/>
      <c r="O66" s="98"/>
      <c r="P66" s="98"/>
      <c r="Q66" s="98"/>
      <c r="R66" s="98"/>
      <c r="S66" s="98"/>
      <c r="T66" s="98"/>
      <c r="U66" s="98"/>
      <c r="V66" s="98"/>
      <c r="W66" s="98"/>
      <c r="X66" s="98"/>
      <c r="Y66" s="98"/>
      <c r="Z66" s="98"/>
      <c r="AA66" s="98"/>
      <c r="AB66" s="98"/>
      <c r="AC66" s="98"/>
      <c r="AD66" s="98" t="s">
        <v>1166</v>
      </c>
    </row>
    <row r="67" spans="1:30" ht="15" customHeight="1" x14ac:dyDescent="0.3">
      <c r="A67" s="93" t="s">
        <v>335</v>
      </c>
      <c r="B67" s="93" t="s">
        <v>1074</v>
      </c>
      <c r="C67" s="93" t="s">
        <v>34</v>
      </c>
      <c r="D67" s="93" t="s">
        <v>35</v>
      </c>
      <c r="E67" s="93" t="s">
        <v>771</v>
      </c>
      <c r="F67" s="93" t="s">
        <v>1167</v>
      </c>
      <c r="G67" s="93" t="s">
        <v>47</v>
      </c>
      <c r="H67" s="93" t="s">
        <v>1088</v>
      </c>
      <c r="I67" s="94" t="s">
        <v>17</v>
      </c>
      <c r="J67" s="94">
        <v>1</v>
      </c>
      <c r="K67" s="95"/>
      <c r="L67" s="95"/>
      <c r="M67" s="95"/>
      <c r="N67" s="95"/>
      <c r="O67" s="95"/>
      <c r="P67" s="95"/>
      <c r="Q67" s="95"/>
      <c r="R67" s="95"/>
      <c r="S67" s="95"/>
      <c r="T67" s="95"/>
      <c r="U67" s="95"/>
      <c r="V67" s="95"/>
      <c r="W67" s="95"/>
      <c r="X67" s="95"/>
      <c r="Y67" s="95"/>
      <c r="Z67" s="95"/>
      <c r="AA67" s="95"/>
      <c r="AB67" s="95"/>
      <c r="AC67" s="95"/>
      <c r="AD67" s="95" t="s">
        <v>1168</v>
      </c>
    </row>
    <row r="68" spans="1:30" ht="15" customHeight="1" x14ac:dyDescent="0.3">
      <c r="A68" s="96" t="s">
        <v>335</v>
      </c>
      <c r="B68" s="96" t="s">
        <v>1074</v>
      </c>
      <c r="C68" s="96" t="s">
        <v>34</v>
      </c>
      <c r="D68" s="96" t="s">
        <v>35</v>
      </c>
      <c r="E68" s="96" t="s">
        <v>771</v>
      </c>
      <c r="F68" s="96" t="s">
        <v>1169</v>
      </c>
      <c r="G68" s="96" t="s">
        <v>47</v>
      </c>
      <c r="H68" s="96" t="s">
        <v>1088</v>
      </c>
      <c r="I68" s="97" t="s">
        <v>17</v>
      </c>
      <c r="J68" s="97">
        <v>1</v>
      </c>
      <c r="K68" s="98"/>
      <c r="L68" s="98"/>
      <c r="M68" s="98"/>
      <c r="N68" s="98"/>
      <c r="O68" s="98"/>
      <c r="P68" s="98"/>
      <c r="Q68" s="98"/>
      <c r="R68" s="98"/>
      <c r="S68" s="98"/>
      <c r="T68" s="98"/>
      <c r="U68" s="98"/>
      <c r="V68" s="98"/>
      <c r="W68" s="98"/>
      <c r="X68" s="98"/>
      <c r="Y68" s="98"/>
      <c r="Z68" s="98"/>
      <c r="AA68" s="98"/>
      <c r="AB68" s="98"/>
      <c r="AC68" s="98"/>
      <c r="AD68" s="98" t="s">
        <v>1170</v>
      </c>
    </row>
    <row r="69" spans="1:30" ht="15" customHeight="1" x14ac:dyDescent="0.3">
      <c r="A69" s="93" t="s">
        <v>335</v>
      </c>
      <c r="B69" s="93" t="s">
        <v>1074</v>
      </c>
      <c r="C69" s="93" t="s">
        <v>34</v>
      </c>
      <c r="D69" s="93" t="s">
        <v>35</v>
      </c>
      <c r="E69" s="93" t="s">
        <v>771</v>
      </c>
      <c r="F69" s="93" t="s">
        <v>1171</v>
      </c>
      <c r="G69" s="93" t="s">
        <v>47</v>
      </c>
      <c r="H69" s="93" t="s">
        <v>1088</v>
      </c>
      <c r="I69" s="94" t="s">
        <v>17</v>
      </c>
      <c r="J69" s="94">
        <v>1</v>
      </c>
      <c r="K69" s="95"/>
      <c r="L69" s="95"/>
      <c r="M69" s="95"/>
      <c r="N69" s="95"/>
      <c r="O69" s="95"/>
      <c r="P69" s="95"/>
      <c r="Q69" s="95"/>
      <c r="R69" s="95"/>
      <c r="S69" s="95"/>
      <c r="T69" s="95"/>
      <c r="U69" s="95"/>
      <c r="V69" s="95"/>
      <c r="W69" s="95"/>
      <c r="X69" s="95"/>
      <c r="Y69" s="95"/>
      <c r="Z69" s="95"/>
      <c r="AA69" s="95"/>
      <c r="AB69" s="95"/>
      <c r="AC69" s="95"/>
      <c r="AD69" s="95" t="s">
        <v>1172</v>
      </c>
    </row>
    <row r="70" spans="1:30" ht="15" customHeight="1" x14ac:dyDescent="0.3">
      <c r="A70" s="96" t="s">
        <v>335</v>
      </c>
      <c r="B70" s="96" t="s">
        <v>9</v>
      </c>
      <c r="C70" s="96" t="s">
        <v>34</v>
      </c>
      <c r="D70" s="96" t="s">
        <v>35</v>
      </c>
      <c r="E70" s="96" t="s">
        <v>776</v>
      </c>
      <c r="F70" s="96" t="s">
        <v>894</v>
      </c>
      <c r="G70" s="96" t="s">
        <v>47</v>
      </c>
      <c r="H70" s="96" t="s">
        <v>751</v>
      </c>
      <c r="I70" s="97" t="s">
        <v>17</v>
      </c>
      <c r="J70" s="97">
        <v>1</v>
      </c>
      <c r="K70" s="98"/>
      <c r="L70" s="98"/>
      <c r="M70" s="98"/>
      <c r="N70" s="98"/>
      <c r="O70" s="98"/>
      <c r="P70" s="98"/>
      <c r="Q70" s="98"/>
      <c r="R70" s="98"/>
      <c r="S70" s="98"/>
      <c r="T70" s="98"/>
      <c r="U70" s="98"/>
      <c r="V70" s="98"/>
      <c r="W70" s="98"/>
      <c r="X70" s="98">
        <v>0.11705600056862121</v>
      </c>
      <c r="Y70" s="98">
        <v>4.2354006016367203E-4</v>
      </c>
      <c r="Z70" s="98">
        <v>6.9485603865223997E-2</v>
      </c>
      <c r="AA70" s="98">
        <v>8.0760477568632222E-2</v>
      </c>
      <c r="AB70" s="98">
        <v>9.8728757617885896E-2</v>
      </c>
      <c r="AC70" s="98">
        <v>0.11444580201640252</v>
      </c>
      <c r="AD70" s="98" t="s">
        <v>915</v>
      </c>
    </row>
    <row r="71" spans="1:30" ht="15" customHeight="1" x14ac:dyDescent="0.3">
      <c r="A71" s="93" t="s">
        <v>335</v>
      </c>
      <c r="B71" s="93" t="s">
        <v>1074</v>
      </c>
      <c r="C71" s="93" t="s">
        <v>34</v>
      </c>
      <c r="D71" s="93" t="s">
        <v>35</v>
      </c>
      <c r="E71" s="93" t="s">
        <v>776</v>
      </c>
      <c r="F71" s="93" t="s">
        <v>1173</v>
      </c>
      <c r="G71" s="93" t="s">
        <v>47</v>
      </c>
      <c r="H71" s="93" t="s">
        <v>20</v>
      </c>
      <c r="I71" s="94" t="s">
        <v>17</v>
      </c>
      <c r="J71" s="94">
        <v>1</v>
      </c>
      <c r="K71" s="95"/>
      <c r="L71" s="95"/>
      <c r="M71" s="95"/>
      <c r="N71" s="95"/>
      <c r="O71" s="95"/>
      <c r="P71" s="95"/>
      <c r="Q71" s="95"/>
      <c r="R71" s="95"/>
      <c r="S71" s="95"/>
      <c r="T71" s="95"/>
      <c r="U71" s="95"/>
      <c r="V71" s="95"/>
      <c r="W71" s="95"/>
      <c r="X71" s="95"/>
      <c r="Y71" s="95"/>
      <c r="Z71" s="95"/>
      <c r="AA71" s="95"/>
      <c r="AB71" s="95"/>
      <c r="AC71" s="95"/>
      <c r="AD71" s="95" t="s">
        <v>1174</v>
      </c>
    </row>
    <row r="72" spans="1:30" ht="15" customHeight="1" x14ac:dyDescent="0.3">
      <c r="A72" s="96" t="s">
        <v>335</v>
      </c>
      <c r="B72" s="96" t="s">
        <v>1074</v>
      </c>
      <c r="C72" s="96" t="s">
        <v>34</v>
      </c>
      <c r="D72" s="96" t="s">
        <v>35</v>
      </c>
      <c r="E72" s="96" t="s">
        <v>776</v>
      </c>
      <c r="F72" s="96" t="s">
        <v>1175</v>
      </c>
      <c r="G72" s="96" t="s">
        <v>47</v>
      </c>
      <c r="H72" s="96" t="s">
        <v>1108</v>
      </c>
      <c r="I72" s="97" t="s">
        <v>17</v>
      </c>
      <c r="J72" s="97">
        <v>1</v>
      </c>
      <c r="K72" s="98"/>
      <c r="L72" s="98"/>
      <c r="M72" s="98"/>
      <c r="N72" s="98"/>
      <c r="O72" s="98"/>
      <c r="P72" s="98"/>
      <c r="Q72" s="98"/>
      <c r="R72" s="98"/>
      <c r="S72" s="98"/>
      <c r="T72" s="98"/>
      <c r="U72" s="98"/>
      <c r="V72" s="98"/>
      <c r="W72" s="98"/>
      <c r="X72" s="98"/>
      <c r="Y72" s="98"/>
      <c r="Z72" s="98"/>
      <c r="AA72" s="98"/>
      <c r="AB72" s="98"/>
      <c r="AC72" s="98"/>
      <c r="AD72" s="98" t="s">
        <v>1176</v>
      </c>
    </row>
    <row r="73" spans="1:30" ht="15" customHeight="1" x14ac:dyDescent="0.3">
      <c r="A73" s="93" t="s">
        <v>335</v>
      </c>
      <c r="B73" s="93" t="s">
        <v>1074</v>
      </c>
      <c r="C73" s="93" t="s">
        <v>34</v>
      </c>
      <c r="D73" s="93" t="s">
        <v>35</v>
      </c>
      <c r="E73" s="93" t="s">
        <v>776</v>
      </c>
      <c r="F73" s="93" t="s">
        <v>1177</v>
      </c>
      <c r="G73" s="93" t="s">
        <v>47</v>
      </c>
      <c r="H73" s="93" t="s">
        <v>1108</v>
      </c>
      <c r="I73" s="94" t="s">
        <v>17</v>
      </c>
      <c r="J73" s="94">
        <v>1</v>
      </c>
      <c r="K73" s="95"/>
      <c r="L73" s="95"/>
      <c r="M73" s="95"/>
      <c r="N73" s="95"/>
      <c r="O73" s="95"/>
      <c r="P73" s="95"/>
      <c r="Q73" s="95"/>
      <c r="R73" s="95"/>
      <c r="S73" s="95"/>
      <c r="T73" s="95"/>
      <c r="U73" s="95"/>
      <c r="V73" s="95"/>
      <c r="W73" s="95"/>
      <c r="X73" s="95"/>
      <c r="Y73" s="95"/>
      <c r="Z73" s="95"/>
      <c r="AA73" s="95"/>
      <c r="AB73" s="95"/>
      <c r="AC73" s="95"/>
      <c r="AD73" s="95" t="s">
        <v>1178</v>
      </c>
    </row>
    <row r="74" spans="1:30" ht="15" customHeight="1" x14ac:dyDescent="0.3">
      <c r="A74" s="96" t="s">
        <v>335</v>
      </c>
      <c r="B74" s="96" t="s">
        <v>1074</v>
      </c>
      <c r="C74" s="96" t="s">
        <v>34</v>
      </c>
      <c r="D74" s="96" t="s">
        <v>35</v>
      </c>
      <c r="E74" s="96" t="s">
        <v>776</v>
      </c>
      <c r="F74" s="96" t="s">
        <v>1179</v>
      </c>
      <c r="G74" s="96" t="s">
        <v>47</v>
      </c>
      <c r="H74" s="96" t="s">
        <v>1108</v>
      </c>
      <c r="I74" s="97" t="s">
        <v>17</v>
      </c>
      <c r="J74" s="97">
        <v>1</v>
      </c>
      <c r="K74" s="98"/>
      <c r="L74" s="98"/>
      <c r="M74" s="98"/>
      <c r="N74" s="98"/>
      <c r="O74" s="98"/>
      <c r="P74" s="98"/>
      <c r="Q74" s="98"/>
      <c r="R74" s="98"/>
      <c r="S74" s="98"/>
      <c r="T74" s="98"/>
      <c r="U74" s="98"/>
      <c r="V74" s="98"/>
      <c r="W74" s="98"/>
      <c r="X74" s="98"/>
      <c r="Y74" s="98"/>
      <c r="Z74" s="98"/>
      <c r="AA74" s="98"/>
      <c r="AB74" s="98"/>
      <c r="AC74" s="98"/>
      <c r="AD74" s="98" t="s">
        <v>1180</v>
      </c>
    </row>
    <row r="75" spans="1:30" ht="15" customHeight="1" x14ac:dyDescent="0.3">
      <c r="A75" s="93" t="s">
        <v>335</v>
      </c>
      <c r="B75" s="93" t="s">
        <v>1074</v>
      </c>
      <c r="C75" s="93" t="s">
        <v>34</v>
      </c>
      <c r="D75" s="93" t="s">
        <v>35</v>
      </c>
      <c r="E75" s="93" t="s">
        <v>776</v>
      </c>
      <c r="F75" s="93" t="s">
        <v>1181</v>
      </c>
      <c r="G75" s="93" t="s">
        <v>47</v>
      </c>
      <c r="H75" s="93" t="s">
        <v>1108</v>
      </c>
      <c r="I75" s="94" t="s">
        <v>17</v>
      </c>
      <c r="J75" s="94">
        <v>1</v>
      </c>
      <c r="K75" s="95"/>
      <c r="L75" s="95"/>
      <c r="M75" s="95"/>
      <c r="N75" s="95"/>
      <c r="O75" s="95"/>
      <c r="P75" s="95"/>
      <c r="Q75" s="95"/>
      <c r="R75" s="95"/>
      <c r="S75" s="95"/>
      <c r="T75" s="95"/>
      <c r="U75" s="95"/>
      <c r="V75" s="95"/>
      <c r="W75" s="95"/>
      <c r="X75" s="95"/>
      <c r="Y75" s="95"/>
      <c r="Z75" s="95"/>
      <c r="AA75" s="95"/>
      <c r="AB75" s="95"/>
      <c r="AC75" s="95"/>
      <c r="AD75" s="95" t="s">
        <v>1182</v>
      </c>
    </row>
    <row r="76" spans="1:30" ht="15" customHeight="1" x14ac:dyDescent="0.3">
      <c r="A76" s="96" t="s">
        <v>335</v>
      </c>
      <c r="B76" s="96" t="s">
        <v>1074</v>
      </c>
      <c r="C76" s="96" t="s">
        <v>34</v>
      </c>
      <c r="D76" s="96" t="s">
        <v>35</v>
      </c>
      <c r="E76" s="96" t="s">
        <v>776</v>
      </c>
      <c r="F76" s="96" t="s">
        <v>1183</v>
      </c>
      <c r="G76" s="96" t="s">
        <v>47</v>
      </c>
      <c r="H76" s="96" t="s">
        <v>1108</v>
      </c>
      <c r="I76" s="97" t="s">
        <v>17</v>
      </c>
      <c r="J76" s="97">
        <v>1</v>
      </c>
      <c r="K76" s="98"/>
      <c r="L76" s="98"/>
      <c r="M76" s="98"/>
      <c r="N76" s="98"/>
      <c r="O76" s="98"/>
      <c r="P76" s="98"/>
      <c r="Q76" s="98"/>
      <c r="R76" s="98"/>
      <c r="S76" s="98"/>
      <c r="T76" s="98"/>
      <c r="U76" s="98"/>
      <c r="V76" s="98"/>
      <c r="W76" s="98"/>
      <c r="X76" s="98"/>
      <c r="Y76" s="98"/>
      <c r="Z76" s="98"/>
      <c r="AA76" s="98"/>
      <c r="AB76" s="98"/>
      <c r="AC76" s="98"/>
      <c r="AD76" s="98" t="s">
        <v>1184</v>
      </c>
    </row>
    <row r="77" spans="1:30" ht="15" customHeight="1" x14ac:dyDescent="0.3">
      <c r="A77" s="93" t="s">
        <v>335</v>
      </c>
      <c r="B77" s="93" t="s">
        <v>1074</v>
      </c>
      <c r="C77" s="93" t="s">
        <v>34</v>
      </c>
      <c r="D77" s="93" t="s">
        <v>35</v>
      </c>
      <c r="E77" s="93" t="s">
        <v>776</v>
      </c>
      <c r="F77" s="93" t="s">
        <v>1185</v>
      </c>
      <c r="G77" s="93" t="s">
        <v>47</v>
      </c>
      <c r="H77" s="93" t="s">
        <v>1108</v>
      </c>
      <c r="I77" s="94" t="s">
        <v>17</v>
      </c>
      <c r="J77" s="94">
        <v>1</v>
      </c>
      <c r="K77" s="95"/>
      <c r="L77" s="95"/>
      <c r="M77" s="95"/>
      <c r="N77" s="95"/>
      <c r="O77" s="95"/>
      <c r="P77" s="95"/>
      <c r="Q77" s="95"/>
      <c r="R77" s="95"/>
      <c r="S77" s="95"/>
      <c r="T77" s="95"/>
      <c r="U77" s="95"/>
      <c r="V77" s="95"/>
      <c r="W77" s="95"/>
      <c r="X77" s="95"/>
      <c r="Y77" s="95"/>
      <c r="Z77" s="95"/>
      <c r="AA77" s="95"/>
      <c r="AB77" s="95"/>
      <c r="AC77" s="95"/>
      <c r="AD77" s="95" t="s">
        <v>1186</v>
      </c>
    </row>
    <row r="78" spans="1:30" ht="15" customHeight="1" x14ac:dyDescent="0.3">
      <c r="A78" s="96" t="s">
        <v>335</v>
      </c>
      <c r="B78" s="96" t="s">
        <v>1074</v>
      </c>
      <c r="C78" s="96" t="s">
        <v>34</v>
      </c>
      <c r="D78" s="96" t="s">
        <v>35</v>
      </c>
      <c r="E78" s="96" t="s">
        <v>776</v>
      </c>
      <c r="F78" s="96" t="s">
        <v>1187</v>
      </c>
      <c r="G78" s="96" t="s">
        <v>47</v>
      </c>
      <c r="H78" s="96" t="s">
        <v>1108</v>
      </c>
      <c r="I78" s="97" t="s">
        <v>17</v>
      </c>
      <c r="J78" s="97">
        <v>1</v>
      </c>
      <c r="K78" s="98"/>
      <c r="L78" s="98"/>
      <c r="M78" s="98"/>
      <c r="N78" s="98"/>
      <c r="O78" s="98"/>
      <c r="P78" s="98"/>
      <c r="Q78" s="98"/>
      <c r="R78" s="98"/>
      <c r="S78" s="98"/>
      <c r="T78" s="98"/>
      <c r="U78" s="98"/>
      <c r="V78" s="98"/>
      <c r="W78" s="98"/>
      <c r="X78" s="98"/>
      <c r="Y78" s="98"/>
      <c r="Z78" s="98"/>
      <c r="AA78" s="98"/>
      <c r="AB78" s="98"/>
      <c r="AC78" s="98"/>
      <c r="AD78" s="98" t="s">
        <v>1188</v>
      </c>
    </row>
    <row r="79" spans="1:30" ht="15" customHeight="1" x14ac:dyDescent="0.3">
      <c r="A79" s="93" t="s">
        <v>335</v>
      </c>
      <c r="B79" s="93" t="s">
        <v>1074</v>
      </c>
      <c r="C79" s="93" t="s">
        <v>34</v>
      </c>
      <c r="D79" s="93" t="s">
        <v>35</v>
      </c>
      <c r="E79" s="93" t="s">
        <v>776</v>
      </c>
      <c r="F79" s="93" t="s">
        <v>1189</v>
      </c>
      <c r="G79" s="93" t="s">
        <v>47</v>
      </c>
      <c r="H79" s="93" t="s">
        <v>1108</v>
      </c>
      <c r="I79" s="94" t="s">
        <v>17</v>
      </c>
      <c r="J79" s="94">
        <v>1</v>
      </c>
      <c r="K79" s="95"/>
      <c r="L79" s="95"/>
      <c r="M79" s="95"/>
      <c r="N79" s="95"/>
      <c r="O79" s="95"/>
      <c r="P79" s="95"/>
      <c r="Q79" s="95"/>
      <c r="R79" s="95"/>
      <c r="S79" s="95"/>
      <c r="T79" s="95"/>
      <c r="U79" s="95"/>
      <c r="V79" s="95"/>
      <c r="W79" s="95"/>
      <c r="X79" s="95"/>
      <c r="Y79" s="95"/>
      <c r="Z79" s="95"/>
      <c r="AA79" s="95"/>
      <c r="AB79" s="95"/>
      <c r="AC79" s="95"/>
      <c r="AD79" s="95" t="s">
        <v>1190</v>
      </c>
    </row>
    <row r="80" spans="1:30" ht="15" customHeight="1" x14ac:dyDescent="0.3">
      <c r="A80" s="96" t="s">
        <v>335</v>
      </c>
      <c r="B80" s="96" t="s">
        <v>1074</v>
      </c>
      <c r="C80" s="96" t="s">
        <v>34</v>
      </c>
      <c r="D80" s="96" t="s">
        <v>35</v>
      </c>
      <c r="E80" s="96" t="s">
        <v>776</v>
      </c>
      <c r="F80" s="96" t="s">
        <v>1191</v>
      </c>
      <c r="G80" s="96" t="s">
        <v>47</v>
      </c>
      <c r="H80" s="96" t="s">
        <v>1108</v>
      </c>
      <c r="I80" s="97" t="s">
        <v>17</v>
      </c>
      <c r="J80" s="97">
        <v>1</v>
      </c>
      <c r="K80" s="98"/>
      <c r="L80" s="98"/>
      <c r="M80" s="98"/>
      <c r="N80" s="98"/>
      <c r="O80" s="98"/>
      <c r="P80" s="98"/>
      <c r="Q80" s="98"/>
      <c r="R80" s="98"/>
      <c r="S80" s="98"/>
      <c r="T80" s="98"/>
      <c r="U80" s="98"/>
      <c r="V80" s="98"/>
      <c r="W80" s="98"/>
      <c r="X80" s="98"/>
      <c r="Y80" s="98"/>
      <c r="Z80" s="98"/>
      <c r="AA80" s="98"/>
      <c r="AB80" s="98"/>
      <c r="AC80" s="98"/>
      <c r="AD80" s="98" t="s">
        <v>1192</v>
      </c>
    </row>
    <row r="81" spans="1:30" ht="15" customHeight="1" x14ac:dyDescent="0.3">
      <c r="A81" s="93" t="s">
        <v>335</v>
      </c>
      <c r="B81" s="93" t="s">
        <v>1074</v>
      </c>
      <c r="C81" s="93" t="s">
        <v>34</v>
      </c>
      <c r="D81" s="93" t="s">
        <v>35</v>
      </c>
      <c r="E81" s="93" t="s">
        <v>776</v>
      </c>
      <c r="F81" s="93" t="s">
        <v>1193</v>
      </c>
      <c r="G81" s="93" t="s">
        <v>47</v>
      </c>
      <c r="H81" s="93" t="s">
        <v>1088</v>
      </c>
      <c r="I81" s="94" t="s">
        <v>17</v>
      </c>
      <c r="J81" s="94">
        <v>1</v>
      </c>
      <c r="K81" s="95"/>
      <c r="L81" s="95"/>
      <c r="M81" s="95"/>
      <c r="N81" s="95"/>
      <c r="O81" s="95"/>
      <c r="P81" s="95"/>
      <c r="Q81" s="95"/>
      <c r="R81" s="95"/>
      <c r="S81" s="95"/>
      <c r="T81" s="95"/>
      <c r="U81" s="95"/>
      <c r="V81" s="95"/>
      <c r="W81" s="95"/>
      <c r="X81" s="95"/>
      <c r="Y81" s="95"/>
      <c r="Z81" s="95"/>
      <c r="AA81" s="95"/>
      <c r="AB81" s="95"/>
      <c r="AC81" s="95"/>
      <c r="AD81" s="95" t="s">
        <v>1194</v>
      </c>
    </row>
    <row r="82" spans="1:30" ht="15" customHeight="1" x14ac:dyDescent="0.3">
      <c r="A82" s="96" t="s">
        <v>335</v>
      </c>
      <c r="B82" s="96" t="s">
        <v>1074</v>
      </c>
      <c r="C82" s="96" t="s">
        <v>34</v>
      </c>
      <c r="D82" s="96" t="s">
        <v>35</v>
      </c>
      <c r="E82" s="96" t="s">
        <v>776</v>
      </c>
      <c r="F82" s="96" t="s">
        <v>1195</v>
      </c>
      <c r="G82" s="96" t="s">
        <v>47</v>
      </c>
      <c r="H82" s="96" t="s">
        <v>1073</v>
      </c>
      <c r="I82" s="97" t="s">
        <v>17</v>
      </c>
      <c r="J82" s="97">
        <v>1</v>
      </c>
      <c r="K82" s="98"/>
      <c r="L82" s="98"/>
      <c r="M82" s="98"/>
      <c r="N82" s="98"/>
      <c r="O82" s="98"/>
      <c r="P82" s="98"/>
      <c r="Q82" s="98"/>
      <c r="R82" s="98"/>
      <c r="S82" s="98"/>
      <c r="T82" s="98"/>
      <c r="U82" s="98"/>
      <c r="V82" s="98"/>
      <c r="W82" s="98"/>
      <c r="X82" s="98"/>
      <c r="Y82" s="98"/>
      <c r="Z82" s="98"/>
      <c r="AA82" s="98"/>
      <c r="AB82" s="98"/>
      <c r="AC82" s="98"/>
      <c r="AD82" s="98" t="s">
        <v>1196</v>
      </c>
    </row>
    <row r="83" spans="1:30" ht="15" customHeight="1" x14ac:dyDescent="0.3">
      <c r="A83" s="93" t="s">
        <v>335</v>
      </c>
      <c r="B83" s="93" t="s">
        <v>1074</v>
      </c>
      <c r="C83" s="93" t="s">
        <v>34</v>
      </c>
      <c r="D83" s="93" t="s">
        <v>35</v>
      </c>
      <c r="E83" s="93" t="s">
        <v>776</v>
      </c>
      <c r="F83" s="93" t="s">
        <v>1197</v>
      </c>
      <c r="G83" s="93" t="s">
        <v>47</v>
      </c>
      <c r="H83" s="93" t="s">
        <v>1108</v>
      </c>
      <c r="I83" s="94" t="s">
        <v>17</v>
      </c>
      <c r="J83" s="94">
        <v>1</v>
      </c>
      <c r="K83" s="95"/>
      <c r="L83" s="95"/>
      <c r="M83" s="95"/>
      <c r="N83" s="95"/>
      <c r="O83" s="95"/>
      <c r="P83" s="95"/>
      <c r="Q83" s="95"/>
      <c r="R83" s="95"/>
      <c r="S83" s="95"/>
      <c r="T83" s="95"/>
      <c r="U83" s="95"/>
      <c r="V83" s="95"/>
      <c r="W83" s="95"/>
      <c r="X83" s="95"/>
      <c r="Y83" s="95"/>
      <c r="Z83" s="95"/>
      <c r="AA83" s="95"/>
      <c r="AB83" s="95"/>
      <c r="AC83" s="95"/>
      <c r="AD83" s="95" t="s">
        <v>1198</v>
      </c>
    </row>
    <row r="84" spans="1:30" ht="15" customHeight="1" x14ac:dyDescent="0.3">
      <c r="A84" s="96" t="s">
        <v>335</v>
      </c>
      <c r="B84" s="96" t="s">
        <v>1074</v>
      </c>
      <c r="C84" s="96" t="s">
        <v>34</v>
      </c>
      <c r="D84" s="96" t="s">
        <v>35</v>
      </c>
      <c r="E84" s="96" t="s">
        <v>776</v>
      </c>
      <c r="F84" s="96" t="s">
        <v>1199</v>
      </c>
      <c r="G84" s="96" t="s">
        <v>47</v>
      </c>
      <c r="H84" s="96" t="s">
        <v>1108</v>
      </c>
      <c r="I84" s="97" t="s">
        <v>17</v>
      </c>
      <c r="J84" s="97">
        <v>1</v>
      </c>
      <c r="K84" s="98"/>
      <c r="L84" s="98"/>
      <c r="M84" s="98"/>
      <c r="N84" s="98"/>
      <c r="O84" s="98"/>
      <c r="P84" s="98"/>
      <c r="Q84" s="98"/>
      <c r="R84" s="98"/>
      <c r="S84" s="98"/>
      <c r="T84" s="98"/>
      <c r="U84" s="98"/>
      <c r="V84" s="98"/>
      <c r="W84" s="98"/>
      <c r="X84" s="98"/>
      <c r="Y84" s="98"/>
      <c r="Z84" s="98"/>
      <c r="AA84" s="98"/>
      <c r="AB84" s="98"/>
      <c r="AC84" s="98"/>
      <c r="AD84" s="98" t="s">
        <v>1200</v>
      </c>
    </row>
    <row r="85" spans="1:30" ht="15" customHeight="1" x14ac:dyDescent="0.3">
      <c r="A85" s="93" t="s">
        <v>335</v>
      </c>
      <c r="B85" s="93" t="s">
        <v>1074</v>
      </c>
      <c r="C85" s="93" t="s">
        <v>34</v>
      </c>
      <c r="D85" s="93" t="s">
        <v>35</v>
      </c>
      <c r="E85" s="93" t="s">
        <v>776</v>
      </c>
      <c r="F85" s="93" t="s">
        <v>1201</v>
      </c>
      <c r="G85" s="93" t="s">
        <v>47</v>
      </c>
      <c r="H85" s="93" t="s">
        <v>1108</v>
      </c>
      <c r="I85" s="94" t="s">
        <v>17</v>
      </c>
      <c r="J85" s="94">
        <v>1</v>
      </c>
      <c r="K85" s="95"/>
      <c r="L85" s="95"/>
      <c r="M85" s="95"/>
      <c r="N85" s="95"/>
      <c r="O85" s="95"/>
      <c r="P85" s="95"/>
      <c r="Q85" s="95"/>
      <c r="R85" s="95"/>
      <c r="S85" s="95"/>
      <c r="T85" s="95"/>
      <c r="U85" s="95"/>
      <c r="V85" s="95"/>
      <c r="W85" s="95"/>
      <c r="X85" s="95"/>
      <c r="Y85" s="95"/>
      <c r="Z85" s="95"/>
      <c r="AA85" s="95"/>
      <c r="AB85" s="95"/>
      <c r="AC85" s="95"/>
      <c r="AD85" s="95" t="s">
        <v>1202</v>
      </c>
    </row>
    <row r="86" spans="1:30" ht="15" customHeight="1" x14ac:dyDescent="0.3">
      <c r="A86" s="96" t="s">
        <v>335</v>
      </c>
      <c r="B86" s="96" t="s">
        <v>1074</v>
      </c>
      <c r="C86" s="96" t="s">
        <v>34</v>
      </c>
      <c r="D86" s="96" t="s">
        <v>35</v>
      </c>
      <c r="E86" s="96" t="s">
        <v>776</v>
      </c>
      <c r="F86" s="96" t="s">
        <v>1203</v>
      </c>
      <c r="G86" s="96" t="s">
        <v>47</v>
      </c>
      <c r="H86" s="96" t="s">
        <v>1073</v>
      </c>
      <c r="I86" s="97" t="s">
        <v>17</v>
      </c>
      <c r="J86" s="97">
        <v>1</v>
      </c>
      <c r="K86" s="98"/>
      <c r="L86" s="98"/>
      <c r="M86" s="98"/>
      <c r="N86" s="98"/>
      <c r="O86" s="98"/>
      <c r="P86" s="98"/>
      <c r="Q86" s="98"/>
      <c r="R86" s="98"/>
      <c r="S86" s="98"/>
      <c r="T86" s="98"/>
      <c r="U86" s="98"/>
      <c r="V86" s="98"/>
      <c r="W86" s="98"/>
      <c r="X86" s="98"/>
      <c r="Y86" s="98"/>
      <c r="Z86" s="98"/>
      <c r="AA86" s="98"/>
      <c r="AB86" s="98"/>
      <c r="AC86" s="98"/>
      <c r="AD86" s="98" t="s">
        <v>1204</v>
      </c>
    </row>
    <row r="87" spans="1:30" ht="15" customHeight="1" x14ac:dyDescent="0.3">
      <c r="A87" s="93" t="s">
        <v>335</v>
      </c>
      <c r="B87" s="93" t="s">
        <v>1074</v>
      </c>
      <c r="C87" s="93" t="s">
        <v>34</v>
      </c>
      <c r="D87" s="93" t="s">
        <v>35</v>
      </c>
      <c r="E87" s="93" t="s">
        <v>776</v>
      </c>
      <c r="F87" s="93" t="s">
        <v>1205</v>
      </c>
      <c r="G87" s="93" t="s">
        <v>47</v>
      </c>
      <c r="H87" s="93" t="s">
        <v>1108</v>
      </c>
      <c r="I87" s="94" t="s">
        <v>17</v>
      </c>
      <c r="J87" s="94">
        <v>1</v>
      </c>
      <c r="K87" s="95"/>
      <c r="L87" s="95"/>
      <c r="M87" s="95"/>
      <c r="N87" s="95"/>
      <c r="O87" s="95"/>
      <c r="P87" s="95"/>
      <c r="Q87" s="95"/>
      <c r="R87" s="95"/>
      <c r="S87" s="95"/>
      <c r="T87" s="95"/>
      <c r="U87" s="95"/>
      <c r="V87" s="95"/>
      <c r="W87" s="95"/>
      <c r="X87" s="95"/>
      <c r="Y87" s="95"/>
      <c r="Z87" s="95"/>
      <c r="AA87" s="95"/>
      <c r="AB87" s="95"/>
      <c r="AC87" s="95"/>
      <c r="AD87" s="95" t="s">
        <v>1206</v>
      </c>
    </row>
    <row r="88" spans="1:30" ht="15" customHeight="1" x14ac:dyDescent="0.3">
      <c r="A88" s="96" t="s">
        <v>335</v>
      </c>
      <c r="B88" s="96" t="s">
        <v>1074</v>
      </c>
      <c r="C88" s="96" t="s">
        <v>34</v>
      </c>
      <c r="D88" s="96" t="s">
        <v>35</v>
      </c>
      <c r="E88" s="96" t="s">
        <v>776</v>
      </c>
      <c r="F88" s="96" t="s">
        <v>1207</v>
      </c>
      <c r="G88" s="96" t="s">
        <v>47</v>
      </c>
      <c r="H88" s="96" t="s">
        <v>1073</v>
      </c>
      <c r="I88" s="97" t="s">
        <v>17</v>
      </c>
      <c r="J88" s="97">
        <v>1</v>
      </c>
      <c r="K88" s="98"/>
      <c r="L88" s="98"/>
      <c r="M88" s="98"/>
      <c r="N88" s="98"/>
      <c r="O88" s="98"/>
      <c r="P88" s="98"/>
      <c r="Q88" s="98"/>
      <c r="R88" s="98"/>
      <c r="S88" s="98"/>
      <c r="T88" s="98"/>
      <c r="U88" s="98"/>
      <c r="V88" s="98"/>
      <c r="W88" s="98"/>
      <c r="X88" s="98"/>
      <c r="Y88" s="98"/>
      <c r="Z88" s="98"/>
      <c r="AA88" s="98"/>
      <c r="AB88" s="98"/>
      <c r="AC88" s="98"/>
      <c r="AD88" s="98" t="s">
        <v>1208</v>
      </c>
    </row>
    <row r="89" spans="1:30" ht="15" customHeight="1" x14ac:dyDescent="0.3">
      <c r="A89" s="93" t="s">
        <v>335</v>
      </c>
      <c r="B89" s="93" t="s">
        <v>1074</v>
      </c>
      <c r="C89" s="93" t="s">
        <v>34</v>
      </c>
      <c r="D89" s="93" t="s">
        <v>35</v>
      </c>
      <c r="E89" s="93" t="s">
        <v>776</v>
      </c>
      <c r="F89" s="93" t="s">
        <v>1209</v>
      </c>
      <c r="G89" s="93" t="s">
        <v>47</v>
      </c>
      <c r="H89" s="93" t="s">
        <v>1108</v>
      </c>
      <c r="I89" s="94" t="s">
        <v>17</v>
      </c>
      <c r="J89" s="94">
        <v>1</v>
      </c>
      <c r="K89" s="95"/>
      <c r="L89" s="95"/>
      <c r="M89" s="95"/>
      <c r="N89" s="95"/>
      <c r="O89" s="95"/>
      <c r="P89" s="95"/>
      <c r="Q89" s="95"/>
      <c r="R89" s="95"/>
      <c r="S89" s="95"/>
      <c r="T89" s="95"/>
      <c r="U89" s="95"/>
      <c r="V89" s="95"/>
      <c r="W89" s="95"/>
      <c r="X89" s="95"/>
      <c r="Y89" s="95"/>
      <c r="Z89" s="95"/>
      <c r="AA89" s="95"/>
      <c r="AB89" s="95"/>
      <c r="AC89" s="95"/>
      <c r="AD89" s="95" t="s">
        <v>1210</v>
      </c>
    </row>
    <row r="90" spans="1:30" ht="15" customHeight="1" x14ac:dyDescent="0.3">
      <c r="A90" s="96" t="s">
        <v>335</v>
      </c>
      <c r="B90" s="96" t="s">
        <v>1074</v>
      </c>
      <c r="C90" s="96" t="s">
        <v>34</v>
      </c>
      <c r="D90" s="96" t="s">
        <v>35</v>
      </c>
      <c r="E90" s="96" t="s">
        <v>776</v>
      </c>
      <c r="F90" s="96" t="s">
        <v>1211</v>
      </c>
      <c r="G90" s="96" t="s">
        <v>47</v>
      </c>
      <c r="H90" s="96" t="s">
        <v>1108</v>
      </c>
      <c r="I90" s="97" t="s">
        <v>17</v>
      </c>
      <c r="J90" s="97">
        <v>1</v>
      </c>
      <c r="K90" s="98"/>
      <c r="L90" s="98"/>
      <c r="M90" s="98"/>
      <c r="N90" s="98"/>
      <c r="O90" s="98"/>
      <c r="P90" s="98"/>
      <c r="Q90" s="98"/>
      <c r="R90" s="98"/>
      <c r="S90" s="98"/>
      <c r="T90" s="98"/>
      <c r="U90" s="98"/>
      <c r="V90" s="98"/>
      <c r="W90" s="98"/>
      <c r="X90" s="98"/>
      <c r="Y90" s="98"/>
      <c r="Z90" s="98"/>
      <c r="AA90" s="98"/>
      <c r="AB90" s="98"/>
      <c r="AC90" s="98"/>
      <c r="AD90" s="98" t="s">
        <v>1212</v>
      </c>
    </row>
    <row r="91" spans="1:30" ht="15" customHeight="1" x14ac:dyDescent="0.3">
      <c r="A91" s="93" t="s">
        <v>335</v>
      </c>
      <c r="B91" s="93" t="s">
        <v>1074</v>
      </c>
      <c r="C91" s="93" t="s">
        <v>34</v>
      </c>
      <c r="D91" s="93" t="s">
        <v>35</v>
      </c>
      <c r="E91" s="93" t="s">
        <v>776</v>
      </c>
      <c r="F91" s="93" t="s">
        <v>1213</v>
      </c>
      <c r="G91" s="93" t="s">
        <v>47</v>
      </c>
      <c r="H91" s="93" t="s">
        <v>1108</v>
      </c>
      <c r="I91" s="94" t="s">
        <v>17</v>
      </c>
      <c r="J91" s="94">
        <v>1</v>
      </c>
      <c r="K91" s="95"/>
      <c r="L91" s="95"/>
      <c r="M91" s="95"/>
      <c r="N91" s="95"/>
      <c r="O91" s="95"/>
      <c r="P91" s="95"/>
      <c r="Q91" s="95"/>
      <c r="R91" s="95"/>
      <c r="S91" s="95"/>
      <c r="T91" s="95"/>
      <c r="U91" s="95"/>
      <c r="V91" s="95"/>
      <c r="W91" s="95"/>
      <c r="X91" s="95"/>
      <c r="Y91" s="95"/>
      <c r="Z91" s="95"/>
      <c r="AA91" s="95"/>
      <c r="AB91" s="95"/>
      <c r="AC91" s="95"/>
      <c r="AD91" s="95" t="s">
        <v>1214</v>
      </c>
    </row>
    <row r="92" spans="1:30" ht="15" customHeight="1" x14ac:dyDescent="0.3">
      <c r="A92" s="96" t="s">
        <v>335</v>
      </c>
      <c r="B92" s="96" t="s">
        <v>1074</v>
      </c>
      <c r="C92" s="96" t="s">
        <v>34</v>
      </c>
      <c r="D92" s="96" t="s">
        <v>35</v>
      </c>
      <c r="E92" s="96" t="s">
        <v>776</v>
      </c>
      <c r="F92" s="96" t="s">
        <v>1215</v>
      </c>
      <c r="G92" s="96" t="s">
        <v>47</v>
      </c>
      <c r="H92" s="96" t="s">
        <v>1108</v>
      </c>
      <c r="I92" s="97" t="s">
        <v>17</v>
      </c>
      <c r="J92" s="97">
        <v>1</v>
      </c>
      <c r="K92" s="98"/>
      <c r="L92" s="98"/>
      <c r="M92" s="98"/>
      <c r="N92" s="98"/>
      <c r="O92" s="98"/>
      <c r="P92" s="98"/>
      <c r="Q92" s="98"/>
      <c r="R92" s="98"/>
      <c r="S92" s="98"/>
      <c r="T92" s="98"/>
      <c r="U92" s="98"/>
      <c r="V92" s="98"/>
      <c r="W92" s="98"/>
      <c r="X92" s="98"/>
      <c r="Y92" s="98"/>
      <c r="Z92" s="98"/>
      <c r="AA92" s="98"/>
      <c r="AB92" s="98"/>
      <c r="AC92" s="98"/>
      <c r="AD92" s="98" t="s">
        <v>1216</v>
      </c>
    </row>
    <row r="93" spans="1:30" ht="15" customHeight="1" x14ac:dyDescent="0.3">
      <c r="A93" s="93" t="s">
        <v>335</v>
      </c>
      <c r="B93" s="93" t="s">
        <v>9</v>
      </c>
      <c r="C93" s="93" t="s">
        <v>34</v>
      </c>
      <c r="D93" s="93" t="s">
        <v>35</v>
      </c>
      <c r="E93" s="93" t="s">
        <v>779</v>
      </c>
      <c r="F93" s="93" t="s">
        <v>813</v>
      </c>
      <c r="G93" s="93" t="s">
        <v>47</v>
      </c>
      <c r="H93" s="93" t="s">
        <v>751</v>
      </c>
      <c r="I93" s="94" t="s">
        <v>17</v>
      </c>
      <c r="J93" s="94">
        <v>1</v>
      </c>
      <c r="K93" s="95"/>
      <c r="L93" s="95"/>
      <c r="M93" s="95"/>
      <c r="N93" s="95"/>
      <c r="O93" s="95"/>
      <c r="P93" s="95"/>
      <c r="Q93" s="95"/>
      <c r="R93" s="95"/>
      <c r="S93" s="95"/>
      <c r="T93" s="95"/>
      <c r="U93" s="95"/>
      <c r="V93" s="95">
        <v>2.00573757025958E-2</v>
      </c>
      <c r="W93" s="95">
        <v>2.2570710969501823E-2</v>
      </c>
      <c r="X93" s="95">
        <v>2.5761769360982699E-2</v>
      </c>
      <c r="Y93" s="95"/>
      <c r="Z93" s="95">
        <v>3.15063747988708E-2</v>
      </c>
      <c r="AA93" s="95">
        <v>3.2557680096759904E-2</v>
      </c>
      <c r="AB93" s="95">
        <v>3.0646738252630999E-2</v>
      </c>
      <c r="AC93" s="95">
        <v>3.2573259808736196E-2</v>
      </c>
      <c r="AD93" s="95" t="s">
        <v>814</v>
      </c>
    </row>
    <row r="94" spans="1:30" ht="15" customHeight="1" x14ac:dyDescent="0.3">
      <c r="A94" s="96" t="s">
        <v>335</v>
      </c>
      <c r="B94" s="96" t="s">
        <v>1074</v>
      </c>
      <c r="C94" s="96" t="s">
        <v>34</v>
      </c>
      <c r="D94" s="96" t="s">
        <v>35</v>
      </c>
      <c r="E94" s="96" t="s">
        <v>779</v>
      </c>
      <c r="F94" s="96" t="s">
        <v>1217</v>
      </c>
      <c r="G94" s="96" t="s">
        <v>47</v>
      </c>
      <c r="H94" s="96" t="s">
        <v>1108</v>
      </c>
      <c r="I94" s="97" t="s">
        <v>17</v>
      </c>
      <c r="J94" s="97">
        <v>1</v>
      </c>
      <c r="K94" s="98"/>
      <c r="L94" s="98"/>
      <c r="M94" s="98"/>
      <c r="N94" s="98"/>
      <c r="O94" s="98"/>
      <c r="P94" s="98"/>
      <c r="Q94" s="98"/>
      <c r="R94" s="98"/>
      <c r="S94" s="98"/>
      <c r="T94" s="98"/>
      <c r="U94" s="98"/>
      <c r="V94" s="98"/>
      <c r="W94" s="98"/>
      <c r="X94" s="98"/>
      <c r="Y94" s="98"/>
      <c r="Z94" s="98"/>
      <c r="AA94" s="98"/>
      <c r="AB94" s="98"/>
      <c r="AC94" s="98"/>
      <c r="AD94" s="98" t="s">
        <v>1218</v>
      </c>
    </row>
    <row r="95" spans="1:30" ht="15" customHeight="1" x14ac:dyDescent="0.3">
      <c r="A95" s="93" t="s">
        <v>335</v>
      </c>
      <c r="B95" s="93" t="s">
        <v>1074</v>
      </c>
      <c r="C95" s="93" t="s">
        <v>34</v>
      </c>
      <c r="D95" s="93" t="s">
        <v>35</v>
      </c>
      <c r="E95" s="93" t="s">
        <v>779</v>
      </c>
      <c r="F95" s="93" t="s">
        <v>1219</v>
      </c>
      <c r="G95" s="93" t="s">
        <v>47</v>
      </c>
      <c r="H95" s="93" t="s">
        <v>1108</v>
      </c>
      <c r="I95" s="94" t="s">
        <v>17</v>
      </c>
      <c r="J95" s="94">
        <v>1</v>
      </c>
      <c r="K95" s="95"/>
      <c r="L95" s="95"/>
      <c r="M95" s="95"/>
      <c r="N95" s="95"/>
      <c r="O95" s="95"/>
      <c r="P95" s="95"/>
      <c r="Q95" s="95"/>
      <c r="R95" s="95"/>
      <c r="S95" s="95"/>
      <c r="T95" s="95"/>
      <c r="U95" s="95"/>
      <c r="V95" s="95"/>
      <c r="W95" s="95"/>
      <c r="X95" s="95"/>
      <c r="Y95" s="95"/>
      <c r="Z95" s="95"/>
      <c r="AA95" s="95"/>
      <c r="AB95" s="95"/>
      <c r="AC95" s="95"/>
      <c r="AD95" s="95" t="s">
        <v>1220</v>
      </c>
    </row>
    <row r="96" spans="1:30" ht="15" customHeight="1" x14ac:dyDescent="0.3">
      <c r="A96" s="96" t="s">
        <v>335</v>
      </c>
      <c r="B96" s="96" t="s">
        <v>1074</v>
      </c>
      <c r="C96" s="96" t="s">
        <v>34</v>
      </c>
      <c r="D96" s="96" t="s">
        <v>35</v>
      </c>
      <c r="E96" s="96" t="s">
        <v>779</v>
      </c>
      <c r="F96" s="96" t="s">
        <v>1221</v>
      </c>
      <c r="G96" s="96" t="s">
        <v>47</v>
      </c>
      <c r="H96" s="96" t="s">
        <v>1222</v>
      </c>
      <c r="I96" s="97" t="s">
        <v>17</v>
      </c>
      <c r="J96" s="97">
        <v>1</v>
      </c>
      <c r="K96" s="98"/>
      <c r="L96" s="98"/>
      <c r="M96" s="98"/>
      <c r="N96" s="98"/>
      <c r="O96" s="98"/>
      <c r="P96" s="98"/>
      <c r="Q96" s="98"/>
      <c r="R96" s="98"/>
      <c r="S96" s="98"/>
      <c r="T96" s="98"/>
      <c r="U96" s="98"/>
      <c r="V96" s="98"/>
      <c r="W96" s="98"/>
      <c r="X96" s="98"/>
      <c r="Y96" s="98"/>
      <c r="Z96" s="98"/>
      <c r="AA96" s="98"/>
      <c r="AB96" s="98"/>
      <c r="AC96" s="98"/>
      <c r="AD96" s="98" t="s">
        <v>1223</v>
      </c>
    </row>
    <row r="97" spans="1:30" ht="15" customHeight="1" x14ac:dyDescent="0.3">
      <c r="A97" s="93" t="s">
        <v>335</v>
      </c>
      <c r="B97" s="93" t="s">
        <v>9</v>
      </c>
      <c r="C97" s="93" t="s">
        <v>34</v>
      </c>
      <c r="D97" s="93" t="s">
        <v>35</v>
      </c>
      <c r="E97" s="93" t="s">
        <v>784</v>
      </c>
      <c r="F97" s="93" t="s">
        <v>874</v>
      </c>
      <c r="G97" s="93" t="s">
        <v>47</v>
      </c>
      <c r="H97" s="93" t="s">
        <v>751</v>
      </c>
      <c r="I97" s="94" t="s">
        <v>17</v>
      </c>
      <c r="J97" s="94">
        <v>1</v>
      </c>
      <c r="K97" s="95"/>
      <c r="L97" s="95"/>
      <c r="M97" s="95"/>
      <c r="N97" s="95"/>
      <c r="O97" s="95"/>
      <c r="P97" s="95"/>
      <c r="Q97" s="95"/>
      <c r="R97" s="95"/>
      <c r="S97" s="95"/>
      <c r="T97" s="95"/>
      <c r="U97" s="95"/>
      <c r="V97" s="95"/>
      <c r="W97" s="95">
        <v>0.10976392878525602</v>
      </c>
      <c r="X97" s="95">
        <v>0.20405218847533527</v>
      </c>
      <c r="Y97" s="95"/>
      <c r="Z97" s="95">
        <v>0.18413705052808033</v>
      </c>
      <c r="AA97" s="95">
        <v>0.16887951600779103</v>
      </c>
      <c r="AB97" s="95">
        <v>0.189793216856223</v>
      </c>
      <c r="AC97" s="95">
        <v>7.6405767712656392E-2</v>
      </c>
      <c r="AD97" s="95" t="s">
        <v>875</v>
      </c>
    </row>
    <row r="98" spans="1:30" ht="15" customHeight="1" x14ac:dyDescent="0.3">
      <c r="A98" s="96" t="s">
        <v>335</v>
      </c>
      <c r="B98" s="96" t="s">
        <v>9</v>
      </c>
      <c r="C98" s="96" t="s">
        <v>34</v>
      </c>
      <c r="D98" s="96" t="s">
        <v>35</v>
      </c>
      <c r="E98" s="96" t="s">
        <v>784</v>
      </c>
      <c r="F98" s="96" t="s">
        <v>897</v>
      </c>
      <c r="G98" s="96" t="s">
        <v>47</v>
      </c>
      <c r="H98" s="96" t="s">
        <v>751</v>
      </c>
      <c r="I98" s="97" t="s">
        <v>17</v>
      </c>
      <c r="J98" s="97">
        <v>1</v>
      </c>
      <c r="K98" s="98"/>
      <c r="L98" s="98"/>
      <c r="M98" s="98"/>
      <c r="N98" s="98"/>
      <c r="O98" s="98"/>
      <c r="P98" s="98"/>
      <c r="Q98" s="98"/>
      <c r="R98" s="98"/>
      <c r="S98" s="98"/>
      <c r="T98" s="98"/>
      <c r="U98" s="98"/>
      <c r="V98" s="98"/>
      <c r="W98" s="98"/>
      <c r="X98" s="98">
        <v>4.3537915437239497E-4</v>
      </c>
      <c r="Y98" s="98">
        <v>4.5486565285019391E-3</v>
      </c>
      <c r="Z98" s="98">
        <v>5.6708791431291691E-2</v>
      </c>
      <c r="AA98" s="98">
        <v>3.0344253521178803E-2</v>
      </c>
      <c r="AB98" s="98">
        <v>1.0586124937642299E-2</v>
      </c>
      <c r="AC98" s="98"/>
      <c r="AD98" s="98" t="s">
        <v>916</v>
      </c>
    </row>
    <row r="99" spans="1:30" ht="15" customHeight="1" x14ac:dyDescent="0.3">
      <c r="A99" s="93" t="s">
        <v>335</v>
      </c>
      <c r="B99" s="93" t="s">
        <v>9</v>
      </c>
      <c r="C99" s="93" t="s">
        <v>34</v>
      </c>
      <c r="D99" s="93" t="s">
        <v>35</v>
      </c>
      <c r="E99" s="93" t="s">
        <v>784</v>
      </c>
      <c r="F99" s="93" t="s">
        <v>422</v>
      </c>
      <c r="G99" s="93" t="s">
        <v>47</v>
      </c>
      <c r="H99" s="93" t="s">
        <v>750</v>
      </c>
      <c r="I99" s="94" t="s">
        <v>17</v>
      </c>
      <c r="J99" s="94">
        <v>1</v>
      </c>
      <c r="K99" s="95"/>
      <c r="L99" s="95"/>
      <c r="M99" s="95"/>
      <c r="N99" s="95"/>
      <c r="O99" s="95"/>
      <c r="P99" s="95"/>
      <c r="Q99" s="95"/>
      <c r="R99" s="95"/>
      <c r="S99" s="95"/>
      <c r="T99" s="95">
        <v>3.6797664737599531E-2</v>
      </c>
      <c r="U99" s="95"/>
      <c r="V99" s="95"/>
      <c r="W99" s="95"/>
      <c r="X99" s="95">
        <v>9.9315768706124803E-6</v>
      </c>
      <c r="Y99" s="95">
        <v>5.3309230621655596E-5</v>
      </c>
      <c r="Z99" s="95">
        <v>3.1069380668077197E-6</v>
      </c>
      <c r="AA99" s="95">
        <v>7.2835649104175796E-6</v>
      </c>
      <c r="AB99" s="95">
        <v>9.4802335734321605E-6</v>
      </c>
      <c r="AC99" s="95">
        <v>5.0557476305594E-6</v>
      </c>
      <c r="AD99" s="95" t="s">
        <v>786</v>
      </c>
    </row>
    <row r="100" spans="1:30" ht="15" customHeight="1" x14ac:dyDescent="0.3">
      <c r="A100" s="96" t="s">
        <v>335</v>
      </c>
      <c r="B100" s="96" t="s">
        <v>9</v>
      </c>
      <c r="C100" s="96" t="s">
        <v>34</v>
      </c>
      <c r="D100" s="96" t="s">
        <v>35</v>
      </c>
      <c r="E100" s="96" t="s">
        <v>784</v>
      </c>
      <c r="F100" s="96" t="s">
        <v>433</v>
      </c>
      <c r="G100" s="96" t="s">
        <v>47</v>
      </c>
      <c r="H100" s="96" t="s">
        <v>751</v>
      </c>
      <c r="I100" s="97" t="s">
        <v>17</v>
      </c>
      <c r="J100" s="97">
        <v>1</v>
      </c>
      <c r="K100" s="98"/>
      <c r="L100" s="98"/>
      <c r="M100" s="98"/>
      <c r="N100" s="98"/>
      <c r="O100" s="98"/>
      <c r="P100" s="98"/>
      <c r="Q100" s="98"/>
      <c r="R100" s="98"/>
      <c r="S100" s="98"/>
      <c r="T100" s="98">
        <v>0.3593679544586707</v>
      </c>
      <c r="U100" s="98">
        <v>0.56495536121069689</v>
      </c>
      <c r="V100" s="98">
        <v>0.25433625864498399</v>
      </c>
      <c r="W100" s="98">
        <v>0.26775635804379022</v>
      </c>
      <c r="X100" s="98">
        <v>0.944317731574701</v>
      </c>
      <c r="Y100" s="98">
        <v>0.903306892983187</v>
      </c>
      <c r="Z100" s="98">
        <v>0.38492338428090056</v>
      </c>
      <c r="AA100" s="98">
        <v>0.38232372915843404</v>
      </c>
      <c r="AB100" s="98">
        <v>0.37859770888735145</v>
      </c>
      <c r="AC100" s="98">
        <v>0.36525107058324796</v>
      </c>
      <c r="AD100" s="98" t="s">
        <v>787</v>
      </c>
    </row>
    <row r="101" spans="1:30" ht="15" customHeight="1" x14ac:dyDescent="0.3">
      <c r="A101" s="93" t="s">
        <v>335</v>
      </c>
      <c r="B101" s="93" t="s">
        <v>9</v>
      </c>
      <c r="C101" s="93" t="s">
        <v>34</v>
      </c>
      <c r="D101" s="93" t="s">
        <v>35</v>
      </c>
      <c r="E101" s="93" t="s">
        <v>784</v>
      </c>
      <c r="F101" s="93" t="s">
        <v>796</v>
      </c>
      <c r="G101" s="93" t="s">
        <v>47</v>
      </c>
      <c r="H101" s="93" t="s">
        <v>751</v>
      </c>
      <c r="I101" s="94" t="s">
        <v>17</v>
      </c>
      <c r="J101" s="94">
        <v>1</v>
      </c>
      <c r="K101" s="95"/>
      <c r="L101" s="95"/>
      <c r="M101" s="95"/>
      <c r="N101" s="95"/>
      <c r="O101" s="95"/>
      <c r="P101" s="95"/>
      <c r="Q101" s="95"/>
      <c r="R101" s="95"/>
      <c r="S101" s="95"/>
      <c r="T101" s="95"/>
      <c r="U101" s="95">
        <v>3.0597255633797718E-3</v>
      </c>
      <c r="V101" s="95"/>
      <c r="W101" s="95"/>
      <c r="X101" s="95">
        <v>5.3536621837067963E-2</v>
      </c>
      <c r="Y101" s="95"/>
      <c r="Z101" s="95">
        <v>0.35723883938294898</v>
      </c>
      <c r="AA101" s="95">
        <v>0.40493221963825682</v>
      </c>
      <c r="AB101" s="95">
        <v>0.24145406264374922</v>
      </c>
      <c r="AC101" s="95">
        <v>0.23372609115410239</v>
      </c>
      <c r="AD101" s="95" t="s">
        <v>797</v>
      </c>
    </row>
    <row r="102" spans="1:30" ht="15" customHeight="1" x14ac:dyDescent="0.3">
      <c r="A102" s="96" t="s">
        <v>335</v>
      </c>
      <c r="B102" s="96" t="s">
        <v>9</v>
      </c>
      <c r="C102" s="96" t="s">
        <v>34</v>
      </c>
      <c r="D102" s="96" t="s">
        <v>35</v>
      </c>
      <c r="E102" s="96" t="s">
        <v>784</v>
      </c>
      <c r="F102" s="96" t="s">
        <v>798</v>
      </c>
      <c r="G102" s="96" t="s">
        <v>47</v>
      </c>
      <c r="H102" s="96" t="s">
        <v>751</v>
      </c>
      <c r="I102" s="97" t="s">
        <v>17</v>
      </c>
      <c r="J102" s="97">
        <v>1</v>
      </c>
      <c r="K102" s="98"/>
      <c r="L102" s="98"/>
      <c r="M102" s="98"/>
      <c r="N102" s="98"/>
      <c r="O102" s="98"/>
      <c r="P102" s="98"/>
      <c r="Q102" s="98"/>
      <c r="R102" s="98"/>
      <c r="S102" s="98"/>
      <c r="T102" s="98"/>
      <c r="U102" s="98">
        <v>0.14902568525028911</v>
      </c>
      <c r="V102" s="98"/>
      <c r="W102" s="98"/>
      <c r="X102" s="98">
        <v>8.7630666558019293E-2</v>
      </c>
      <c r="Y102" s="98">
        <v>0.13379103848446705</v>
      </c>
      <c r="Z102" s="98">
        <v>0.14731686491163501</v>
      </c>
      <c r="AA102" s="98">
        <v>0.14682121500330375</v>
      </c>
      <c r="AB102" s="98">
        <v>5.0613505037439339E-2</v>
      </c>
      <c r="AC102" s="98">
        <v>4.9694053126323405E-2</v>
      </c>
      <c r="AD102" s="98" t="s">
        <v>799</v>
      </c>
    </row>
    <row r="103" spans="1:30" ht="15" customHeight="1" x14ac:dyDescent="0.3">
      <c r="A103" s="93" t="s">
        <v>335</v>
      </c>
      <c r="B103" s="93" t="s">
        <v>9</v>
      </c>
      <c r="C103" s="93" t="s">
        <v>34</v>
      </c>
      <c r="D103" s="93" t="s">
        <v>35</v>
      </c>
      <c r="E103" s="93" t="s">
        <v>784</v>
      </c>
      <c r="F103" s="93" t="s">
        <v>1048</v>
      </c>
      <c r="G103" s="93" t="s">
        <v>47</v>
      </c>
      <c r="H103" s="93" t="s">
        <v>749</v>
      </c>
      <c r="I103" s="94" t="s">
        <v>17</v>
      </c>
      <c r="J103" s="94">
        <v>1</v>
      </c>
      <c r="K103" s="95"/>
      <c r="L103" s="95"/>
      <c r="M103" s="95"/>
      <c r="N103" s="95"/>
      <c r="O103" s="95"/>
      <c r="P103" s="95"/>
      <c r="Q103" s="95"/>
      <c r="R103" s="95"/>
      <c r="S103" s="95"/>
      <c r="T103" s="95"/>
      <c r="U103" s="95"/>
      <c r="V103" s="95"/>
      <c r="W103" s="95"/>
      <c r="X103" s="95"/>
      <c r="Y103" s="95"/>
      <c r="Z103" s="95"/>
      <c r="AA103" s="95"/>
      <c r="AB103" s="95"/>
      <c r="AC103" s="95"/>
      <c r="AD103" s="95" t="s">
        <v>1049</v>
      </c>
    </row>
    <row r="104" spans="1:30" ht="15" customHeight="1" x14ac:dyDescent="0.3">
      <c r="A104" s="96" t="s">
        <v>335</v>
      </c>
      <c r="B104" s="96" t="s">
        <v>9</v>
      </c>
      <c r="C104" s="96" t="s">
        <v>34</v>
      </c>
      <c r="D104" s="96" t="s">
        <v>35</v>
      </c>
      <c r="E104" s="96" t="s">
        <v>784</v>
      </c>
      <c r="F104" s="96" t="s">
        <v>1050</v>
      </c>
      <c r="G104" s="96" t="s">
        <v>47</v>
      </c>
      <c r="H104" s="96" t="s">
        <v>749</v>
      </c>
      <c r="I104" s="97" t="s">
        <v>17</v>
      </c>
      <c r="J104" s="97">
        <v>1</v>
      </c>
      <c r="K104" s="98"/>
      <c r="L104" s="98"/>
      <c r="M104" s="98"/>
      <c r="N104" s="98"/>
      <c r="O104" s="98"/>
      <c r="P104" s="98"/>
      <c r="Q104" s="98"/>
      <c r="R104" s="98"/>
      <c r="S104" s="98"/>
      <c r="T104" s="98"/>
      <c r="U104" s="98"/>
      <c r="V104" s="98"/>
      <c r="W104" s="98"/>
      <c r="X104" s="98"/>
      <c r="Y104" s="98"/>
      <c r="Z104" s="98"/>
      <c r="AA104" s="98"/>
      <c r="AB104" s="98"/>
      <c r="AC104" s="98"/>
      <c r="AD104" s="98" t="s">
        <v>1051</v>
      </c>
    </row>
    <row r="105" spans="1:30" ht="15" customHeight="1" x14ac:dyDescent="0.3">
      <c r="A105" s="93" t="s">
        <v>335</v>
      </c>
      <c r="B105" s="93" t="s">
        <v>1074</v>
      </c>
      <c r="C105" s="93" t="s">
        <v>34</v>
      </c>
      <c r="D105" s="93" t="s">
        <v>35</v>
      </c>
      <c r="E105" s="93" t="s">
        <v>784</v>
      </c>
      <c r="F105" s="93" t="s">
        <v>1224</v>
      </c>
      <c r="G105" s="93" t="s">
        <v>47</v>
      </c>
      <c r="H105" s="93" t="s">
        <v>20</v>
      </c>
      <c r="I105" s="94" t="s">
        <v>17</v>
      </c>
      <c r="J105" s="94">
        <v>1</v>
      </c>
      <c r="K105" s="95"/>
      <c r="L105" s="95"/>
      <c r="M105" s="95"/>
      <c r="N105" s="95"/>
      <c r="O105" s="95"/>
      <c r="P105" s="95"/>
      <c r="Q105" s="95"/>
      <c r="R105" s="95"/>
      <c r="S105" s="95"/>
      <c r="T105" s="95"/>
      <c r="U105" s="95"/>
      <c r="V105" s="95"/>
      <c r="W105" s="95"/>
      <c r="X105" s="95"/>
      <c r="Y105" s="95"/>
      <c r="Z105" s="95"/>
      <c r="AA105" s="95"/>
      <c r="AB105" s="95"/>
      <c r="AC105" s="95"/>
      <c r="AD105" s="95" t="s">
        <v>1225</v>
      </c>
    </row>
    <row r="106" spans="1:30" ht="15" customHeight="1" x14ac:dyDescent="0.3">
      <c r="A106" s="96" t="s">
        <v>335</v>
      </c>
      <c r="B106" s="96" t="s">
        <v>1074</v>
      </c>
      <c r="C106" s="96" t="s">
        <v>34</v>
      </c>
      <c r="D106" s="96" t="s">
        <v>35</v>
      </c>
      <c r="E106" s="96" t="s">
        <v>784</v>
      </c>
      <c r="F106" s="96" t="s">
        <v>1226</v>
      </c>
      <c r="G106" s="96" t="s">
        <v>47</v>
      </c>
      <c r="H106" s="96" t="s">
        <v>20</v>
      </c>
      <c r="I106" s="97" t="s">
        <v>17</v>
      </c>
      <c r="J106" s="97">
        <v>1</v>
      </c>
      <c r="K106" s="98"/>
      <c r="L106" s="98"/>
      <c r="M106" s="98"/>
      <c r="N106" s="98"/>
      <c r="O106" s="98"/>
      <c r="P106" s="98"/>
      <c r="Q106" s="98"/>
      <c r="R106" s="98"/>
      <c r="S106" s="98"/>
      <c r="T106" s="98"/>
      <c r="U106" s="98"/>
      <c r="V106" s="98"/>
      <c r="W106" s="98"/>
      <c r="X106" s="98"/>
      <c r="Y106" s="98"/>
      <c r="Z106" s="98"/>
      <c r="AA106" s="98"/>
      <c r="AB106" s="98"/>
      <c r="AC106" s="98"/>
      <c r="AD106" s="98" t="s">
        <v>1227</v>
      </c>
    </row>
    <row r="107" spans="1:30" ht="15" customHeight="1" x14ac:dyDescent="0.3">
      <c r="A107" s="93" t="s">
        <v>335</v>
      </c>
      <c r="B107" s="93" t="s">
        <v>1074</v>
      </c>
      <c r="C107" s="93" t="s">
        <v>34</v>
      </c>
      <c r="D107" s="93" t="s">
        <v>35</v>
      </c>
      <c r="E107" s="93" t="s">
        <v>771</v>
      </c>
      <c r="F107" s="93" t="s">
        <v>1228</v>
      </c>
      <c r="G107" s="93" t="s">
        <v>47</v>
      </c>
      <c r="H107" s="93" t="s">
        <v>20</v>
      </c>
      <c r="I107" s="94" t="s">
        <v>17</v>
      </c>
      <c r="J107" s="94">
        <v>1</v>
      </c>
      <c r="K107" s="95"/>
      <c r="L107" s="95"/>
      <c r="M107" s="95"/>
      <c r="N107" s="95"/>
      <c r="O107" s="95"/>
      <c r="P107" s="95"/>
      <c r="Q107" s="95"/>
      <c r="R107" s="95"/>
      <c r="S107" s="95"/>
      <c r="T107" s="95"/>
      <c r="U107" s="95"/>
      <c r="V107" s="95"/>
      <c r="W107" s="95"/>
      <c r="X107" s="95"/>
      <c r="Y107" s="95"/>
      <c r="Z107" s="95"/>
      <c r="AA107" s="95"/>
      <c r="AB107" s="95"/>
      <c r="AC107" s="95"/>
      <c r="AD107" s="95" t="s">
        <v>1229</v>
      </c>
    </row>
    <row r="108" spans="1:30" ht="15" customHeight="1" x14ac:dyDescent="0.3">
      <c r="A108" s="96" t="s">
        <v>335</v>
      </c>
      <c r="B108" s="96" t="s">
        <v>1074</v>
      </c>
      <c r="C108" s="96" t="s">
        <v>34</v>
      </c>
      <c r="D108" s="96" t="s">
        <v>35</v>
      </c>
      <c r="E108" s="96" t="s">
        <v>784</v>
      </c>
      <c r="F108" s="96" t="s">
        <v>1230</v>
      </c>
      <c r="G108" s="96" t="s">
        <v>47</v>
      </c>
      <c r="H108" s="96" t="s">
        <v>20</v>
      </c>
      <c r="I108" s="97" t="s">
        <v>17</v>
      </c>
      <c r="J108" s="97">
        <v>1</v>
      </c>
      <c r="K108" s="98"/>
      <c r="L108" s="98"/>
      <c r="M108" s="98"/>
      <c r="N108" s="98"/>
      <c r="O108" s="98"/>
      <c r="P108" s="98"/>
      <c r="Q108" s="98"/>
      <c r="R108" s="98"/>
      <c r="S108" s="98"/>
      <c r="T108" s="98"/>
      <c r="U108" s="98"/>
      <c r="V108" s="98"/>
      <c r="W108" s="98"/>
      <c r="X108" s="98"/>
      <c r="Y108" s="98"/>
      <c r="Z108" s="98"/>
      <c r="AA108" s="98"/>
      <c r="AB108" s="98"/>
      <c r="AC108" s="98"/>
      <c r="AD108" s="98" t="s">
        <v>1231</v>
      </c>
    </row>
    <row r="109" spans="1:30" ht="15" customHeight="1" x14ac:dyDescent="0.3">
      <c r="A109" s="93" t="s">
        <v>335</v>
      </c>
      <c r="B109" s="93" t="s">
        <v>1074</v>
      </c>
      <c r="C109" s="93" t="s">
        <v>34</v>
      </c>
      <c r="D109" s="93" t="s">
        <v>35</v>
      </c>
      <c r="E109" s="93" t="s">
        <v>784</v>
      </c>
      <c r="F109" s="93" t="s">
        <v>1232</v>
      </c>
      <c r="G109" s="93" t="s">
        <v>47</v>
      </c>
      <c r="H109" s="93" t="s">
        <v>1108</v>
      </c>
      <c r="I109" s="94" t="s">
        <v>17</v>
      </c>
      <c r="J109" s="94">
        <v>1</v>
      </c>
      <c r="K109" s="95"/>
      <c r="L109" s="95"/>
      <c r="M109" s="95"/>
      <c r="N109" s="95"/>
      <c r="O109" s="95"/>
      <c r="P109" s="95"/>
      <c r="Q109" s="95"/>
      <c r="R109" s="95"/>
      <c r="S109" s="95"/>
      <c r="T109" s="95"/>
      <c r="U109" s="95"/>
      <c r="V109" s="95"/>
      <c r="W109" s="95"/>
      <c r="X109" s="95"/>
      <c r="Y109" s="95"/>
      <c r="Z109" s="95"/>
      <c r="AA109" s="95"/>
      <c r="AB109" s="95"/>
      <c r="AC109" s="95"/>
      <c r="AD109" s="95" t="s">
        <v>1233</v>
      </c>
    </row>
    <row r="110" spans="1:30" ht="15" customHeight="1" x14ac:dyDescent="0.3">
      <c r="A110" s="96" t="s">
        <v>335</v>
      </c>
      <c r="B110" s="96" t="s">
        <v>1074</v>
      </c>
      <c r="C110" s="96" t="s">
        <v>34</v>
      </c>
      <c r="D110" s="96" t="s">
        <v>35</v>
      </c>
      <c r="E110" s="96" t="s">
        <v>784</v>
      </c>
      <c r="F110" s="96" t="s">
        <v>1234</v>
      </c>
      <c r="G110" s="96" t="s">
        <v>47</v>
      </c>
      <c r="H110" s="96" t="s">
        <v>1108</v>
      </c>
      <c r="I110" s="97" t="s">
        <v>17</v>
      </c>
      <c r="J110" s="97">
        <v>1</v>
      </c>
      <c r="K110" s="98"/>
      <c r="L110" s="98"/>
      <c r="M110" s="98"/>
      <c r="N110" s="98"/>
      <c r="O110" s="98"/>
      <c r="P110" s="98"/>
      <c r="Q110" s="98"/>
      <c r="R110" s="98"/>
      <c r="S110" s="98"/>
      <c r="T110" s="98"/>
      <c r="U110" s="98"/>
      <c r="V110" s="98"/>
      <c r="W110" s="98"/>
      <c r="X110" s="98"/>
      <c r="Y110" s="98"/>
      <c r="Z110" s="98"/>
      <c r="AA110" s="98"/>
      <c r="AB110" s="98"/>
      <c r="AC110" s="98"/>
      <c r="AD110" s="98" t="s">
        <v>1235</v>
      </c>
    </row>
    <row r="111" spans="1:30" ht="15" customHeight="1" x14ac:dyDescent="0.3">
      <c r="A111" s="93" t="s">
        <v>335</v>
      </c>
      <c r="B111" s="93" t="s">
        <v>1074</v>
      </c>
      <c r="C111" s="93" t="s">
        <v>34</v>
      </c>
      <c r="D111" s="93" t="s">
        <v>35</v>
      </c>
      <c r="E111" s="93" t="s">
        <v>784</v>
      </c>
      <c r="F111" s="93" t="s">
        <v>1236</v>
      </c>
      <c r="G111" s="93" t="s">
        <v>47</v>
      </c>
      <c r="H111" s="93" t="s">
        <v>1073</v>
      </c>
      <c r="I111" s="94" t="s">
        <v>17</v>
      </c>
      <c r="J111" s="94">
        <v>1</v>
      </c>
      <c r="K111" s="95"/>
      <c r="L111" s="95"/>
      <c r="M111" s="95"/>
      <c r="N111" s="95"/>
      <c r="O111" s="95"/>
      <c r="P111" s="95"/>
      <c r="Q111" s="95"/>
      <c r="R111" s="95"/>
      <c r="S111" s="95"/>
      <c r="T111" s="95"/>
      <c r="U111" s="95"/>
      <c r="V111" s="95"/>
      <c r="W111" s="95"/>
      <c r="X111" s="95"/>
      <c r="Y111" s="95"/>
      <c r="Z111" s="95"/>
      <c r="AA111" s="95"/>
      <c r="AB111" s="95"/>
      <c r="AC111" s="95"/>
      <c r="AD111" s="95" t="s">
        <v>1237</v>
      </c>
    </row>
    <row r="112" spans="1:30" ht="15" customHeight="1" x14ac:dyDescent="0.3">
      <c r="A112" s="96" t="s">
        <v>335</v>
      </c>
      <c r="B112" s="96" t="s">
        <v>1074</v>
      </c>
      <c r="C112" s="96" t="s">
        <v>34</v>
      </c>
      <c r="D112" s="96" t="s">
        <v>35</v>
      </c>
      <c r="E112" s="96" t="s">
        <v>784</v>
      </c>
      <c r="F112" s="96" t="s">
        <v>1238</v>
      </c>
      <c r="G112" s="96" t="s">
        <v>47</v>
      </c>
      <c r="H112" s="96" t="s">
        <v>1108</v>
      </c>
      <c r="I112" s="97" t="s">
        <v>17</v>
      </c>
      <c r="J112" s="97">
        <v>1</v>
      </c>
      <c r="K112" s="98"/>
      <c r="L112" s="98"/>
      <c r="M112" s="98"/>
      <c r="N112" s="98"/>
      <c r="O112" s="98"/>
      <c r="P112" s="98"/>
      <c r="Q112" s="98"/>
      <c r="R112" s="98"/>
      <c r="S112" s="98"/>
      <c r="T112" s="98"/>
      <c r="U112" s="98"/>
      <c r="V112" s="98"/>
      <c r="W112" s="98"/>
      <c r="X112" s="98"/>
      <c r="Y112" s="98"/>
      <c r="Z112" s="98"/>
      <c r="AA112" s="98"/>
      <c r="AB112" s="98"/>
      <c r="AC112" s="98"/>
      <c r="AD112" s="98" t="s">
        <v>1239</v>
      </c>
    </row>
    <row r="113" spans="1:30" ht="15" customHeight="1" x14ac:dyDescent="0.3">
      <c r="A113" s="93" t="s">
        <v>335</v>
      </c>
      <c r="B113" s="93" t="s">
        <v>1074</v>
      </c>
      <c r="C113" s="93" t="s">
        <v>34</v>
      </c>
      <c r="D113" s="93" t="s">
        <v>35</v>
      </c>
      <c r="E113" s="93" t="s">
        <v>784</v>
      </c>
      <c r="F113" s="93" t="s">
        <v>1240</v>
      </c>
      <c r="G113" s="93" t="s">
        <v>47</v>
      </c>
      <c r="H113" s="93" t="s">
        <v>1073</v>
      </c>
      <c r="I113" s="94" t="s">
        <v>17</v>
      </c>
      <c r="J113" s="94">
        <v>1</v>
      </c>
      <c r="K113" s="95"/>
      <c r="L113" s="95"/>
      <c r="M113" s="95"/>
      <c r="N113" s="95"/>
      <c r="O113" s="95"/>
      <c r="P113" s="95"/>
      <c r="Q113" s="95"/>
      <c r="R113" s="95"/>
      <c r="S113" s="95"/>
      <c r="T113" s="95"/>
      <c r="U113" s="95"/>
      <c r="V113" s="95"/>
      <c r="W113" s="95"/>
      <c r="X113" s="95"/>
      <c r="Y113" s="95"/>
      <c r="Z113" s="95"/>
      <c r="AA113" s="95"/>
      <c r="AB113" s="95"/>
      <c r="AC113" s="95"/>
      <c r="AD113" s="95" t="s">
        <v>1241</v>
      </c>
    </row>
    <row r="114" spans="1:30" ht="15" customHeight="1" x14ac:dyDescent="0.3">
      <c r="A114" s="96" t="s">
        <v>335</v>
      </c>
      <c r="B114" s="96" t="s">
        <v>1074</v>
      </c>
      <c r="C114" s="96" t="s">
        <v>34</v>
      </c>
      <c r="D114" s="96" t="s">
        <v>35</v>
      </c>
      <c r="E114" s="96" t="s">
        <v>784</v>
      </c>
      <c r="F114" s="96" t="s">
        <v>1242</v>
      </c>
      <c r="G114" s="96" t="s">
        <v>47</v>
      </c>
      <c r="H114" s="96" t="s">
        <v>1108</v>
      </c>
      <c r="I114" s="97" t="s">
        <v>17</v>
      </c>
      <c r="J114" s="97">
        <v>1</v>
      </c>
      <c r="K114" s="98"/>
      <c r="L114" s="98"/>
      <c r="M114" s="98"/>
      <c r="N114" s="98"/>
      <c r="O114" s="98"/>
      <c r="P114" s="98"/>
      <c r="Q114" s="98"/>
      <c r="R114" s="98"/>
      <c r="S114" s="98"/>
      <c r="T114" s="98"/>
      <c r="U114" s="98"/>
      <c r="V114" s="98"/>
      <c r="W114" s="98"/>
      <c r="X114" s="98"/>
      <c r="Y114" s="98"/>
      <c r="Z114" s="98"/>
      <c r="AA114" s="98"/>
      <c r="AB114" s="98"/>
      <c r="AC114" s="98"/>
      <c r="AD114" s="98" t="s">
        <v>1243</v>
      </c>
    </row>
    <row r="115" spans="1:30" ht="15" customHeight="1" x14ac:dyDescent="0.3">
      <c r="A115" s="93" t="s">
        <v>335</v>
      </c>
      <c r="B115" s="93" t="s">
        <v>1074</v>
      </c>
      <c r="C115" s="93" t="s">
        <v>34</v>
      </c>
      <c r="D115" s="93" t="s">
        <v>35</v>
      </c>
      <c r="E115" s="93" t="s">
        <v>784</v>
      </c>
      <c r="F115" s="93" t="s">
        <v>1244</v>
      </c>
      <c r="G115" s="93" t="s">
        <v>47</v>
      </c>
      <c r="H115" s="93" t="s">
        <v>1108</v>
      </c>
      <c r="I115" s="94" t="s">
        <v>17</v>
      </c>
      <c r="J115" s="94">
        <v>1</v>
      </c>
      <c r="K115" s="95"/>
      <c r="L115" s="95"/>
      <c r="M115" s="95"/>
      <c r="N115" s="95"/>
      <c r="O115" s="95"/>
      <c r="P115" s="95"/>
      <c r="Q115" s="95"/>
      <c r="R115" s="95"/>
      <c r="S115" s="95"/>
      <c r="T115" s="95"/>
      <c r="U115" s="95"/>
      <c r="V115" s="95"/>
      <c r="W115" s="95"/>
      <c r="X115" s="95"/>
      <c r="Y115" s="95"/>
      <c r="Z115" s="95"/>
      <c r="AA115" s="95"/>
      <c r="AB115" s="95"/>
      <c r="AC115" s="95"/>
      <c r="AD115" s="95" t="s">
        <v>1245</v>
      </c>
    </row>
    <row r="116" spans="1:30" ht="15" customHeight="1" x14ac:dyDescent="0.3">
      <c r="A116" s="96" t="s">
        <v>335</v>
      </c>
      <c r="B116" s="96" t="s">
        <v>1074</v>
      </c>
      <c r="C116" s="96" t="s">
        <v>34</v>
      </c>
      <c r="D116" s="96" t="s">
        <v>35</v>
      </c>
      <c r="E116" s="96" t="s">
        <v>784</v>
      </c>
      <c r="F116" s="96" t="s">
        <v>1246</v>
      </c>
      <c r="G116" s="96" t="s">
        <v>47</v>
      </c>
      <c r="H116" s="96" t="s">
        <v>1073</v>
      </c>
      <c r="I116" s="97" t="s">
        <v>17</v>
      </c>
      <c r="J116" s="97">
        <v>1</v>
      </c>
      <c r="K116" s="98"/>
      <c r="L116" s="98"/>
      <c r="M116" s="98"/>
      <c r="N116" s="98"/>
      <c r="O116" s="98"/>
      <c r="P116" s="98"/>
      <c r="Q116" s="98"/>
      <c r="R116" s="98"/>
      <c r="S116" s="98"/>
      <c r="T116" s="98"/>
      <c r="U116" s="98"/>
      <c r="V116" s="98"/>
      <c r="W116" s="98"/>
      <c r="X116" s="98"/>
      <c r="Y116" s="98"/>
      <c r="Z116" s="98"/>
      <c r="AA116" s="98"/>
      <c r="AB116" s="98"/>
      <c r="AC116" s="98"/>
      <c r="AD116" s="98" t="s">
        <v>1247</v>
      </c>
    </row>
    <row r="117" spans="1:30" ht="15" customHeight="1" x14ac:dyDescent="0.3">
      <c r="A117" s="93" t="s">
        <v>335</v>
      </c>
      <c r="B117" s="93" t="s">
        <v>1074</v>
      </c>
      <c r="C117" s="93" t="s">
        <v>34</v>
      </c>
      <c r="D117" s="93" t="s">
        <v>35</v>
      </c>
      <c r="E117" s="93" t="s">
        <v>784</v>
      </c>
      <c r="F117" s="93" t="s">
        <v>1248</v>
      </c>
      <c r="G117" s="93" t="s">
        <v>47</v>
      </c>
      <c r="H117" s="93" t="s">
        <v>1108</v>
      </c>
      <c r="I117" s="94" t="s">
        <v>17</v>
      </c>
      <c r="J117" s="94">
        <v>1</v>
      </c>
      <c r="K117" s="95"/>
      <c r="L117" s="95"/>
      <c r="M117" s="95"/>
      <c r="N117" s="95"/>
      <c r="O117" s="95"/>
      <c r="P117" s="95"/>
      <c r="Q117" s="95"/>
      <c r="R117" s="95"/>
      <c r="S117" s="95"/>
      <c r="T117" s="95"/>
      <c r="U117" s="95"/>
      <c r="V117" s="95"/>
      <c r="W117" s="95"/>
      <c r="X117" s="95"/>
      <c r="Y117" s="95"/>
      <c r="Z117" s="95"/>
      <c r="AA117" s="95"/>
      <c r="AB117" s="95"/>
      <c r="AC117" s="95"/>
      <c r="AD117" s="95" t="s">
        <v>1249</v>
      </c>
    </row>
    <row r="118" spans="1:30" ht="15" customHeight="1" x14ac:dyDescent="0.3">
      <c r="A118" s="96" t="s">
        <v>335</v>
      </c>
      <c r="B118" s="96" t="s">
        <v>1074</v>
      </c>
      <c r="C118" s="96" t="s">
        <v>34</v>
      </c>
      <c r="D118" s="96" t="s">
        <v>35</v>
      </c>
      <c r="E118" s="96" t="s">
        <v>784</v>
      </c>
      <c r="F118" s="96" t="s">
        <v>1250</v>
      </c>
      <c r="G118" s="96" t="s">
        <v>47</v>
      </c>
      <c r="H118" s="96" t="s">
        <v>1073</v>
      </c>
      <c r="I118" s="97" t="s">
        <v>17</v>
      </c>
      <c r="J118" s="97">
        <v>1</v>
      </c>
      <c r="K118" s="98"/>
      <c r="L118" s="98"/>
      <c r="M118" s="98"/>
      <c r="N118" s="98"/>
      <c r="O118" s="98"/>
      <c r="P118" s="98"/>
      <c r="Q118" s="98"/>
      <c r="R118" s="98"/>
      <c r="S118" s="98"/>
      <c r="T118" s="98"/>
      <c r="U118" s="98"/>
      <c r="V118" s="98"/>
      <c r="W118" s="98"/>
      <c r="X118" s="98"/>
      <c r="Y118" s="98"/>
      <c r="Z118" s="98"/>
      <c r="AA118" s="98"/>
      <c r="AB118" s="98"/>
      <c r="AC118" s="98"/>
      <c r="AD118" s="98" t="s">
        <v>1251</v>
      </c>
    </row>
    <row r="119" spans="1:30" ht="15" customHeight="1" x14ac:dyDescent="0.3">
      <c r="A119" s="93" t="s">
        <v>335</v>
      </c>
      <c r="B119" s="93" t="s">
        <v>1074</v>
      </c>
      <c r="C119" s="93" t="s">
        <v>34</v>
      </c>
      <c r="D119" s="93" t="s">
        <v>35</v>
      </c>
      <c r="E119" s="93" t="s">
        <v>784</v>
      </c>
      <c r="F119" s="93" t="s">
        <v>1252</v>
      </c>
      <c r="G119" s="93" t="s">
        <v>47</v>
      </c>
      <c r="H119" s="93" t="s">
        <v>1073</v>
      </c>
      <c r="I119" s="94" t="s">
        <v>17</v>
      </c>
      <c r="J119" s="94">
        <v>1</v>
      </c>
      <c r="K119" s="95"/>
      <c r="L119" s="95"/>
      <c r="M119" s="95"/>
      <c r="N119" s="95"/>
      <c r="O119" s="95"/>
      <c r="P119" s="95"/>
      <c r="Q119" s="95"/>
      <c r="R119" s="95"/>
      <c r="S119" s="95"/>
      <c r="T119" s="95"/>
      <c r="U119" s="95"/>
      <c r="V119" s="95"/>
      <c r="W119" s="95"/>
      <c r="X119" s="95"/>
      <c r="Y119" s="95"/>
      <c r="Z119" s="95"/>
      <c r="AA119" s="95"/>
      <c r="AB119" s="95"/>
      <c r="AC119" s="95"/>
      <c r="AD119" s="95" t="s">
        <v>1253</v>
      </c>
    </row>
    <row r="120" spans="1:30" ht="15" customHeight="1" x14ac:dyDescent="0.3">
      <c r="A120" s="96" t="s">
        <v>335</v>
      </c>
      <c r="B120" s="96" t="s">
        <v>1074</v>
      </c>
      <c r="C120" s="96" t="s">
        <v>34</v>
      </c>
      <c r="D120" s="96" t="s">
        <v>35</v>
      </c>
      <c r="E120" s="96" t="s">
        <v>784</v>
      </c>
      <c r="F120" s="96" t="s">
        <v>1254</v>
      </c>
      <c r="G120" s="96" t="s">
        <v>47</v>
      </c>
      <c r="H120" s="96" t="s">
        <v>1073</v>
      </c>
      <c r="I120" s="97" t="s">
        <v>17</v>
      </c>
      <c r="J120" s="97">
        <v>1</v>
      </c>
      <c r="K120" s="98"/>
      <c r="L120" s="98"/>
      <c r="M120" s="98"/>
      <c r="N120" s="98"/>
      <c r="O120" s="98"/>
      <c r="P120" s="98"/>
      <c r="Q120" s="98"/>
      <c r="R120" s="98"/>
      <c r="S120" s="98"/>
      <c r="T120" s="98"/>
      <c r="U120" s="98"/>
      <c r="V120" s="98"/>
      <c r="W120" s="98"/>
      <c r="X120" s="98"/>
      <c r="Y120" s="98"/>
      <c r="Z120" s="98"/>
      <c r="AA120" s="98"/>
      <c r="AB120" s="98"/>
      <c r="AC120" s="98"/>
      <c r="AD120" s="98" t="s">
        <v>1255</v>
      </c>
    </row>
    <row r="121" spans="1:30" ht="15" customHeight="1" x14ac:dyDescent="0.3">
      <c r="A121" s="93" t="s">
        <v>335</v>
      </c>
      <c r="B121" s="93" t="s">
        <v>1074</v>
      </c>
      <c r="C121" s="93" t="s">
        <v>34</v>
      </c>
      <c r="D121" s="93" t="s">
        <v>35</v>
      </c>
      <c r="E121" s="93" t="s">
        <v>784</v>
      </c>
      <c r="F121" s="93" t="s">
        <v>1256</v>
      </c>
      <c r="G121" s="93" t="s">
        <v>47</v>
      </c>
      <c r="H121" s="93" t="s">
        <v>1073</v>
      </c>
      <c r="I121" s="94" t="s">
        <v>17</v>
      </c>
      <c r="J121" s="94">
        <v>1</v>
      </c>
      <c r="K121" s="95"/>
      <c r="L121" s="95"/>
      <c r="M121" s="95"/>
      <c r="N121" s="95"/>
      <c r="O121" s="95"/>
      <c r="P121" s="95"/>
      <c r="Q121" s="95"/>
      <c r="R121" s="95"/>
      <c r="S121" s="95"/>
      <c r="T121" s="95"/>
      <c r="U121" s="95"/>
      <c r="V121" s="95"/>
      <c r="W121" s="95"/>
      <c r="X121" s="95"/>
      <c r="Y121" s="95"/>
      <c r="Z121" s="95"/>
      <c r="AA121" s="95"/>
      <c r="AB121" s="95"/>
      <c r="AC121" s="95"/>
      <c r="AD121" s="95" t="s">
        <v>1257</v>
      </c>
    </row>
    <row r="122" spans="1:30" ht="15" customHeight="1" x14ac:dyDescent="0.3">
      <c r="A122" s="96" t="s">
        <v>335</v>
      </c>
      <c r="B122" s="96" t="s">
        <v>1074</v>
      </c>
      <c r="C122" s="96" t="s">
        <v>34</v>
      </c>
      <c r="D122" s="96" t="s">
        <v>35</v>
      </c>
      <c r="E122" s="96" t="s">
        <v>784</v>
      </c>
      <c r="F122" s="96" t="s">
        <v>1258</v>
      </c>
      <c r="G122" s="96" t="s">
        <v>47</v>
      </c>
      <c r="H122" s="96" t="s">
        <v>1073</v>
      </c>
      <c r="I122" s="97" t="s">
        <v>17</v>
      </c>
      <c r="J122" s="97">
        <v>1</v>
      </c>
      <c r="K122" s="98"/>
      <c r="L122" s="98"/>
      <c r="M122" s="98"/>
      <c r="N122" s="98"/>
      <c r="O122" s="98"/>
      <c r="P122" s="98"/>
      <c r="Q122" s="98"/>
      <c r="R122" s="98"/>
      <c r="S122" s="98"/>
      <c r="T122" s="98"/>
      <c r="U122" s="98"/>
      <c r="V122" s="98"/>
      <c r="W122" s="98"/>
      <c r="X122" s="98"/>
      <c r="Y122" s="98"/>
      <c r="Z122" s="98"/>
      <c r="AA122" s="98"/>
      <c r="AB122" s="98"/>
      <c r="AC122" s="98"/>
      <c r="AD122" s="98" t="s">
        <v>1259</v>
      </c>
    </row>
    <row r="123" spans="1:30" ht="15" customHeight="1" x14ac:dyDescent="0.3">
      <c r="A123" s="93" t="s">
        <v>335</v>
      </c>
      <c r="B123" s="93" t="s">
        <v>1074</v>
      </c>
      <c r="C123" s="93" t="s">
        <v>34</v>
      </c>
      <c r="D123" s="93" t="s">
        <v>35</v>
      </c>
      <c r="E123" s="93" t="s">
        <v>784</v>
      </c>
      <c r="F123" s="93" t="s">
        <v>1260</v>
      </c>
      <c r="G123" s="93" t="s">
        <v>47</v>
      </c>
      <c r="H123" s="93" t="s">
        <v>1073</v>
      </c>
      <c r="I123" s="94" t="s">
        <v>17</v>
      </c>
      <c r="J123" s="94">
        <v>1</v>
      </c>
      <c r="K123" s="95"/>
      <c r="L123" s="95"/>
      <c r="M123" s="95"/>
      <c r="N123" s="95"/>
      <c r="O123" s="95"/>
      <c r="P123" s="95"/>
      <c r="Q123" s="95"/>
      <c r="R123" s="95"/>
      <c r="S123" s="95"/>
      <c r="T123" s="95"/>
      <c r="U123" s="95"/>
      <c r="V123" s="95"/>
      <c r="W123" s="95"/>
      <c r="X123" s="95"/>
      <c r="Y123" s="95"/>
      <c r="Z123" s="95"/>
      <c r="AA123" s="95"/>
      <c r="AB123" s="95"/>
      <c r="AC123" s="95"/>
      <c r="AD123" s="95" t="s">
        <v>1261</v>
      </c>
    </row>
    <row r="124" spans="1:30" ht="15" customHeight="1" x14ac:dyDescent="0.3">
      <c r="A124" s="96" t="s">
        <v>335</v>
      </c>
      <c r="B124" s="96" t="s">
        <v>1074</v>
      </c>
      <c r="C124" s="96" t="s">
        <v>34</v>
      </c>
      <c r="D124" s="96" t="s">
        <v>35</v>
      </c>
      <c r="E124" s="96" t="s">
        <v>784</v>
      </c>
      <c r="F124" s="96" t="s">
        <v>1262</v>
      </c>
      <c r="G124" s="96" t="s">
        <v>47</v>
      </c>
      <c r="H124" s="96" t="s">
        <v>1073</v>
      </c>
      <c r="I124" s="97" t="s">
        <v>17</v>
      </c>
      <c r="J124" s="97">
        <v>1</v>
      </c>
      <c r="K124" s="98"/>
      <c r="L124" s="98"/>
      <c r="M124" s="98"/>
      <c r="N124" s="98"/>
      <c r="O124" s="98"/>
      <c r="P124" s="98"/>
      <c r="Q124" s="98"/>
      <c r="R124" s="98"/>
      <c r="S124" s="98"/>
      <c r="T124" s="98"/>
      <c r="U124" s="98"/>
      <c r="V124" s="98"/>
      <c r="W124" s="98"/>
      <c r="X124" s="98"/>
      <c r="Y124" s="98"/>
      <c r="Z124" s="98"/>
      <c r="AA124" s="98"/>
      <c r="AB124" s="98"/>
      <c r="AC124" s="98"/>
      <c r="AD124" s="98" t="s">
        <v>1263</v>
      </c>
    </row>
    <row r="125" spans="1:30" ht="15" customHeight="1" x14ac:dyDescent="0.3">
      <c r="A125" s="93" t="s">
        <v>335</v>
      </c>
      <c r="B125" s="93" t="s">
        <v>1074</v>
      </c>
      <c r="C125" s="93" t="s">
        <v>34</v>
      </c>
      <c r="D125" s="93" t="s">
        <v>35</v>
      </c>
      <c r="E125" s="93" t="s">
        <v>784</v>
      </c>
      <c r="F125" s="93" t="s">
        <v>1264</v>
      </c>
      <c r="G125" s="93" t="s">
        <v>47</v>
      </c>
      <c r="H125" s="93" t="s">
        <v>1108</v>
      </c>
      <c r="I125" s="94" t="s">
        <v>17</v>
      </c>
      <c r="J125" s="94">
        <v>1</v>
      </c>
      <c r="K125" s="95"/>
      <c r="L125" s="95"/>
      <c r="M125" s="95"/>
      <c r="N125" s="95"/>
      <c r="O125" s="95"/>
      <c r="P125" s="95"/>
      <c r="Q125" s="95"/>
      <c r="R125" s="95"/>
      <c r="S125" s="95"/>
      <c r="T125" s="95"/>
      <c r="U125" s="95"/>
      <c r="V125" s="95"/>
      <c r="W125" s="95"/>
      <c r="X125" s="95"/>
      <c r="Y125" s="95"/>
      <c r="Z125" s="95"/>
      <c r="AA125" s="95"/>
      <c r="AB125" s="95"/>
      <c r="AC125" s="95"/>
      <c r="AD125" s="95" t="s">
        <v>1265</v>
      </c>
    </row>
    <row r="126" spans="1:30" ht="15" customHeight="1" x14ac:dyDescent="0.3">
      <c r="A126" s="96" t="s">
        <v>335</v>
      </c>
      <c r="B126" s="96" t="s">
        <v>1074</v>
      </c>
      <c r="C126" s="96" t="s">
        <v>34</v>
      </c>
      <c r="D126" s="96" t="s">
        <v>35</v>
      </c>
      <c r="E126" s="96" t="s">
        <v>784</v>
      </c>
      <c r="F126" s="96" t="s">
        <v>1266</v>
      </c>
      <c r="G126" s="96" t="s">
        <v>47</v>
      </c>
      <c r="H126" s="96" t="s">
        <v>1073</v>
      </c>
      <c r="I126" s="97" t="s">
        <v>17</v>
      </c>
      <c r="J126" s="97">
        <v>1</v>
      </c>
      <c r="K126" s="98"/>
      <c r="L126" s="98"/>
      <c r="M126" s="98"/>
      <c r="N126" s="98"/>
      <c r="O126" s="98"/>
      <c r="P126" s="98"/>
      <c r="Q126" s="98"/>
      <c r="R126" s="98"/>
      <c r="S126" s="98"/>
      <c r="T126" s="98"/>
      <c r="U126" s="98"/>
      <c r="V126" s="98"/>
      <c r="W126" s="98"/>
      <c r="X126" s="98"/>
      <c r="Y126" s="98"/>
      <c r="Z126" s="98"/>
      <c r="AA126" s="98"/>
      <c r="AB126" s="98"/>
      <c r="AC126" s="98"/>
      <c r="AD126" s="98" t="s">
        <v>1267</v>
      </c>
    </row>
    <row r="127" spans="1:30" ht="15" customHeight="1" x14ac:dyDescent="0.3">
      <c r="A127" s="93" t="s">
        <v>335</v>
      </c>
      <c r="B127" s="93" t="s">
        <v>1074</v>
      </c>
      <c r="C127" s="93" t="s">
        <v>34</v>
      </c>
      <c r="D127" s="93" t="s">
        <v>35</v>
      </c>
      <c r="E127" s="93" t="s">
        <v>784</v>
      </c>
      <c r="F127" s="93" t="s">
        <v>1268</v>
      </c>
      <c r="G127" s="93" t="s">
        <v>47</v>
      </c>
      <c r="H127" s="93" t="s">
        <v>1073</v>
      </c>
      <c r="I127" s="94" t="s">
        <v>17</v>
      </c>
      <c r="J127" s="94">
        <v>1</v>
      </c>
      <c r="K127" s="95"/>
      <c r="L127" s="95"/>
      <c r="M127" s="95"/>
      <c r="N127" s="95"/>
      <c r="O127" s="95"/>
      <c r="P127" s="95"/>
      <c r="Q127" s="95"/>
      <c r="R127" s="95"/>
      <c r="S127" s="95"/>
      <c r="T127" s="95"/>
      <c r="U127" s="95"/>
      <c r="V127" s="95"/>
      <c r="W127" s="95"/>
      <c r="X127" s="95"/>
      <c r="Y127" s="95"/>
      <c r="Z127" s="95"/>
      <c r="AA127" s="95"/>
      <c r="AB127" s="95"/>
      <c r="AC127" s="95"/>
      <c r="AD127" s="95" t="s">
        <v>1269</v>
      </c>
    </row>
    <row r="128" spans="1:30" ht="15" customHeight="1" x14ac:dyDescent="0.3">
      <c r="A128" s="96" t="s">
        <v>335</v>
      </c>
      <c r="B128" s="96" t="s">
        <v>1074</v>
      </c>
      <c r="C128" s="96" t="s">
        <v>34</v>
      </c>
      <c r="D128" s="96" t="s">
        <v>35</v>
      </c>
      <c r="E128" s="96" t="s">
        <v>784</v>
      </c>
      <c r="F128" s="96" t="s">
        <v>1270</v>
      </c>
      <c r="G128" s="96" t="s">
        <v>47</v>
      </c>
      <c r="H128" s="96" t="s">
        <v>1108</v>
      </c>
      <c r="I128" s="97" t="s">
        <v>17</v>
      </c>
      <c r="J128" s="97">
        <v>1</v>
      </c>
      <c r="K128" s="98"/>
      <c r="L128" s="98"/>
      <c r="M128" s="98"/>
      <c r="N128" s="98"/>
      <c r="O128" s="98"/>
      <c r="P128" s="98"/>
      <c r="Q128" s="98"/>
      <c r="R128" s="98"/>
      <c r="S128" s="98"/>
      <c r="T128" s="98"/>
      <c r="U128" s="98"/>
      <c r="V128" s="98"/>
      <c r="W128" s="98"/>
      <c r="X128" s="98"/>
      <c r="Y128" s="98"/>
      <c r="Z128" s="98"/>
      <c r="AA128" s="98"/>
      <c r="AB128" s="98"/>
      <c r="AC128" s="98"/>
      <c r="AD128" s="98" t="s">
        <v>1271</v>
      </c>
    </row>
    <row r="129" spans="1:30" ht="15" customHeight="1" x14ac:dyDescent="0.3">
      <c r="A129" s="93" t="s">
        <v>335</v>
      </c>
      <c r="B129" s="93" t="s">
        <v>1074</v>
      </c>
      <c r="C129" s="93" t="s">
        <v>34</v>
      </c>
      <c r="D129" s="93" t="s">
        <v>35</v>
      </c>
      <c r="E129" s="93" t="s">
        <v>784</v>
      </c>
      <c r="F129" s="93" t="s">
        <v>1272</v>
      </c>
      <c r="G129" s="93" t="s">
        <v>47</v>
      </c>
      <c r="H129" s="93" t="s">
        <v>1073</v>
      </c>
      <c r="I129" s="94" t="s">
        <v>17</v>
      </c>
      <c r="J129" s="94">
        <v>1</v>
      </c>
      <c r="K129" s="95"/>
      <c r="L129" s="95"/>
      <c r="M129" s="95"/>
      <c r="N129" s="95"/>
      <c r="O129" s="95"/>
      <c r="P129" s="95"/>
      <c r="Q129" s="95"/>
      <c r="R129" s="95"/>
      <c r="S129" s="95"/>
      <c r="T129" s="95"/>
      <c r="U129" s="95"/>
      <c r="V129" s="95"/>
      <c r="W129" s="95"/>
      <c r="X129" s="95"/>
      <c r="Y129" s="95"/>
      <c r="Z129" s="95"/>
      <c r="AA129" s="95"/>
      <c r="AB129" s="95"/>
      <c r="AC129" s="95"/>
      <c r="AD129" s="95" t="s">
        <v>1273</v>
      </c>
    </row>
    <row r="130" spans="1:30" ht="15" customHeight="1" x14ac:dyDescent="0.3">
      <c r="A130" s="96" t="s">
        <v>335</v>
      </c>
      <c r="B130" s="96" t="s">
        <v>1074</v>
      </c>
      <c r="C130" s="96" t="s">
        <v>34</v>
      </c>
      <c r="D130" s="96" t="s">
        <v>35</v>
      </c>
      <c r="E130" s="96" t="s">
        <v>784</v>
      </c>
      <c r="F130" s="96" t="s">
        <v>1274</v>
      </c>
      <c r="G130" s="96" t="s">
        <v>47</v>
      </c>
      <c r="H130" s="96" t="s">
        <v>1073</v>
      </c>
      <c r="I130" s="97" t="s">
        <v>17</v>
      </c>
      <c r="J130" s="97">
        <v>1</v>
      </c>
      <c r="K130" s="98"/>
      <c r="L130" s="98"/>
      <c r="M130" s="98"/>
      <c r="N130" s="98"/>
      <c r="O130" s="98"/>
      <c r="P130" s="98"/>
      <c r="Q130" s="98"/>
      <c r="R130" s="98"/>
      <c r="S130" s="98"/>
      <c r="T130" s="98"/>
      <c r="U130" s="98"/>
      <c r="V130" s="98"/>
      <c r="W130" s="98"/>
      <c r="X130" s="98"/>
      <c r="Y130" s="98"/>
      <c r="Z130" s="98"/>
      <c r="AA130" s="98"/>
      <c r="AB130" s="98"/>
      <c r="AC130" s="98"/>
      <c r="AD130" s="98" t="s">
        <v>1275</v>
      </c>
    </row>
    <row r="131" spans="1:30" ht="15" customHeight="1" x14ac:dyDescent="0.3">
      <c r="A131" s="93" t="s">
        <v>335</v>
      </c>
      <c r="B131" s="93" t="s">
        <v>1074</v>
      </c>
      <c r="C131" s="93" t="s">
        <v>34</v>
      </c>
      <c r="D131" s="93" t="s">
        <v>35</v>
      </c>
      <c r="E131" s="93" t="s">
        <v>784</v>
      </c>
      <c r="F131" s="93" t="s">
        <v>1276</v>
      </c>
      <c r="G131" s="93" t="s">
        <v>47</v>
      </c>
      <c r="H131" s="93" t="s">
        <v>1108</v>
      </c>
      <c r="I131" s="94" t="s">
        <v>17</v>
      </c>
      <c r="J131" s="94">
        <v>1</v>
      </c>
      <c r="K131" s="95"/>
      <c r="L131" s="95"/>
      <c r="M131" s="95"/>
      <c r="N131" s="95"/>
      <c r="O131" s="95"/>
      <c r="P131" s="95"/>
      <c r="Q131" s="95"/>
      <c r="R131" s="95"/>
      <c r="S131" s="95"/>
      <c r="T131" s="95"/>
      <c r="U131" s="95"/>
      <c r="V131" s="95"/>
      <c r="W131" s="95"/>
      <c r="X131" s="95"/>
      <c r="Y131" s="95"/>
      <c r="Z131" s="95"/>
      <c r="AA131" s="95"/>
      <c r="AB131" s="95"/>
      <c r="AC131" s="95"/>
      <c r="AD131" s="95" t="s">
        <v>1277</v>
      </c>
    </row>
    <row r="132" spans="1:30" ht="15" customHeight="1" x14ac:dyDescent="0.3">
      <c r="A132" s="96" t="s">
        <v>335</v>
      </c>
      <c r="B132" s="96" t="s">
        <v>1074</v>
      </c>
      <c r="C132" s="96" t="s">
        <v>34</v>
      </c>
      <c r="D132" s="96" t="s">
        <v>35</v>
      </c>
      <c r="E132" s="96" t="s">
        <v>784</v>
      </c>
      <c r="F132" s="96" t="s">
        <v>1278</v>
      </c>
      <c r="G132" s="96" t="s">
        <v>47</v>
      </c>
      <c r="H132" s="96" t="s">
        <v>1073</v>
      </c>
      <c r="I132" s="97" t="s">
        <v>17</v>
      </c>
      <c r="J132" s="97">
        <v>1</v>
      </c>
      <c r="K132" s="98"/>
      <c r="L132" s="98"/>
      <c r="M132" s="98"/>
      <c r="N132" s="98"/>
      <c r="O132" s="98"/>
      <c r="P132" s="98"/>
      <c r="Q132" s="98"/>
      <c r="R132" s="98"/>
      <c r="S132" s="98"/>
      <c r="T132" s="98"/>
      <c r="U132" s="98"/>
      <c r="V132" s="98"/>
      <c r="W132" s="98"/>
      <c r="X132" s="98"/>
      <c r="Y132" s="98"/>
      <c r="Z132" s="98"/>
      <c r="AA132" s="98"/>
      <c r="AB132" s="98"/>
      <c r="AC132" s="98"/>
      <c r="AD132" s="98" t="s">
        <v>1279</v>
      </c>
    </row>
    <row r="133" spans="1:30" ht="15" customHeight="1" x14ac:dyDescent="0.3">
      <c r="A133" s="93" t="s">
        <v>335</v>
      </c>
      <c r="B133" s="93" t="s">
        <v>1074</v>
      </c>
      <c r="C133" s="93" t="s">
        <v>34</v>
      </c>
      <c r="D133" s="93" t="s">
        <v>35</v>
      </c>
      <c r="E133" s="93" t="s">
        <v>784</v>
      </c>
      <c r="F133" s="93" t="s">
        <v>1280</v>
      </c>
      <c r="G133" s="93" t="s">
        <v>47</v>
      </c>
      <c r="H133" s="93" t="s">
        <v>1073</v>
      </c>
      <c r="I133" s="94" t="s">
        <v>17</v>
      </c>
      <c r="J133" s="94">
        <v>1</v>
      </c>
      <c r="K133" s="95"/>
      <c r="L133" s="95"/>
      <c r="M133" s="95"/>
      <c r="N133" s="95"/>
      <c r="O133" s="95"/>
      <c r="P133" s="95"/>
      <c r="Q133" s="95"/>
      <c r="R133" s="95"/>
      <c r="S133" s="95"/>
      <c r="T133" s="95"/>
      <c r="U133" s="95"/>
      <c r="V133" s="95"/>
      <c r="W133" s="95"/>
      <c r="X133" s="95"/>
      <c r="Y133" s="95"/>
      <c r="Z133" s="95"/>
      <c r="AA133" s="95"/>
      <c r="AB133" s="95"/>
      <c r="AC133" s="95"/>
      <c r="AD133" s="95" t="s">
        <v>1281</v>
      </c>
    </row>
    <row r="134" spans="1:30" ht="15" customHeight="1" x14ac:dyDescent="0.3">
      <c r="A134" s="96" t="s">
        <v>335</v>
      </c>
      <c r="B134" s="96" t="s">
        <v>1074</v>
      </c>
      <c r="C134" s="96" t="s">
        <v>34</v>
      </c>
      <c r="D134" s="96" t="s">
        <v>35</v>
      </c>
      <c r="E134" s="96" t="s">
        <v>784</v>
      </c>
      <c r="F134" s="96" t="s">
        <v>1282</v>
      </c>
      <c r="G134" s="96" t="s">
        <v>47</v>
      </c>
      <c r="H134" s="96" t="s">
        <v>1108</v>
      </c>
      <c r="I134" s="97" t="s">
        <v>17</v>
      </c>
      <c r="J134" s="97">
        <v>1</v>
      </c>
      <c r="K134" s="98"/>
      <c r="L134" s="98"/>
      <c r="M134" s="98"/>
      <c r="N134" s="98"/>
      <c r="O134" s="98"/>
      <c r="P134" s="98"/>
      <c r="Q134" s="98"/>
      <c r="R134" s="98"/>
      <c r="S134" s="98"/>
      <c r="T134" s="98"/>
      <c r="U134" s="98"/>
      <c r="V134" s="98"/>
      <c r="W134" s="98"/>
      <c r="X134" s="98"/>
      <c r="Y134" s="98"/>
      <c r="Z134" s="98"/>
      <c r="AA134" s="98"/>
      <c r="AB134" s="98"/>
      <c r="AC134" s="98"/>
      <c r="AD134" s="98" t="s">
        <v>1283</v>
      </c>
    </row>
    <row r="135" spans="1:30" ht="15" customHeight="1" x14ac:dyDescent="0.3">
      <c r="A135" s="93" t="s">
        <v>335</v>
      </c>
      <c r="B135" s="93" t="s">
        <v>1074</v>
      </c>
      <c r="C135" s="93" t="s">
        <v>34</v>
      </c>
      <c r="D135" s="93" t="s">
        <v>35</v>
      </c>
      <c r="E135" s="93" t="s">
        <v>784</v>
      </c>
      <c r="F135" s="93" t="s">
        <v>1284</v>
      </c>
      <c r="G135" s="93" t="s">
        <v>47</v>
      </c>
      <c r="H135" s="93" t="s">
        <v>1108</v>
      </c>
      <c r="I135" s="94" t="s">
        <v>17</v>
      </c>
      <c r="J135" s="94">
        <v>1</v>
      </c>
      <c r="K135" s="95"/>
      <c r="L135" s="95"/>
      <c r="M135" s="95"/>
      <c r="N135" s="95"/>
      <c r="O135" s="95"/>
      <c r="P135" s="95"/>
      <c r="Q135" s="95"/>
      <c r="R135" s="95"/>
      <c r="S135" s="95"/>
      <c r="T135" s="95"/>
      <c r="U135" s="95"/>
      <c r="V135" s="95"/>
      <c r="W135" s="95"/>
      <c r="X135" s="95"/>
      <c r="Y135" s="95"/>
      <c r="Z135" s="95"/>
      <c r="AA135" s="95"/>
      <c r="AB135" s="95"/>
      <c r="AC135" s="95"/>
      <c r="AD135" s="95" t="s">
        <v>1285</v>
      </c>
    </row>
    <row r="136" spans="1:30" ht="15" customHeight="1" x14ac:dyDescent="0.3">
      <c r="A136" s="96" t="s">
        <v>335</v>
      </c>
      <c r="B136" s="96" t="s">
        <v>1074</v>
      </c>
      <c r="C136" s="96" t="s">
        <v>34</v>
      </c>
      <c r="D136" s="96" t="s">
        <v>35</v>
      </c>
      <c r="E136" s="96" t="s">
        <v>784</v>
      </c>
      <c r="F136" s="96" t="s">
        <v>1286</v>
      </c>
      <c r="G136" s="96" t="s">
        <v>47</v>
      </c>
      <c r="H136" s="96" t="s">
        <v>1108</v>
      </c>
      <c r="I136" s="97" t="s">
        <v>17</v>
      </c>
      <c r="J136" s="97">
        <v>1</v>
      </c>
      <c r="K136" s="98"/>
      <c r="L136" s="98"/>
      <c r="M136" s="98"/>
      <c r="N136" s="98"/>
      <c r="O136" s="98"/>
      <c r="P136" s="98"/>
      <c r="Q136" s="98"/>
      <c r="R136" s="98"/>
      <c r="S136" s="98"/>
      <c r="T136" s="98"/>
      <c r="U136" s="98"/>
      <c r="V136" s="98"/>
      <c r="W136" s="98"/>
      <c r="X136" s="98"/>
      <c r="Y136" s="98"/>
      <c r="Z136" s="98"/>
      <c r="AA136" s="98"/>
      <c r="AB136" s="98"/>
      <c r="AC136" s="98"/>
      <c r="AD136" s="98" t="s">
        <v>1287</v>
      </c>
    </row>
    <row r="137" spans="1:30" ht="15" customHeight="1" x14ac:dyDescent="0.3">
      <c r="A137" s="93" t="s">
        <v>335</v>
      </c>
      <c r="B137" s="93" t="s">
        <v>1074</v>
      </c>
      <c r="C137" s="93" t="s">
        <v>34</v>
      </c>
      <c r="D137" s="93" t="s">
        <v>35</v>
      </c>
      <c r="E137" s="93" t="s">
        <v>784</v>
      </c>
      <c r="F137" s="93" t="s">
        <v>1288</v>
      </c>
      <c r="G137" s="93" t="s">
        <v>47</v>
      </c>
      <c r="H137" s="93" t="s">
        <v>1108</v>
      </c>
      <c r="I137" s="94" t="s">
        <v>17</v>
      </c>
      <c r="J137" s="94">
        <v>1</v>
      </c>
      <c r="K137" s="95"/>
      <c r="L137" s="95"/>
      <c r="M137" s="95"/>
      <c r="N137" s="95"/>
      <c r="O137" s="95"/>
      <c r="P137" s="95"/>
      <c r="Q137" s="95"/>
      <c r="R137" s="95"/>
      <c r="S137" s="95"/>
      <c r="T137" s="95"/>
      <c r="U137" s="95"/>
      <c r="V137" s="95"/>
      <c r="W137" s="95"/>
      <c r="X137" s="95"/>
      <c r="Y137" s="95"/>
      <c r="Z137" s="95"/>
      <c r="AA137" s="95"/>
      <c r="AB137" s="95"/>
      <c r="AC137" s="95"/>
      <c r="AD137" s="95" t="s">
        <v>1289</v>
      </c>
    </row>
    <row r="138" spans="1:30" ht="15" customHeight="1" x14ac:dyDescent="0.3">
      <c r="A138" s="96" t="s">
        <v>335</v>
      </c>
      <c r="B138" s="96" t="s">
        <v>1074</v>
      </c>
      <c r="C138" s="96" t="s">
        <v>34</v>
      </c>
      <c r="D138" s="96" t="s">
        <v>35</v>
      </c>
      <c r="E138" s="96" t="s">
        <v>784</v>
      </c>
      <c r="F138" s="96" t="s">
        <v>1290</v>
      </c>
      <c r="G138" s="96" t="s">
        <v>47</v>
      </c>
      <c r="H138" s="96" t="s">
        <v>1108</v>
      </c>
      <c r="I138" s="97" t="s">
        <v>17</v>
      </c>
      <c r="J138" s="97">
        <v>1</v>
      </c>
      <c r="K138" s="98"/>
      <c r="L138" s="98"/>
      <c r="M138" s="98"/>
      <c r="N138" s="98"/>
      <c r="O138" s="98"/>
      <c r="P138" s="98"/>
      <c r="Q138" s="98"/>
      <c r="R138" s="98"/>
      <c r="S138" s="98"/>
      <c r="T138" s="98"/>
      <c r="U138" s="98"/>
      <c r="V138" s="98"/>
      <c r="W138" s="98"/>
      <c r="X138" s="98"/>
      <c r="Y138" s="98"/>
      <c r="Z138" s="98"/>
      <c r="AA138" s="98"/>
      <c r="AB138" s="98"/>
      <c r="AC138" s="98"/>
      <c r="AD138" s="98" t="s">
        <v>1291</v>
      </c>
    </row>
    <row r="139" spans="1:30" ht="15" customHeight="1" x14ac:dyDescent="0.3">
      <c r="A139" s="93" t="s">
        <v>335</v>
      </c>
      <c r="B139" s="93" t="s">
        <v>1074</v>
      </c>
      <c r="C139" s="93" t="s">
        <v>34</v>
      </c>
      <c r="D139" s="93" t="s">
        <v>35</v>
      </c>
      <c r="E139" s="93" t="s">
        <v>784</v>
      </c>
      <c r="F139" s="93" t="s">
        <v>1292</v>
      </c>
      <c r="G139" s="93" t="s">
        <v>47</v>
      </c>
      <c r="H139" s="93" t="s">
        <v>1073</v>
      </c>
      <c r="I139" s="94" t="s">
        <v>17</v>
      </c>
      <c r="J139" s="94">
        <v>1</v>
      </c>
      <c r="K139" s="95"/>
      <c r="L139" s="95"/>
      <c r="M139" s="95"/>
      <c r="N139" s="95"/>
      <c r="O139" s="95"/>
      <c r="P139" s="95"/>
      <c r="Q139" s="95"/>
      <c r="R139" s="95"/>
      <c r="S139" s="95"/>
      <c r="T139" s="95"/>
      <c r="U139" s="95"/>
      <c r="V139" s="95"/>
      <c r="W139" s="95"/>
      <c r="X139" s="95"/>
      <c r="Y139" s="95"/>
      <c r="Z139" s="95"/>
      <c r="AA139" s="95"/>
      <c r="AB139" s="95"/>
      <c r="AC139" s="95"/>
      <c r="AD139" s="95" t="s">
        <v>1293</v>
      </c>
    </row>
    <row r="140" spans="1:30" ht="15" customHeight="1" x14ac:dyDescent="0.3">
      <c r="A140" s="96" t="s">
        <v>335</v>
      </c>
      <c r="B140" s="96" t="s">
        <v>1074</v>
      </c>
      <c r="C140" s="96" t="s">
        <v>34</v>
      </c>
      <c r="D140" s="96" t="s">
        <v>35</v>
      </c>
      <c r="E140" s="96" t="s">
        <v>784</v>
      </c>
      <c r="F140" s="96" t="s">
        <v>1294</v>
      </c>
      <c r="G140" s="96" t="s">
        <v>47</v>
      </c>
      <c r="H140" s="96" t="s">
        <v>750</v>
      </c>
      <c r="I140" s="97" t="s">
        <v>17</v>
      </c>
      <c r="J140" s="97">
        <v>1</v>
      </c>
      <c r="K140" s="98"/>
      <c r="L140" s="98"/>
      <c r="M140" s="98"/>
      <c r="N140" s="98"/>
      <c r="O140" s="98"/>
      <c r="P140" s="98"/>
      <c r="Q140" s="98"/>
      <c r="R140" s="98"/>
      <c r="S140" s="98"/>
      <c r="T140" s="98"/>
      <c r="U140" s="98"/>
      <c r="V140" s="98"/>
      <c r="W140" s="98">
        <v>1.52421562975566E-5</v>
      </c>
      <c r="X140" s="98">
        <v>0.11998115871226199</v>
      </c>
      <c r="Y140" s="98">
        <v>9.3159115971838791E-2</v>
      </c>
      <c r="Z140" s="98">
        <v>4.8921682898871437E-2</v>
      </c>
      <c r="AA140" s="98">
        <v>4.4667281549659307E-2</v>
      </c>
      <c r="AB140" s="98">
        <v>2.9416082831774073E-2</v>
      </c>
      <c r="AC140" s="98">
        <v>6.1908174879345919E-2</v>
      </c>
      <c r="AD140" s="98" t="s">
        <v>1295</v>
      </c>
    </row>
    <row r="141" spans="1:30" ht="15" customHeight="1" x14ac:dyDescent="0.3">
      <c r="A141" s="93" t="s">
        <v>335</v>
      </c>
      <c r="B141" s="93" t="s">
        <v>9</v>
      </c>
      <c r="C141" s="93" t="s">
        <v>34</v>
      </c>
      <c r="D141" s="93" t="s">
        <v>35</v>
      </c>
      <c r="E141" s="93" t="s">
        <v>876</v>
      </c>
      <c r="F141" s="93" t="s">
        <v>877</v>
      </c>
      <c r="G141" s="93" t="s">
        <v>47</v>
      </c>
      <c r="H141" s="93" t="s">
        <v>751</v>
      </c>
      <c r="I141" s="94" t="s">
        <v>17</v>
      </c>
      <c r="J141" s="94">
        <v>1</v>
      </c>
      <c r="K141" s="95"/>
      <c r="L141" s="95"/>
      <c r="M141" s="95"/>
      <c r="N141" s="95"/>
      <c r="O141" s="95"/>
      <c r="P141" s="95"/>
      <c r="Q141" s="95"/>
      <c r="R141" s="95"/>
      <c r="S141" s="95"/>
      <c r="T141" s="95"/>
      <c r="U141" s="95"/>
      <c r="V141" s="95"/>
      <c r="W141" s="95"/>
      <c r="X141" s="95">
        <v>0.53403195996128194</v>
      </c>
      <c r="Y141" s="95">
        <v>0.48746643873696793</v>
      </c>
      <c r="Z141" s="95">
        <v>0.48485644929250898</v>
      </c>
      <c r="AA141" s="95">
        <v>0.49476217031666697</v>
      </c>
      <c r="AB141" s="95">
        <v>0.51442756602418405</v>
      </c>
      <c r="AC141" s="95">
        <v>0.49005604446491702</v>
      </c>
      <c r="AD141" s="95" t="s">
        <v>878</v>
      </c>
    </row>
    <row r="142" spans="1:30" ht="15" customHeight="1" x14ac:dyDescent="0.3">
      <c r="A142" s="96" t="s">
        <v>335</v>
      </c>
      <c r="B142" s="96" t="s">
        <v>1074</v>
      </c>
      <c r="C142" s="96" t="s">
        <v>34</v>
      </c>
      <c r="D142" s="96" t="s">
        <v>35</v>
      </c>
      <c r="E142" s="96" t="s">
        <v>898</v>
      </c>
      <c r="F142" s="96" t="s">
        <v>1296</v>
      </c>
      <c r="G142" s="96" t="s">
        <v>47</v>
      </c>
      <c r="H142" s="96" t="s">
        <v>1108</v>
      </c>
      <c r="I142" s="97" t="s">
        <v>17</v>
      </c>
      <c r="J142" s="97">
        <v>1</v>
      </c>
      <c r="K142" s="98"/>
      <c r="L142" s="98"/>
      <c r="M142" s="98"/>
      <c r="N142" s="98"/>
      <c r="O142" s="98"/>
      <c r="P142" s="98"/>
      <c r="Q142" s="98"/>
      <c r="R142" s="98"/>
      <c r="S142" s="98"/>
      <c r="T142" s="98"/>
      <c r="U142" s="98"/>
      <c r="V142" s="98"/>
      <c r="W142" s="98"/>
      <c r="X142" s="98"/>
      <c r="Y142" s="98"/>
      <c r="Z142" s="98"/>
      <c r="AA142" s="98"/>
      <c r="AB142" s="98"/>
      <c r="AC142" s="98"/>
      <c r="AD142" s="98" t="s">
        <v>1297</v>
      </c>
    </row>
    <row r="143" spans="1:30" ht="15" customHeight="1" x14ac:dyDescent="0.3">
      <c r="A143" s="93" t="s">
        <v>335</v>
      </c>
      <c r="B143" s="93" t="s">
        <v>1074</v>
      </c>
      <c r="C143" s="93" t="s">
        <v>34</v>
      </c>
      <c r="D143" s="93" t="s">
        <v>35</v>
      </c>
      <c r="E143" s="93" t="s">
        <v>898</v>
      </c>
      <c r="F143" s="93" t="s">
        <v>1298</v>
      </c>
      <c r="G143" s="93" t="s">
        <v>47</v>
      </c>
      <c r="H143" s="93" t="s">
        <v>1108</v>
      </c>
      <c r="I143" s="94" t="s">
        <v>17</v>
      </c>
      <c r="J143" s="94">
        <v>1</v>
      </c>
      <c r="K143" s="95"/>
      <c r="L143" s="95"/>
      <c r="M143" s="95"/>
      <c r="N143" s="95"/>
      <c r="O143" s="95"/>
      <c r="P143" s="95"/>
      <c r="Q143" s="95"/>
      <c r="R143" s="95"/>
      <c r="S143" s="95"/>
      <c r="T143" s="95"/>
      <c r="U143" s="95"/>
      <c r="V143" s="95"/>
      <c r="W143" s="95"/>
      <c r="X143" s="95"/>
      <c r="Y143" s="95"/>
      <c r="Z143" s="95"/>
      <c r="AA143" s="95"/>
      <c r="AB143" s="95"/>
      <c r="AC143" s="95"/>
      <c r="AD143" s="95" t="s">
        <v>1299</v>
      </c>
    </row>
    <row r="144" spans="1:30" ht="15" customHeight="1" x14ac:dyDescent="0.3">
      <c r="A144" s="96" t="s">
        <v>335</v>
      </c>
      <c r="B144" s="96" t="s">
        <v>1074</v>
      </c>
      <c r="C144" s="96" t="s">
        <v>34</v>
      </c>
      <c r="D144" s="96" t="s">
        <v>35</v>
      </c>
      <c r="E144" s="96" t="s">
        <v>898</v>
      </c>
      <c r="F144" s="96" t="s">
        <v>1300</v>
      </c>
      <c r="G144" s="96" t="s">
        <v>47</v>
      </c>
      <c r="H144" s="96" t="s">
        <v>1108</v>
      </c>
      <c r="I144" s="97" t="s">
        <v>17</v>
      </c>
      <c r="J144" s="97">
        <v>1</v>
      </c>
      <c r="K144" s="98"/>
      <c r="L144" s="98"/>
      <c r="M144" s="98"/>
      <c r="N144" s="98"/>
      <c r="O144" s="98"/>
      <c r="P144" s="98"/>
      <c r="Q144" s="98"/>
      <c r="R144" s="98"/>
      <c r="S144" s="98"/>
      <c r="T144" s="98"/>
      <c r="U144" s="98"/>
      <c r="V144" s="98"/>
      <c r="W144" s="98"/>
      <c r="X144" s="98"/>
      <c r="Y144" s="98"/>
      <c r="Z144" s="98"/>
      <c r="AA144" s="98"/>
      <c r="AB144" s="98"/>
      <c r="AC144" s="98"/>
      <c r="AD144" s="98" t="s">
        <v>1301</v>
      </c>
    </row>
    <row r="145" spans="1:30" ht="15" customHeight="1" x14ac:dyDescent="0.3">
      <c r="A145" s="93" t="s">
        <v>335</v>
      </c>
      <c r="B145" s="93" t="s">
        <v>1074</v>
      </c>
      <c r="C145" s="93" t="s">
        <v>34</v>
      </c>
      <c r="D145" s="93" t="s">
        <v>35</v>
      </c>
      <c r="E145" s="93" t="s">
        <v>898</v>
      </c>
      <c r="F145" s="93" t="s">
        <v>1302</v>
      </c>
      <c r="G145" s="93" t="s">
        <v>47</v>
      </c>
      <c r="H145" s="93" t="s">
        <v>1108</v>
      </c>
      <c r="I145" s="94" t="s">
        <v>17</v>
      </c>
      <c r="J145" s="94">
        <v>1</v>
      </c>
      <c r="K145" s="95"/>
      <c r="L145" s="95"/>
      <c r="M145" s="95"/>
      <c r="N145" s="95"/>
      <c r="O145" s="95"/>
      <c r="P145" s="95"/>
      <c r="Q145" s="95"/>
      <c r="R145" s="95"/>
      <c r="S145" s="95"/>
      <c r="T145" s="95"/>
      <c r="U145" s="95"/>
      <c r="V145" s="95"/>
      <c r="W145" s="95"/>
      <c r="X145" s="95"/>
      <c r="Y145" s="95"/>
      <c r="Z145" s="95"/>
      <c r="AA145" s="95"/>
      <c r="AB145" s="95"/>
      <c r="AC145" s="95"/>
      <c r="AD145" s="95" t="s">
        <v>1303</v>
      </c>
    </row>
    <row r="146" spans="1:30" ht="15" customHeight="1" x14ac:dyDescent="0.3">
      <c r="A146" s="96" t="s">
        <v>335</v>
      </c>
      <c r="B146" s="96" t="s">
        <v>1074</v>
      </c>
      <c r="C146" s="96" t="s">
        <v>34</v>
      </c>
      <c r="D146" s="96" t="s">
        <v>35</v>
      </c>
      <c r="E146" s="96" t="s">
        <v>898</v>
      </c>
      <c r="F146" s="96" t="s">
        <v>1304</v>
      </c>
      <c r="G146" s="96" t="s">
        <v>47</v>
      </c>
      <c r="H146" s="96" t="s">
        <v>1108</v>
      </c>
      <c r="I146" s="97" t="s">
        <v>17</v>
      </c>
      <c r="J146" s="97">
        <v>1</v>
      </c>
      <c r="K146" s="98"/>
      <c r="L146" s="98"/>
      <c r="M146" s="98"/>
      <c r="N146" s="98"/>
      <c r="O146" s="98"/>
      <c r="P146" s="98"/>
      <c r="Q146" s="98"/>
      <c r="R146" s="98"/>
      <c r="S146" s="98"/>
      <c r="T146" s="98"/>
      <c r="U146" s="98"/>
      <c r="V146" s="98"/>
      <c r="W146" s="98"/>
      <c r="X146" s="98"/>
      <c r="Y146" s="98"/>
      <c r="Z146" s="98"/>
      <c r="AA146" s="98"/>
      <c r="AB146" s="98"/>
      <c r="AC146" s="98"/>
      <c r="AD146" s="98" t="s">
        <v>1305</v>
      </c>
    </row>
    <row r="147" spans="1:30" ht="15" customHeight="1" x14ac:dyDescent="0.3">
      <c r="A147" s="93" t="s">
        <v>335</v>
      </c>
      <c r="B147" s="93" t="s">
        <v>1074</v>
      </c>
      <c r="C147" s="93" t="s">
        <v>34</v>
      </c>
      <c r="D147" s="93" t="s">
        <v>35</v>
      </c>
      <c r="E147" s="93" t="s">
        <v>898</v>
      </c>
      <c r="F147" s="93" t="s">
        <v>1306</v>
      </c>
      <c r="G147" s="93" t="s">
        <v>47</v>
      </c>
      <c r="H147" s="93" t="s">
        <v>1108</v>
      </c>
      <c r="I147" s="94" t="s">
        <v>17</v>
      </c>
      <c r="J147" s="94">
        <v>1</v>
      </c>
      <c r="K147" s="95"/>
      <c r="L147" s="95"/>
      <c r="M147" s="95"/>
      <c r="N147" s="95"/>
      <c r="O147" s="95"/>
      <c r="P147" s="95"/>
      <c r="Q147" s="95"/>
      <c r="R147" s="95"/>
      <c r="S147" s="95"/>
      <c r="T147" s="95"/>
      <c r="U147" s="95"/>
      <c r="V147" s="95"/>
      <c r="W147" s="95"/>
      <c r="X147" s="95"/>
      <c r="Y147" s="95"/>
      <c r="Z147" s="95"/>
      <c r="AA147" s="95"/>
      <c r="AB147" s="95"/>
      <c r="AC147" s="95"/>
      <c r="AD147" s="95" t="s">
        <v>1307</v>
      </c>
    </row>
    <row r="148" spans="1:30" ht="15" customHeight="1" x14ac:dyDescent="0.3">
      <c r="A148" s="96" t="s">
        <v>335</v>
      </c>
      <c r="B148" s="96" t="s">
        <v>1074</v>
      </c>
      <c r="C148" s="96" t="s">
        <v>34</v>
      </c>
      <c r="D148" s="96" t="s">
        <v>35</v>
      </c>
      <c r="E148" s="96" t="s">
        <v>1308</v>
      </c>
      <c r="F148" s="96" t="s">
        <v>1309</v>
      </c>
      <c r="G148" s="96" t="s">
        <v>47</v>
      </c>
      <c r="H148" s="96" t="s">
        <v>20</v>
      </c>
      <c r="I148" s="97" t="s">
        <v>17</v>
      </c>
      <c r="J148" s="97">
        <v>1</v>
      </c>
      <c r="K148" s="98"/>
      <c r="L148" s="98"/>
      <c r="M148" s="98"/>
      <c r="N148" s="98"/>
      <c r="O148" s="98"/>
      <c r="P148" s="98"/>
      <c r="Q148" s="98"/>
      <c r="R148" s="98"/>
      <c r="S148" s="98"/>
      <c r="T148" s="98"/>
      <c r="U148" s="98"/>
      <c r="V148" s="98"/>
      <c r="W148" s="98"/>
      <c r="X148" s="98"/>
      <c r="Y148" s="98"/>
      <c r="Z148" s="98"/>
      <c r="AA148" s="98"/>
      <c r="AB148" s="98"/>
      <c r="AC148" s="98"/>
      <c r="AD148" s="98" t="s">
        <v>1310</v>
      </c>
    </row>
    <row r="149" spans="1:30" ht="15" customHeight="1" x14ac:dyDescent="0.3">
      <c r="A149" s="93" t="s">
        <v>335</v>
      </c>
      <c r="B149" s="93" t="s">
        <v>1074</v>
      </c>
      <c r="C149" s="93" t="s">
        <v>34</v>
      </c>
      <c r="D149" s="93" t="s">
        <v>35</v>
      </c>
      <c r="E149" s="93" t="s">
        <v>1308</v>
      </c>
      <c r="F149" s="93" t="s">
        <v>1311</v>
      </c>
      <c r="G149" s="93" t="s">
        <v>47</v>
      </c>
      <c r="H149" s="93" t="s">
        <v>20</v>
      </c>
      <c r="I149" s="94" t="s">
        <v>17</v>
      </c>
      <c r="J149" s="94">
        <v>1</v>
      </c>
      <c r="K149" s="95"/>
      <c r="L149" s="95"/>
      <c r="M149" s="95"/>
      <c r="N149" s="95"/>
      <c r="O149" s="95"/>
      <c r="P149" s="95"/>
      <c r="Q149" s="95"/>
      <c r="R149" s="95"/>
      <c r="S149" s="95"/>
      <c r="T149" s="95"/>
      <c r="U149" s="95"/>
      <c r="V149" s="95"/>
      <c r="W149" s="95"/>
      <c r="X149" s="95"/>
      <c r="Y149" s="95"/>
      <c r="Z149" s="95"/>
      <c r="AA149" s="95"/>
      <c r="AB149" s="95"/>
      <c r="AC149" s="95"/>
      <c r="AD149" s="95" t="s">
        <v>1312</v>
      </c>
    </row>
    <row r="150" spans="1:30" ht="15" customHeight="1" x14ac:dyDescent="0.3">
      <c r="A150" s="96" t="s">
        <v>335</v>
      </c>
      <c r="B150" s="96" t="s">
        <v>1074</v>
      </c>
      <c r="C150" s="96" t="s">
        <v>34</v>
      </c>
      <c r="D150" s="96" t="s">
        <v>35</v>
      </c>
      <c r="E150" s="96" t="s">
        <v>1308</v>
      </c>
      <c r="F150" s="96" t="s">
        <v>1313</v>
      </c>
      <c r="G150" s="96" t="s">
        <v>47</v>
      </c>
      <c r="H150" s="96" t="s">
        <v>20</v>
      </c>
      <c r="I150" s="97" t="s">
        <v>17</v>
      </c>
      <c r="J150" s="97">
        <v>1</v>
      </c>
      <c r="K150" s="98"/>
      <c r="L150" s="98"/>
      <c r="M150" s="98"/>
      <c r="N150" s="98"/>
      <c r="O150" s="98"/>
      <c r="P150" s="98"/>
      <c r="Q150" s="98"/>
      <c r="R150" s="98"/>
      <c r="S150" s="98"/>
      <c r="T150" s="98"/>
      <c r="U150" s="98"/>
      <c r="V150" s="98"/>
      <c r="W150" s="98"/>
      <c r="X150" s="98"/>
      <c r="Y150" s="98"/>
      <c r="Z150" s="98"/>
      <c r="AA150" s="98"/>
      <c r="AB150" s="98"/>
      <c r="AC150" s="98"/>
      <c r="AD150" s="98" t="s">
        <v>1314</v>
      </c>
    </row>
    <row r="151" spans="1:30" ht="15" customHeight="1" x14ac:dyDescent="0.3">
      <c r="A151" s="93" t="s">
        <v>335</v>
      </c>
      <c r="B151" s="93" t="s">
        <v>1074</v>
      </c>
      <c r="C151" s="93" t="s">
        <v>34</v>
      </c>
      <c r="D151" s="93" t="s">
        <v>35</v>
      </c>
      <c r="E151" s="93" t="s">
        <v>1308</v>
      </c>
      <c r="F151" s="93" t="s">
        <v>1315</v>
      </c>
      <c r="G151" s="93" t="s">
        <v>47</v>
      </c>
      <c r="H151" s="93" t="s">
        <v>1073</v>
      </c>
      <c r="I151" s="94" t="s">
        <v>17</v>
      </c>
      <c r="J151" s="94">
        <v>1</v>
      </c>
      <c r="K151" s="95"/>
      <c r="L151" s="95"/>
      <c r="M151" s="95"/>
      <c r="N151" s="95"/>
      <c r="O151" s="95"/>
      <c r="P151" s="95"/>
      <c r="Q151" s="95"/>
      <c r="R151" s="95"/>
      <c r="S151" s="95"/>
      <c r="T151" s="95"/>
      <c r="U151" s="95"/>
      <c r="V151" s="95"/>
      <c r="W151" s="95"/>
      <c r="X151" s="95"/>
      <c r="Y151" s="95"/>
      <c r="Z151" s="95"/>
      <c r="AA151" s="95"/>
      <c r="AB151" s="95"/>
      <c r="AC151" s="95"/>
      <c r="AD151" s="95" t="s">
        <v>1316</v>
      </c>
    </row>
    <row r="152" spans="1:30" ht="15" customHeight="1" x14ac:dyDescent="0.3">
      <c r="A152" s="96" t="s">
        <v>335</v>
      </c>
      <c r="B152" s="96" t="s">
        <v>1074</v>
      </c>
      <c r="C152" s="96" t="s">
        <v>34</v>
      </c>
      <c r="D152" s="96" t="s">
        <v>35</v>
      </c>
      <c r="E152" s="96" t="s">
        <v>1308</v>
      </c>
      <c r="F152" s="96" t="s">
        <v>1317</v>
      </c>
      <c r="G152" s="96" t="s">
        <v>47</v>
      </c>
      <c r="H152" s="96" t="s">
        <v>1073</v>
      </c>
      <c r="I152" s="97" t="s">
        <v>17</v>
      </c>
      <c r="J152" s="97">
        <v>1</v>
      </c>
      <c r="K152" s="98"/>
      <c r="L152" s="98"/>
      <c r="M152" s="98"/>
      <c r="N152" s="98"/>
      <c r="O152" s="98"/>
      <c r="P152" s="98"/>
      <c r="Q152" s="98"/>
      <c r="R152" s="98"/>
      <c r="S152" s="98"/>
      <c r="T152" s="98"/>
      <c r="U152" s="98"/>
      <c r="V152" s="98"/>
      <c r="W152" s="98"/>
      <c r="X152" s="98"/>
      <c r="Y152" s="98"/>
      <c r="Z152" s="98"/>
      <c r="AA152" s="98"/>
      <c r="AB152" s="98"/>
      <c r="AC152" s="98"/>
      <c r="AD152" s="98" t="s">
        <v>1318</v>
      </c>
    </row>
    <row r="153" spans="1:30" ht="15" customHeight="1" x14ac:dyDescent="0.3">
      <c r="A153" s="93" t="s">
        <v>335</v>
      </c>
      <c r="B153" s="93" t="s">
        <v>1074</v>
      </c>
      <c r="C153" s="93" t="s">
        <v>34</v>
      </c>
      <c r="D153" s="93" t="s">
        <v>35</v>
      </c>
      <c r="E153" s="93" t="s">
        <v>1308</v>
      </c>
      <c r="F153" s="93" t="s">
        <v>1319</v>
      </c>
      <c r="G153" s="93" t="s">
        <v>47</v>
      </c>
      <c r="H153" s="93" t="s">
        <v>1073</v>
      </c>
      <c r="I153" s="94" t="s">
        <v>17</v>
      </c>
      <c r="J153" s="94">
        <v>1</v>
      </c>
      <c r="K153" s="95"/>
      <c r="L153" s="95"/>
      <c r="M153" s="95"/>
      <c r="N153" s="95"/>
      <c r="O153" s="95"/>
      <c r="P153" s="95"/>
      <c r="Q153" s="95"/>
      <c r="R153" s="95"/>
      <c r="S153" s="95"/>
      <c r="T153" s="95"/>
      <c r="U153" s="95"/>
      <c r="V153" s="95"/>
      <c r="W153" s="95"/>
      <c r="X153" s="95"/>
      <c r="Y153" s="95"/>
      <c r="Z153" s="95"/>
      <c r="AA153" s="95"/>
      <c r="AB153" s="95"/>
      <c r="AC153" s="95"/>
      <c r="AD153" s="95" t="s">
        <v>1320</v>
      </c>
    </row>
    <row r="154" spans="1:30" ht="15" customHeight="1" x14ac:dyDescent="0.3">
      <c r="A154" s="96" t="s">
        <v>335</v>
      </c>
      <c r="B154" s="96" t="s">
        <v>1074</v>
      </c>
      <c r="C154" s="96" t="s">
        <v>34</v>
      </c>
      <c r="D154" s="96" t="s">
        <v>35</v>
      </c>
      <c r="E154" s="96" t="s">
        <v>1308</v>
      </c>
      <c r="F154" s="96" t="s">
        <v>1321</v>
      </c>
      <c r="G154" s="96" t="s">
        <v>47</v>
      </c>
      <c r="H154" s="96" t="s">
        <v>1108</v>
      </c>
      <c r="I154" s="97" t="s">
        <v>17</v>
      </c>
      <c r="J154" s="97">
        <v>1</v>
      </c>
      <c r="K154" s="98"/>
      <c r="L154" s="98"/>
      <c r="M154" s="98"/>
      <c r="N154" s="98"/>
      <c r="O154" s="98"/>
      <c r="P154" s="98"/>
      <c r="Q154" s="98"/>
      <c r="R154" s="98"/>
      <c r="S154" s="98"/>
      <c r="T154" s="98"/>
      <c r="U154" s="98"/>
      <c r="V154" s="98"/>
      <c r="W154" s="98"/>
      <c r="X154" s="98"/>
      <c r="Y154" s="98"/>
      <c r="Z154" s="98"/>
      <c r="AA154" s="98"/>
      <c r="AB154" s="98"/>
      <c r="AC154" s="98"/>
      <c r="AD154" s="98" t="s">
        <v>1322</v>
      </c>
    </row>
    <row r="155" spans="1:30" ht="15" customHeight="1" x14ac:dyDescent="0.3">
      <c r="A155" s="93" t="s">
        <v>335</v>
      </c>
      <c r="B155" s="93" t="s">
        <v>1074</v>
      </c>
      <c r="C155" s="93" t="s">
        <v>34</v>
      </c>
      <c r="D155" s="93" t="s">
        <v>35</v>
      </c>
      <c r="E155" s="93" t="s">
        <v>1308</v>
      </c>
      <c r="F155" s="93" t="s">
        <v>1323</v>
      </c>
      <c r="G155" s="93" t="s">
        <v>47</v>
      </c>
      <c r="H155" s="93" t="s">
        <v>1108</v>
      </c>
      <c r="I155" s="94" t="s">
        <v>17</v>
      </c>
      <c r="J155" s="94">
        <v>1</v>
      </c>
      <c r="K155" s="95"/>
      <c r="L155" s="95"/>
      <c r="M155" s="95"/>
      <c r="N155" s="95"/>
      <c r="O155" s="95"/>
      <c r="P155" s="95"/>
      <c r="Q155" s="95"/>
      <c r="R155" s="95"/>
      <c r="S155" s="95"/>
      <c r="T155" s="95"/>
      <c r="U155" s="95"/>
      <c r="V155" s="95"/>
      <c r="W155" s="95"/>
      <c r="X155" s="95"/>
      <c r="Y155" s="95"/>
      <c r="Z155" s="95"/>
      <c r="AA155" s="95"/>
      <c r="AB155" s="95"/>
      <c r="AC155" s="95"/>
      <c r="AD155" s="95" t="s">
        <v>1324</v>
      </c>
    </row>
    <row r="156" spans="1:30" ht="15" customHeight="1" x14ac:dyDescent="0.3">
      <c r="A156" s="96" t="s">
        <v>335</v>
      </c>
      <c r="B156" s="96" t="s">
        <v>1074</v>
      </c>
      <c r="C156" s="96" t="s">
        <v>34</v>
      </c>
      <c r="D156" s="96" t="s">
        <v>35</v>
      </c>
      <c r="E156" s="96" t="s">
        <v>1308</v>
      </c>
      <c r="F156" s="96" t="s">
        <v>1325</v>
      </c>
      <c r="G156" s="96" t="s">
        <v>47</v>
      </c>
      <c r="H156" s="96" t="s">
        <v>1073</v>
      </c>
      <c r="I156" s="97" t="s">
        <v>17</v>
      </c>
      <c r="J156" s="97">
        <v>1</v>
      </c>
      <c r="K156" s="98"/>
      <c r="L156" s="98"/>
      <c r="M156" s="98"/>
      <c r="N156" s="98"/>
      <c r="O156" s="98"/>
      <c r="P156" s="98"/>
      <c r="Q156" s="98"/>
      <c r="R156" s="98"/>
      <c r="S156" s="98"/>
      <c r="T156" s="98"/>
      <c r="U156" s="98"/>
      <c r="V156" s="98"/>
      <c r="W156" s="98"/>
      <c r="X156" s="98"/>
      <c r="Y156" s="98"/>
      <c r="Z156" s="98"/>
      <c r="AA156" s="98"/>
      <c r="AB156" s="98"/>
      <c r="AC156" s="98"/>
      <c r="AD156" s="98" t="s">
        <v>1326</v>
      </c>
    </row>
    <row r="157" spans="1:30" ht="15" customHeight="1" x14ac:dyDescent="0.3">
      <c r="A157" s="93" t="s">
        <v>335</v>
      </c>
      <c r="B157" s="93" t="s">
        <v>1074</v>
      </c>
      <c r="C157" s="93" t="s">
        <v>34</v>
      </c>
      <c r="D157" s="93" t="s">
        <v>35</v>
      </c>
      <c r="E157" s="93" t="s">
        <v>1308</v>
      </c>
      <c r="F157" s="93" t="s">
        <v>1327</v>
      </c>
      <c r="G157" s="93" t="s">
        <v>47</v>
      </c>
      <c r="H157" s="93" t="s">
        <v>1073</v>
      </c>
      <c r="I157" s="94" t="s">
        <v>17</v>
      </c>
      <c r="J157" s="94">
        <v>1</v>
      </c>
      <c r="K157" s="95"/>
      <c r="L157" s="95"/>
      <c r="M157" s="95"/>
      <c r="N157" s="95"/>
      <c r="O157" s="95"/>
      <c r="P157" s="95"/>
      <c r="Q157" s="95"/>
      <c r="R157" s="95"/>
      <c r="S157" s="95"/>
      <c r="T157" s="95"/>
      <c r="U157" s="95"/>
      <c r="V157" s="95"/>
      <c r="W157" s="95"/>
      <c r="X157" s="95"/>
      <c r="Y157" s="95"/>
      <c r="Z157" s="95"/>
      <c r="AA157" s="95"/>
      <c r="AB157" s="95"/>
      <c r="AC157" s="95"/>
      <c r="AD157" s="95" t="s">
        <v>1328</v>
      </c>
    </row>
    <row r="158" spans="1:30" ht="15" customHeight="1" x14ac:dyDescent="0.3">
      <c r="A158" s="96" t="s">
        <v>335</v>
      </c>
      <c r="B158" s="96" t="s">
        <v>48</v>
      </c>
      <c r="C158" s="96" t="s">
        <v>10</v>
      </c>
      <c r="D158" s="96" t="s">
        <v>49</v>
      </c>
      <c r="E158" s="96" t="s">
        <v>12</v>
      </c>
      <c r="F158" s="96" t="s">
        <v>13</v>
      </c>
      <c r="G158" s="96" t="s">
        <v>14</v>
      </c>
      <c r="H158" s="96" t="s">
        <v>30</v>
      </c>
      <c r="I158" s="97" t="s">
        <v>17</v>
      </c>
      <c r="J158" s="97">
        <v>1</v>
      </c>
      <c r="K158" s="98">
        <v>0.11948148824</v>
      </c>
      <c r="L158" s="98">
        <v>5.0645208589999997E-2</v>
      </c>
      <c r="M158" s="98">
        <v>8.1111105239999995E-2</v>
      </c>
      <c r="N158" s="98">
        <v>0.15407986837000001</v>
      </c>
      <c r="O158" s="98">
        <v>0.15398656100999999</v>
      </c>
      <c r="P158" s="98">
        <v>0.16760361946999999</v>
      </c>
      <c r="Q158" s="98">
        <v>0.15660162003</v>
      </c>
      <c r="R158" s="98">
        <v>0.14026918606</v>
      </c>
      <c r="S158" s="98">
        <v>0.13827349917000001</v>
      </c>
      <c r="T158" s="98">
        <v>6.5171197774000003E-2</v>
      </c>
      <c r="U158" s="98">
        <v>3.0687704906999999E-3</v>
      </c>
      <c r="V158" s="98">
        <v>8.9846029662000004E-2</v>
      </c>
      <c r="W158" s="98">
        <v>7.9124032630999999E-2</v>
      </c>
      <c r="X158" s="98">
        <v>0.16061159282900001</v>
      </c>
      <c r="Y158" s="98">
        <v>0.16552986815000001</v>
      </c>
      <c r="Z158" s="98">
        <v>0.179769274471</v>
      </c>
      <c r="AA158" s="98">
        <v>0.151196295447</v>
      </c>
      <c r="AB158" s="98">
        <v>0.21166850848800001</v>
      </c>
      <c r="AC158" s="98">
        <v>0.23736310362599999</v>
      </c>
      <c r="AD158" s="98" t="s">
        <v>368</v>
      </c>
    </row>
    <row r="159" spans="1:30" ht="15" customHeight="1" x14ac:dyDescent="0.3">
      <c r="A159" s="93" t="s">
        <v>335</v>
      </c>
      <c r="B159" s="93" t="s">
        <v>48</v>
      </c>
      <c r="C159" s="93" t="s">
        <v>10</v>
      </c>
      <c r="D159" s="93" t="s">
        <v>49</v>
      </c>
      <c r="E159" s="93" t="s">
        <v>12</v>
      </c>
      <c r="F159" s="93" t="s">
        <v>13</v>
      </c>
      <c r="G159" s="93" t="s">
        <v>14</v>
      </c>
      <c r="H159" s="93" t="s">
        <v>31</v>
      </c>
      <c r="I159" s="94" t="s">
        <v>17</v>
      </c>
      <c r="J159" s="94">
        <v>1</v>
      </c>
      <c r="K159" s="95">
        <v>1.427910403E-2</v>
      </c>
      <c r="L159" s="95"/>
      <c r="M159" s="95"/>
      <c r="N159" s="95"/>
      <c r="O159" s="95"/>
      <c r="P159" s="95">
        <v>1.8211153938000001E-2</v>
      </c>
      <c r="Q159" s="95">
        <v>1.8453647573000002E-2</v>
      </c>
      <c r="R159" s="95">
        <v>1.517028208E-2</v>
      </c>
      <c r="S159" s="95">
        <v>1.492737553E-2</v>
      </c>
      <c r="T159" s="95">
        <v>1.3190571445E-2</v>
      </c>
      <c r="U159" s="95">
        <v>7.2951380571999996E-3</v>
      </c>
      <c r="V159" s="95">
        <v>4.8028177430000001E-3</v>
      </c>
      <c r="W159" s="95">
        <v>4.6271123880000002E-3</v>
      </c>
      <c r="X159" s="95">
        <v>4.23048151E-3</v>
      </c>
      <c r="Y159" s="95">
        <v>2.909931907E-3</v>
      </c>
      <c r="Z159" s="95">
        <v>3.6333961090000001E-3</v>
      </c>
      <c r="AA159" s="95">
        <v>3.1289893599999999E-3</v>
      </c>
      <c r="AB159" s="95">
        <v>4.70012506E-4</v>
      </c>
      <c r="AC159" s="95"/>
      <c r="AD159" s="95" t="s">
        <v>369</v>
      </c>
    </row>
    <row r="160" spans="1:30" ht="15" customHeight="1" x14ac:dyDescent="0.3">
      <c r="A160" s="96" t="s">
        <v>335</v>
      </c>
      <c r="B160" s="96" t="s">
        <v>48</v>
      </c>
      <c r="C160" s="96" t="s">
        <v>10</v>
      </c>
      <c r="D160" s="96" t="s">
        <v>50</v>
      </c>
      <c r="E160" s="96" t="s">
        <v>12</v>
      </c>
      <c r="F160" s="96" t="s">
        <v>13</v>
      </c>
      <c r="G160" s="96" t="s">
        <v>14</v>
      </c>
      <c r="H160" s="96" t="s">
        <v>19</v>
      </c>
      <c r="I160" s="97" t="s">
        <v>17</v>
      </c>
      <c r="J160" s="97">
        <v>1</v>
      </c>
      <c r="K160" s="98"/>
      <c r="L160" s="98"/>
      <c r="M160" s="98"/>
      <c r="N160" s="98">
        <v>0.25048882801</v>
      </c>
      <c r="O160" s="98">
        <v>0.22841974977000001</v>
      </c>
      <c r="P160" s="98">
        <v>0.20518664217999999</v>
      </c>
      <c r="Q160" s="98">
        <v>0.23633302436</v>
      </c>
      <c r="R160" s="98">
        <v>0.23225894478</v>
      </c>
      <c r="S160" s="98">
        <v>0.23360540135999999</v>
      </c>
      <c r="T160" s="98"/>
      <c r="U160" s="98"/>
      <c r="V160" s="98"/>
      <c r="W160" s="98"/>
      <c r="X160" s="98"/>
      <c r="Y160" s="98"/>
      <c r="Z160" s="98"/>
      <c r="AA160" s="98"/>
      <c r="AB160" s="98"/>
      <c r="AC160" s="98"/>
      <c r="AD160" s="98" t="s">
        <v>370</v>
      </c>
    </row>
    <row r="161" spans="1:30" ht="15" customHeight="1" x14ac:dyDescent="0.3">
      <c r="A161" s="93" t="s">
        <v>335</v>
      </c>
      <c r="B161" s="93" t="s">
        <v>48</v>
      </c>
      <c r="C161" s="93" t="s">
        <v>10</v>
      </c>
      <c r="D161" s="93" t="s">
        <v>50</v>
      </c>
      <c r="E161" s="93" t="s">
        <v>12</v>
      </c>
      <c r="F161" s="93" t="s">
        <v>13</v>
      </c>
      <c r="G161" s="93" t="s">
        <v>14</v>
      </c>
      <c r="H161" s="93" t="s">
        <v>51</v>
      </c>
      <c r="I161" s="94" t="s">
        <v>17</v>
      </c>
      <c r="J161" s="94">
        <v>1</v>
      </c>
      <c r="K161" s="95">
        <v>5.4763577759999998E-3</v>
      </c>
      <c r="L161" s="95">
        <v>1.5044750000000001E-4</v>
      </c>
      <c r="M161" s="95">
        <v>4.51127575E-3</v>
      </c>
      <c r="N161" s="95">
        <v>6.2607996380000001E-3</v>
      </c>
      <c r="O161" s="95">
        <v>5.6201995131000002E-3</v>
      </c>
      <c r="P161" s="95">
        <v>5.9758520730000004E-3</v>
      </c>
      <c r="Q161" s="95">
        <v>4.1363361645000004E-3</v>
      </c>
      <c r="R161" s="95">
        <v>3.6471568919999998E-3</v>
      </c>
      <c r="S161" s="95">
        <v>2.9880936780000002E-3</v>
      </c>
      <c r="T161" s="95">
        <v>2.9274327698000001E-4</v>
      </c>
      <c r="U161" s="95">
        <v>2.5010486154000001E-3</v>
      </c>
      <c r="V161" s="95">
        <v>1.2248130529999999E-3</v>
      </c>
      <c r="W161" s="95"/>
      <c r="X161" s="95"/>
      <c r="Y161" s="95"/>
      <c r="Z161" s="95"/>
      <c r="AA161" s="95"/>
      <c r="AB161" s="95"/>
      <c r="AC161" s="95"/>
      <c r="AD161" s="95" t="s">
        <v>371</v>
      </c>
    </row>
    <row r="162" spans="1:30" ht="15" customHeight="1" x14ac:dyDescent="0.3">
      <c r="A162" s="96" t="s">
        <v>335</v>
      </c>
      <c r="B162" s="96" t="s">
        <v>48</v>
      </c>
      <c r="C162" s="96" t="s">
        <v>10</v>
      </c>
      <c r="D162" s="96" t="s">
        <v>50</v>
      </c>
      <c r="E162" s="96" t="s">
        <v>12</v>
      </c>
      <c r="F162" s="96" t="s">
        <v>13</v>
      </c>
      <c r="G162" s="96" t="s">
        <v>14</v>
      </c>
      <c r="H162" s="96" t="s">
        <v>30</v>
      </c>
      <c r="I162" s="97" t="s">
        <v>17</v>
      </c>
      <c r="J162" s="97">
        <v>1</v>
      </c>
      <c r="K162" s="98"/>
      <c r="L162" s="98">
        <v>4.0049119800000003E-3</v>
      </c>
      <c r="M162" s="98">
        <v>2.8156852499999999E-3</v>
      </c>
      <c r="N162" s="98"/>
      <c r="O162" s="98"/>
      <c r="P162" s="98"/>
      <c r="Q162" s="98"/>
      <c r="R162" s="98"/>
      <c r="S162" s="98"/>
      <c r="T162" s="98">
        <v>6.0903828234E-2</v>
      </c>
      <c r="U162" s="98">
        <v>0.13535379951000001</v>
      </c>
      <c r="V162" s="98">
        <v>0.172927455393</v>
      </c>
      <c r="W162" s="98">
        <v>0.159884863165</v>
      </c>
      <c r="X162" s="98">
        <v>0.13057432170200001</v>
      </c>
      <c r="Y162" s="98">
        <v>0.11401945691900001</v>
      </c>
      <c r="Z162" s="98">
        <v>0.12370295743199999</v>
      </c>
      <c r="AA162" s="98">
        <v>7.9664341420999998E-2</v>
      </c>
      <c r="AB162" s="98">
        <v>2.2073569790999999E-2</v>
      </c>
      <c r="AC162" s="98">
        <v>1.1057566955999999E-2</v>
      </c>
      <c r="AD162" s="98" t="s">
        <v>372</v>
      </c>
    </row>
    <row r="163" spans="1:30" ht="15" customHeight="1" x14ac:dyDescent="0.3">
      <c r="A163" s="93" t="s">
        <v>335</v>
      </c>
      <c r="B163" s="93" t="s">
        <v>48</v>
      </c>
      <c r="C163" s="93" t="s">
        <v>10</v>
      </c>
      <c r="D163" s="93" t="s">
        <v>50</v>
      </c>
      <c r="E163" s="93" t="s">
        <v>12</v>
      </c>
      <c r="F163" s="93" t="s">
        <v>13</v>
      </c>
      <c r="G163" s="93" t="s">
        <v>14</v>
      </c>
      <c r="H163" s="93" t="s">
        <v>31</v>
      </c>
      <c r="I163" s="94" t="s">
        <v>17</v>
      </c>
      <c r="J163" s="94">
        <v>1</v>
      </c>
      <c r="K163" s="95">
        <v>4.5732976860000003E-2</v>
      </c>
      <c r="L163" s="95">
        <v>5.3099475969999997E-2</v>
      </c>
      <c r="M163" s="95">
        <v>5.5407166299999998E-2</v>
      </c>
      <c r="N163" s="95">
        <v>2.6229169029999999E-2</v>
      </c>
      <c r="O163" s="95">
        <v>2.8011977098000001E-2</v>
      </c>
      <c r="P163" s="95">
        <v>3.0114185149000001E-2</v>
      </c>
      <c r="Q163" s="95">
        <v>3.1036874401E-2</v>
      </c>
      <c r="R163" s="95">
        <v>2.8561384330000002E-2</v>
      </c>
      <c r="S163" s="95">
        <v>3.1638721330000001E-2</v>
      </c>
      <c r="T163" s="95">
        <v>6.7383787000000004E-3</v>
      </c>
      <c r="U163" s="95">
        <v>7.6567303079999996E-2</v>
      </c>
      <c r="V163" s="95"/>
      <c r="W163" s="95"/>
      <c r="X163" s="95">
        <v>1.4023205909999999E-3</v>
      </c>
      <c r="Y163" s="95">
        <v>1.7759589414E-2</v>
      </c>
      <c r="Z163" s="95">
        <v>1.6917009689E-2</v>
      </c>
      <c r="AA163" s="95">
        <v>2.0924609999000001E-2</v>
      </c>
      <c r="AB163" s="95">
        <v>1.8943981325000001E-2</v>
      </c>
      <c r="AC163" s="95">
        <v>1.7054516033000001E-2</v>
      </c>
      <c r="AD163" s="95" t="s">
        <v>373</v>
      </c>
    </row>
    <row r="164" spans="1:30" ht="15" customHeight="1" x14ac:dyDescent="0.3">
      <c r="A164" s="96" t="s">
        <v>335</v>
      </c>
      <c r="B164" s="96" t="s">
        <v>48</v>
      </c>
      <c r="C164" s="96" t="s">
        <v>10</v>
      </c>
      <c r="D164" s="96" t="s">
        <v>50</v>
      </c>
      <c r="E164" s="96" t="s">
        <v>12</v>
      </c>
      <c r="F164" s="96" t="s">
        <v>13</v>
      </c>
      <c r="G164" s="96" t="s">
        <v>14</v>
      </c>
      <c r="H164" s="96" t="s">
        <v>32</v>
      </c>
      <c r="I164" s="97" t="s">
        <v>17</v>
      </c>
      <c r="J164" s="97">
        <v>1</v>
      </c>
      <c r="K164" s="98">
        <v>1.6405545898</v>
      </c>
      <c r="L164" s="98">
        <v>2.2714557348</v>
      </c>
      <c r="M164" s="98">
        <v>1.5789578181999999</v>
      </c>
      <c r="N164" s="98">
        <v>1.5197197414000001</v>
      </c>
      <c r="O164" s="98">
        <v>1.0935701101999999</v>
      </c>
      <c r="P164" s="98">
        <v>0.99842303719000003</v>
      </c>
      <c r="Q164" s="98">
        <v>0.95260040429000004</v>
      </c>
      <c r="R164" s="98">
        <v>0.96292528639999997</v>
      </c>
      <c r="S164" s="98">
        <v>0.82247479440000004</v>
      </c>
      <c r="T164" s="98">
        <v>0.86056441010999996</v>
      </c>
      <c r="U164" s="98">
        <v>0.72828276092999999</v>
      </c>
      <c r="V164" s="98">
        <v>0.84617210461100001</v>
      </c>
      <c r="W164" s="98">
        <v>1.1674037915740001</v>
      </c>
      <c r="X164" s="98">
        <v>1.1966613113439999</v>
      </c>
      <c r="Y164" s="98">
        <v>1.061316866082</v>
      </c>
      <c r="Z164" s="98">
        <v>0.84995786271600005</v>
      </c>
      <c r="AA164" s="98">
        <v>1.0550868270589999</v>
      </c>
      <c r="AB164" s="98">
        <v>0.99369965224099999</v>
      </c>
      <c r="AC164" s="98">
        <v>1.3767206162059999</v>
      </c>
      <c r="AD164" s="98" t="s">
        <v>374</v>
      </c>
    </row>
    <row r="165" spans="1:30" ht="15" customHeight="1" x14ac:dyDescent="0.3">
      <c r="A165" s="93" t="s">
        <v>335</v>
      </c>
      <c r="B165" s="93" t="s">
        <v>48</v>
      </c>
      <c r="C165" s="93" t="s">
        <v>10</v>
      </c>
      <c r="D165" s="93" t="s">
        <v>50</v>
      </c>
      <c r="E165" s="93" t="s">
        <v>12</v>
      </c>
      <c r="F165" s="93" t="s">
        <v>13</v>
      </c>
      <c r="G165" s="93" t="s">
        <v>14</v>
      </c>
      <c r="H165" s="93" t="s">
        <v>939</v>
      </c>
      <c r="I165" s="94" t="s">
        <v>17</v>
      </c>
      <c r="J165" s="94">
        <v>1</v>
      </c>
      <c r="K165" s="95"/>
      <c r="L165" s="95"/>
      <c r="M165" s="95"/>
      <c r="N165" s="95"/>
      <c r="O165" s="95"/>
      <c r="P165" s="95"/>
      <c r="Q165" s="95"/>
      <c r="R165" s="95"/>
      <c r="S165" s="95"/>
      <c r="T165" s="95"/>
      <c r="U165" s="95"/>
      <c r="V165" s="95">
        <v>6.9394636E-5</v>
      </c>
      <c r="W165" s="95"/>
      <c r="X165" s="95">
        <v>7.28163729E-4</v>
      </c>
      <c r="Y165" s="95">
        <v>1.6449923299999999E-4</v>
      </c>
      <c r="Z165" s="95">
        <v>5.9239044239999998E-3</v>
      </c>
      <c r="AA165" s="95">
        <v>3.9016955400000002E-3</v>
      </c>
      <c r="AB165" s="95">
        <v>5.1695873E-5</v>
      </c>
      <c r="AC165" s="95"/>
      <c r="AD165" s="95" t="s">
        <v>964</v>
      </c>
    </row>
    <row r="166" spans="1:30" ht="15" customHeight="1" x14ac:dyDescent="0.3">
      <c r="A166" s="96" t="s">
        <v>335</v>
      </c>
      <c r="B166" s="96" t="s">
        <v>48</v>
      </c>
      <c r="C166" s="96" t="s">
        <v>52</v>
      </c>
      <c r="D166" s="96" t="s">
        <v>50</v>
      </c>
      <c r="E166" s="96" t="s">
        <v>53</v>
      </c>
      <c r="F166" s="96" t="s">
        <v>13</v>
      </c>
      <c r="G166" s="96" t="s">
        <v>14</v>
      </c>
      <c r="H166" s="96" t="s">
        <v>19</v>
      </c>
      <c r="I166" s="97" t="s">
        <v>17</v>
      </c>
      <c r="J166" s="97">
        <v>1</v>
      </c>
      <c r="K166" s="98"/>
      <c r="L166" s="98"/>
      <c r="M166" s="98"/>
      <c r="N166" s="98"/>
      <c r="O166" s="98"/>
      <c r="P166" s="98">
        <v>2.4389771684E-2</v>
      </c>
      <c r="Q166" s="98">
        <v>1.8925969301E-2</v>
      </c>
      <c r="R166" s="98">
        <v>1.6089484439999999E-2</v>
      </c>
      <c r="S166" s="98">
        <v>5.3730238453999997E-2</v>
      </c>
      <c r="T166" s="98"/>
      <c r="U166" s="98"/>
      <c r="V166" s="98"/>
      <c r="W166" s="98"/>
      <c r="X166" s="98"/>
      <c r="Y166" s="98"/>
      <c r="Z166" s="98"/>
      <c r="AA166" s="98"/>
      <c r="AB166" s="98"/>
      <c r="AC166" s="98"/>
      <c r="AD166" s="98" t="s">
        <v>375</v>
      </c>
    </row>
    <row r="167" spans="1:30" ht="15" customHeight="1" x14ac:dyDescent="0.3">
      <c r="A167" s="93" t="s">
        <v>335</v>
      </c>
      <c r="B167" s="93" t="s">
        <v>48</v>
      </c>
      <c r="C167" s="93" t="s">
        <v>52</v>
      </c>
      <c r="D167" s="93" t="s">
        <v>50</v>
      </c>
      <c r="E167" s="93" t="s">
        <v>53</v>
      </c>
      <c r="F167" s="93" t="s">
        <v>13</v>
      </c>
      <c r="G167" s="93" t="s">
        <v>14</v>
      </c>
      <c r="H167" s="93" t="s">
        <v>51</v>
      </c>
      <c r="I167" s="94" t="s">
        <v>17</v>
      </c>
      <c r="J167" s="94">
        <v>1</v>
      </c>
      <c r="K167" s="95">
        <v>1.755266684E-3</v>
      </c>
      <c r="L167" s="95">
        <v>5.7771839999999999E-6</v>
      </c>
      <c r="M167" s="95">
        <v>1.6066933299999999E-3</v>
      </c>
      <c r="N167" s="95">
        <v>3.0327293020000002E-3</v>
      </c>
      <c r="O167" s="95">
        <v>3.5681886326999999E-3</v>
      </c>
      <c r="P167" s="95">
        <v>3.3838424739000002E-3</v>
      </c>
      <c r="Q167" s="95">
        <v>2.8844315678000004E-3</v>
      </c>
      <c r="R167" s="95">
        <v>2.5318508879999999E-3</v>
      </c>
      <c r="S167" s="95">
        <v>1.4290965040000001E-3</v>
      </c>
      <c r="T167" s="95">
        <v>5.0900265413999996E-3</v>
      </c>
      <c r="U167" s="95">
        <v>2.3864933845999998E-3</v>
      </c>
      <c r="V167" s="95">
        <v>1.095071483E-3</v>
      </c>
      <c r="W167" s="95"/>
      <c r="X167" s="95"/>
      <c r="Y167" s="95"/>
      <c r="Z167" s="95"/>
      <c r="AA167" s="95"/>
      <c r="AB167" s="95"/>
      <c r="AC167" s="95"/>
      <c r="AD167" s="95" t="s">
        <v>376</v>
      </c>
    </row>
    <row r="168" spans="1:30" ht="15" customHeight="1" x14ac:dyDescent="0.3">
      <c r="A168" s="96" t="s">
        <v>335</v>
      </c>
      <c r="B168" s="96" t="s">
        <v>48</v>
      </c>
      <c r="C168" s="96" t="s">
        <v>52</v>
      </c>
      <c r="D168" s="96" t="s">
        <v>50</v>
      </c>
      <c r="E168" s="96" t="s">
        <v>53</v>
      </c>
      <c r="F168" s="96" t="s">
        <v>13</v>
      </c>
      <c r="G168" s="96" t="s">
        <v>14</v>
      </c>
      <c r="H168" s="96" t="s">
        <v>30</v>
      </c>
      <c r="I168" s="97" t="s">
        <v>17</v>
      </c>
      <c r="J168" s="97">
        <v>1</v>
      </c>
      <c r="K168" s="98"/>
      <c r="L168" s="98"/>
      <c r="M168" s="98"/>
      <c r="N168" s="98"/>
      <c r="O168" s="98"/>
      <c r="P168" s="98"/>
      <c r="Q168" s="98"/>
      <c r="R168" s="98"/>
      <c r="S168" s="98"/>
      <c r="T168" s="98">
        <v>9.7301440447000002E-3</v>
      </c>
      <c r="U168" s="98">
        <v>3.8832245927999998E-2</v>
      </c>
      <c r="V168" s="98">
        <v>8.7190073599999998E-4</v>
      </c>
      <c r="W168" s="98"/>
      <c r="X168" s="98"/>
      <c r="Y168" s="98"/>
      <c r="Z168" s="98"/>
      <c r="AA168" s="98">
        <v>1.21816295E-3</v>
      </c>
      <c r="AB168" s="98">
        <v>1.042658199E-3</v>
      </c>
      <c r="AC168" s="98">
        <v>8.9752017200000003E-4</v>
      </c>
      <c r="AD168" s="98" t="s">
        <v>377</v>
      </c>
    </row>
    <row r="169" spans="1:30" ht="15" customHeight="1" x14ac:dyDescent="0.3">
      <c r="A169" s="93" t="s">
        <v>335</v>
      </c>
      <c r="B169" s="93" t="s">
        <v>48</v>
      </c>
      <c r="C169" s="93" t="s">
        <v>52</v>
      </c>
      <c r="D169" s="93" t="s">
        <v>50</v>
      </c>
      <c r="E169" s="93" t="s">
        <v>53</v>
      </c>
      <c r="F169" s="93" t="s">
        <v>13</v>
      </c>
      <c r="G169" s="93" t="s">
        <v>14</v>
      </c>
      <c r="H169" s="93" t="s">
        <v>31</v>
      </c>
      <c r="I169" s="94" t="s">
        <v>17</v>
      </c>
      <c r="J169" s="94">
        <v>1</v>
      </c>
      <c r="K169" s="95">
        <v>8.6758513299999996E-3</v>
      </c>
      <c r="L169" s="95"/>
      <c r="M169" s="95"/>
      <c r="N169" s="95"/>
      <c r="O169" s="95"/>
      <c r="P169" s="95">
        <v>3.1049033786999997E-3</v>
      </c>
      <c r="Q169" s="95">
        <v>4.9786792983999998E-3</v>
      </c>
      <c r="R169" s="95"/>
      <c r="S169" s="95"/>
      <c r="T169" s="95"/>
      <c r="U169" s="95">
        <v>1.7257541420999999E-3</v>
      </c>
      <c r="V169" s="95"/>
      <c r="W169" s="95"/>
      <c r="X169" s="95"/>
      <c r="Y169" s="95">
        <v>8.0133711000000005E-5</v>
      </c>
      <c r="Z169" s="95">
        <v>3.2400991699999999E-3</v>
      </c>
      <c r="AA169" s="95">
        <v>4.0120612359999999E-3</v>
      </c>
      <c r="AB169" s="95">
        <v>2.8577257690000002E-3</v>
      </c>
      <c r="AC169" s="95">
        <v>2.8309357329999998E-3</v>
      </c>
      <c r="AD169" s="95" t="s">
        <v>378</v>
      </c>
    </row>
    <row r="170" spans="1:30" ht="15" customHeight="1" x14ac:dyDescent="0.3">
      <c r="A170" s="96" t="s">
        <v>335</v>
      </c>
      <c r="B170" s="96" t="s">
        <v>48</v>
      </c>
      <c r="C170" s="96" t="s">
        <v>52</v>
      </c>
      <c r="D170" s="96" t="s">
        <v>50</v>
      </c>
      <c r="E170" s="96" t="s">
        <v>53</v>
      </c>
      <c r="F170" s="96" t="s">
        <v>13</v>
      </c>
      <c r="G170" s="96" t="s">
        <v>14</v>
      </c>
      <c r="H170" s="96" t="s">
        <v>32</v>
      </c>
      <c r="I170" s="97" t="s">
        <v>17</v>
      </c>
      <c r="J170" s="97">
        <v>1</v>
      </c>
      <c r="K170" s="98">
        <v>1.2802304256000001</v>
      </c>
      <c r="L170" s="98">
        <v>1.03181407</v>
      </c>
      <c r="M170" s="98">
        <v>0.60534505360000002</v>
      </c>
      <c r="N170" s="98">
        <v>0.61327481179999999</v>
      </c>
      <c r="O170" s="98">
        <v>1.1403934306000001</v>
      </c>
      <c r="P170" s="98">
        <v>1.4610793103999999</v>
      </c>
      <c r="Q170" s="98">
        <v>1.4957491758000001</v>
      </c>
      <c r="R170" s="98">
        <v>1.4984054736000001</v>
      </c>
      <c r="S170" s="98">
        <v>1.4266662018</v>
      </c>
      <c r="T170" s="98">
        <v>1.2135199117</v>
      </c>
      <c r="U170" s="98">
        <v>1.0192088510999999</v>
      </c>
      <c r="V170" s="98">
        <v>1.1527487966959999</v>
      </c>
      <c r="W170" s="98">
        <v>1.2431197278870001</v>
      </c>
      <c r="X170" s="98">
        <v>1.190871046951</v>
      </c>
      <c r="Y170" s="98">
        <v>1.0650669674619999</v>
      </c>
      <c r="Z170" s="98">
        <v>1.04001733583</v>
      </c>
      <c r="AA170" s="98">
        <v>1.133797879124</v>
      </c>
      <c r="AB170" s="98">
        <v>1.2744306592279999</v>
      </c>
      <c r="AC170" s="98">
        <v>0.86685821674800001</v>
      </c>
      <c r="AD170" s="98" t="s">
        <v>379</v>
      </c>
    </row>
    <row r="171" spans="1:30" ht="15" customHeight="1" x14ac:dyDescent="0.3">
      <c r="A171" s="93" t="s">
        <v>335</v>
      </c>
      <c r="B171" s="93" t="s">
        <v>48</v>
      </c>
      <c r="C171" s="93" t="s">
        <v>54</v>
      </c>
      <c r="D171" s="93" t="s">
        <v>49</v>
      </c>
      <c r="E171" s="93" t="s">
        <v>53</v>
      </c>
      <c r="F171" s="93" t="s">
        <v>13</v>
      </c>
      <c r="G171" s="93" t="s">
        <v>14</v>
      </c>
      <c r="H171" s="93" t="s">
        <v>30</v>
      </c>
      <c r="I171" s="94" t="s">
        <v>17</v>
      </c>
      <c r="J171" s="94">
        <v>1</v>
      </c>
      <c r="K171" s="95">
        <v>1.6899474710000001E-2</v>
      </c>
      <c r="L171" s="95">
        <v>8.0644974600000002E-3</v>
      </c>
      <c r="M171" s="95">
        <v>7.83632672E-3</v>
      </c>
      <c r="N171" s="95">
        <v>7.8612682499999992E-3</v>
      </c>
      <c r="O171" s="95">
        <v>2.5863002897000002E-2</v>
      </c>
      <c r="P171" s="95">
        <v>3.7765313979000001E-2</v>
      </c>
      <c r="Q171" s="95">
        <v>4.0970467208000003E-2</v>
      </c>
      <c r="R171" s="95">
        <v>5.4764414220000002E-2</v>
      </c>
      <c r="S171" s="95">
        <v>4.6687003400000003E-2</v>
      </c>
      <c r="T171" s="95">
        <v>2.7146373578E-2</v>
      </c>
      <c r="U171" s="95">
        <v>1.2906340493E-3</v>
      </c>
      <c r="V171" s="95">
        <v>2.4983840874000001E-2</v>
      </c>
      <c r="W171" s="95">
        <v>2.8360298167999998E-2</v>
      </c>
      <c r="X171" s="95">
        <v>3.2349277507999999E-2</v>
      </c>
      <c r="Y171" s="95">
        <v>3.9326947691000001E-2</v>
      </c>
      <c r="Z171" s="95">
        <v>3.3544993134000001E-2</v>
      </c>
      <c r="AA171" s="95">
        <v>3.2489358962000003E-2</v>
      </c>
      <c r="AB171" s="95">
        <v>3.6545171282000001E-2</v>
      </c>
      <c r="AC171" s="95">
        <v>3.6987002206E-2</v>
      </c>
      <c r="AD171" s="95" t="s">
        <v>380</v>
      </c>
    </row>
    <row r="172" spans="1:30" ht="15" customHeight="1" x14ac:dyDescent="0.3">
      <c r="A172" s="96" t="s">
        <v>335</v>
      </c>
      <c r="B172" s="96" t="s">
        <v>48</v>
      </c>
      <c r="C172" s="96" t="s">
        <v>54</v>
      </c>
      <c r="D172" s="96" t="s">
        <v>49</v>
      </c>
      <c r="E172" s="96" t="s">
        <v>53</v>
      </c>
      <c r="F172" s="96" t="s">
        <v>13</v>
      </c>
      <c r="G172" s="96" t="s">
        <v>14</v>
      </c>
      <c r="H172" s="96" t="s">
        <v>31</v>
      </c>
      <c r="I172" s="97" t="s">
        <v>17</v>
      </c>
      <c r="J172" s="97">
        <v>1</v>
      </c>
      <c r="K172" s="98">
        <v>4.3895530699999998E-3</v>
      </c>
      <c r="L172" s="98"/>
      <c r="M172" s="98"/>
      <c r="N172" s="98"/>
      <c r="O172" s="98"/>
      <c r="P172" s="98">
        <v>1.1030763422E-2</v>
      </c>
      <c r="Q172" s="98">
        <v>2.0468186406999999E-2</v>
      </c>
      <c r="R172" s="98">
        <v>1.2876598580000001E-2</v>
      </c>
      <c r="S172" s="98">
        <v>1.100926424E-2</v>
      </c>
      <c r="T172" s="98">
        <v>3.4503211988E-3</v>
      </c>
      <c r="U172" s="98">
        <v>6.1237360396999996E-3</v>
      </c>
      <c r="V172" s="98">
        <v>7.9238483969999995E-3</v>
      </c>
      <c r="W172" s="98">
        <v>8.1349712440000003E-3</v>
      </c>
      <c r="X172" s="98">
        <v>7.9543905519999999E-3</v>
      </c>
      <c r="Y172" s="98">
        <v>6.2021293910000004E-3</v>
      </c>
      <c r="Z172" s="98">
        <v>6.9538901429999998E-3</v>
      </c>
      <c r="AA172" s="98">
        <v>7.0997367280000003E-3</v>
      </c>
      <c r="AB172" s="98">
        <v>9.8004988099999993E-4</v>
      </c>
      <c r="AC172" s="98"/>
      <c r="AD172" s="98" t="s">
        <v>381</v>
      </c>
    </row>
    <row r="173" spans="1:30" ht="15" customHeight="1" x14ac:dyDescent="0.3">
      <c r="A173" s="93" t="s">
        <v>335</v>
      </c>
      <c r="B173" s="93" t="s">
        <v>55</v>
      </c>
      <c r="C173" s="93" t="s">
        <v>52</v>
      </c>
      <c r="D173" s="93" t="s">
        <v>929</v>
      </c>
      <c r="E173" s="93" t="s">
        <v>12</v>
      </c>
      <c r="F173" s="93" t="s">
        <v>13</v>
      </c>
      <c r="G173" s="93" t="s">
        <v>14</v>
      </c>
      <c r="H173" s="93" t="s">
        <v>30</v>
      </c>
      <c r="I173" s="94" t="s">
        <v>17</v>
      </c>
      <c r="J173" s="94">
        <v>1</v>
      </c>
      <c r="K173" s="95">
        <v>1.8411645731999999E-4</v>
      </c>
      <c r="L173" s="95">
        <v>1.8829765800999998E-4</v>
      </c>
      <c r="M173" s="95">
        <v>1.8956270656000001E-4</v>
      </c>
      <c r="N173" s="95">
        <v>1.9345474257E-4</v>
      </c>
      <c r="O173" s="95">
        <v>1.8805189541999998E-4</v>
      </c>
      <c r="P173" s="95">
        <v>1.9430193350999998E-4</v>
      </c>
      <c r="Q173" s="95">
        <v>1.9879700219999999E-4</v>
      </c>
      <c r="R173" s="95">
        <v>1.9696830612999999E-4</v>
      </c>
      <c r="S173" s="95">
        <v>1.9435608930000001E-4</v>
      </c>
      <c r="T173" s="95">
        <v>1.8046988162999999E-4</v>
      </c>
      <c r="U173" s="95">
        <v>8.4311020227000001E-4</v>
      </c>
      <c r="V173" s="95"/>
      <c r="W173" s="95"/>
      <c r="X173" s="95"/>
      <c r="Y173" s="95"/>
      <c r="Z173" s="95"/>
      <c r="AA173" s="95"/>
      <c r="AB173" s="95"/>
      <c r="AC173" s="95"/>
      <c r="AD173" s="95" t="s">
        <v>382</v>
      </c>
    </row>
    <row r="174" spans="1:30" ht="15" customHeight="1" x14ac:dyDescent="0.3">
      <c r="A174" s="96" t="s">
        <v>335</v>
      </c>
      <c r="B174" s="96" t="s">
        <v>55</v>
      </c>
      <c r="C174" s="96" t="s">
        <v>52</v>
      </c>
      <c r="D174" s="96" t="s">
        <v>929</v>
      </c>
      <c r="E174" s="96" t="s">
        <v>12</v>
      </c>
      <c r="F174" s="96" t="s">
        <v>13</v>
      </c>
      <c r="G174" s="96" t="s">
        <v>14</v>
      </c>
      <c r="H174" s="96" t="s">
        <v>332</v>
      </c>
      <c r="I174" s="97" t="s">
        <v>17</v>
      </c>
      <c r="J174" s="97">
        <v>1</v>
      </c>
      <c r="K174" s="98"/>
      <c r="L174" s="98"/>
      <c r="M174" s="98"/>
      <c r="N174" s="98"/>
      <c r="O174" s="98"/>
      <c r="P174" s="98"/>
      <c r="Q174" s="98"/>
      <c r="R174" s="98"/>
      <c r="S174" s="98"/>
      <c r="T174" s="98"/>
      <c r="U174" s="98"/>
      <c r="V174" s="98"/>
      <c r="W174" s="98">
        <v>3.4206311999999999E-4</v>
      </c>
      <c r="X174" s="98"/>
      <c r="Y174" s="98"/>
      <c r="Z174" s="98"/>
      <c r="AA174" s="98"/>
      <c r="AB174" s="98"/>
      <c r="AC174" s="98"/>
      <c r="AD174" s="98" t="s">
        <v>821</v>
      </c>
    </row>
    <row r="175" spans="1:30" ht="15" customHeight="1" x14ac:dyDescent="0.3">
      <c r="A175" s="93" t="s">
        <v>335</v>
      </c>
      <c r="B175" s="93" t="s">
        <v>77</v>
      </c>
      <c r="C175" s="93" t="s">
        <v>52</v>
      </c>
      <c r="D175" s="93" t="s">
        <v>64</v>
      </c>
      <c r="E175" s="93" t="s">
        <v>78</v>
      </c>
      <c r="F175" s="93" t="s">
        <v>79</v>
      </c>
      <c r="G175" s="93" t="s">
        <v>14</v>
      </c>
      <c r="H175" s="93" t="s">
        <v>19</v>
      </c>
      <c r="I175" s="94" t="s">
        <v>17</v>
      </c>
      <c r="J175" s="94">
        <v>1</v>
      </c>
      <c r="K175" s="95"/>
      <c r="L175" s="95"/>
      <c r="M175" s="95"/>
      <c r="N175" s="95"/>
      <c r="O175" s="95"/>
      <c r="P175" s="95"/>
      <c r="Q175" s="95"/>
      <c r="R175" s="95"/>
      <c r="S175" s="95"/>
      <c r="T175" s="95"/>
      <c r="U175" s="95"/>
      <c r="V175" s="95"/>
      <c r="W175" s="95"/>
      <c r="X175" s="95">
        <v>1.7758226915433203E-3</v>
      </c>
      <c r="Y175" s="95"/>
      <c r="Z175" s="95">
        <v>4.1703274170516299E-3</v>
      </c>
      <c r="AA175" s="95"/>
      <c r="AB175" s="95"/>
      <c r="AC175" s="95">
        <v>5.3548491297688468E-3</v>
      </c>
      <c r="AD175" s="95" t="s">
        <v>822</v>
      </c>
    </row>
    <row r="176" spans="1:30" ht="15" customHeight="1" x14ac:dyDescent="0.3">
      <c r="A176" s="96" t="s">
        <v>335</v>
      </c>
      <c r="B176" s="96" t="s">
        <v>77</v>
      </c>
      <c r="C176" s="96" t="s">
        <v>52</v>
      </c>
      <c r="D176" s="96" t="s">
        <v>64</v>
      </c>
      <c r="E176" s="96" t="s">
        <v>78</v>
      </c>
      <c r="F176" s="96" t="s">
        <v>79</v>
      </c>
      <c r="G176" s="96" t="s">
        <v>14</v>
      </c>
      <c r="H176" s="96" t="s">
        <v>51</v>
      </c>
      <c r="I176" s="97" t="s">
        <v>17</v>
      </c>
      <c r="J176" s="97">
        <v>1</v>
      </c>
      <c r="K176" s="98">
        <v>1.8954743685626108E-2</v>
      </c>
      <c r="L176" s="98">
        <v>2.2441357258148158E-2</v>
      </c>
      <c r="M176" s="98">
        <v>2.5927970830670215E-2</v>
      </c>
      <c r="N176" s="98">
        <v>2.9414584403192223E-2</v>
      </c>
      <c r="O176" s="98">
        <v>3.290119797571428E-2</v>
      </c>
      <c r="P176" s="98">
        <v>3.6387811548236337E-2</v>
      </c>
      <c r="Q176" s="98">
        <v>3.3469229171494717E-2</v>
      </c>
      <c r="R176" s="98">
        <v>3.4971712323467338E-2</v>
      </c>
      <c r="S176" s="98">
        <v>2.9806492999757704E-2</v>
      </c>
      <c r="T176" s="98">
        <v>2.5226999999636179E-2</v>
      </c>
      <c r="U176" s="98">
        <v>3.614127968568346E-2</v>
      </c>
      <c r="V176" s="98">
        <v>3.4638224863E-2</v>
      </c>
      <c r="W176" s="98">
        <v>3.9629645337550944E-2</v>
      </c>
      <c r="X176" s="98">
        <v>5.8656286945762533E-2</v>
      </c>
      <c r="Y176" s="98">
        <v>6.2091191220964487E-2</v>
      </c>
      <c r="Z176" s="98">
        <v>6.0253987851468412E-2</v>
      </c>
      <c r="AA176" s="98">
        <v>5.5080085255841828E-2</v>
      </c>
      <c r="AB176" s="98">
        <v>4.8806219298389998E-2</v>
      </c>
      <c r="AC176" s="98">
        <v>5.516316926896779E-2</v>
      </c>
      <c r="AD176" s="98" t="s">
        <v>383</v>
      </c>
    </row>
    <row r="177" spans="1:30" ht="15" customHeight="1" x14ac:dyDescent="0.3">
      <c r="A177" s="93" t="s">
        <v>335</v>
      </c>
      <c r="B177" s="93" t="s">
        <v>77</v>
      </c>
      <c r="C177" s="93" t="s">
        <v>52</v>
      </c>
      <c r="D177" s="93" t="s">
        <v>64</v>
      </c>
      <c r="E177" s="93" t="s">
        <v>78</v>
      </c>
      <c r="F177" s="93" t="s">
        <v>79</v>
      </c>
      <c r="G177" s="93" t="s">
        <v>14</v>
      </c>
      <c r="H177" s="93" t="s">
        <v>80</v>
      </c>
      <c r="I177" s="94" t="s">
        <v>17</v>
      </c>
      <c r="J177" s="94">
        <v>1</v>
      </c>
      <c r="K177" s="95">
        <v>4.1180234814814753E-2</v>
      </c>
      <c r="L177" s="95">
        <v>4.0212747370370339E-2</v>
      </c>
      <c r="M177" s="95">
        <v>3.9245259925925917E-2</v>
      </c>
      <c r="N177" s="95">
        <v>3.8277772481481509E-2</v>
      </c>
      <c r="O177" s="95">
        <v>3.7310285037037094E-2</v>
      </c>
      <c r="P177" s="95">
        <v>3.6342797592592527E-2</v>
      </c>
      <c r="Q177" s="95">
        <v>1.3426194104938277E-2</v>
      </c>
      <c r="R177" s="95">
        <v>2.0023435521869196E-2</v>
      </c>
      <c r="S177" s="95">
        <v>2.7098732297000001E-2</v>
      </c>
      <c r="T177" s="95">
        <v>4.031072704799999E-2</v>
      </c>
      <c r="U177" s="95">
        <v>6.1895564624000039E-2</v>
      </c>
      <c r="V177" s="95">
        <v>5.1846275136999999E-2</v>
      </c>
      <c r="W177" s="95">
        <v>9.8822354662449055E-2</v>
      </c>
      <c r="X177" s="95">
        <v>0.1261657903626941</v>
      </c>
      <c r="Y177" s="95">
        <v>0.17079840877903552</v>
      </c>
      <c r="Z177" s="95">
        <v>0.15283138473147992</v>
      </c>
      <c r="AA177" s="95">
        <v>0.15143032474415821</v>
      </c>
      <c r="AB177" s="95">
        <v>0.17263698070160999</v>
      </c>
      <c r="AC177" s="95">
        <v>0.17795688160126338</v>
      </c>
      <c r="AD177" s="95" t="s">
        <v>384</v>
      </c>
    </row>
    <row r="178" spans="1:30" ht="15" customHeight="1" x14ac:dyDescent="0.3">
      <c r="A178" s="96" t="s">
        <v>335</v>
      </c>
      <c r="B178" s="96" t="s">
        <v>99</v>
      </c>
      <c r="C178" s="96" t="s">
        <v>52</v>
      </c>
      <c r="D178" s="96" t="s">
        <v>64</v>
      </c>
      <c r="E178" s="96" t="s">
        <v>100</v>
      </c>
      <c r="F178" s="96" t="s">
        <v>13</v>
      </c>
      <c r="G178" s="96" t="s">
        <v>14</v>
      </c>
      <c r="H178" s="96" t="s">
        <v>332</v>
      </c>
      <c r="I178" s="97" t="s">
        <v>17</v>
      </c>
      <c r="J178" s="97">
        <v>1</v>
      </c>
      <c r="K178" s="98">
        <v>6.9347438403999991E-4</v>
      </c>
      <c r="L178" s="98">
        <v>1.6028589792000001E-3</v>
      </c>
      <c r="M178" s="98">
        <v>2.0206751825999998E-3</v>
      </c>
      <c r="N178" s="98">
        <v>1.1916886417E-2</v>
      </c>
      <c r="O178" s="98">
        <v>2.0555734913000001E-2</v>
      </c>
      <c r="P178" s="98">
        <v>1.9179431537E-2</v>
      </c>
      <c r="Q178" s="98">
        <v>1.8921225962999999E-2</v>
      </c>
      <c r="R178" s="98">
        <v>1.4852290795E-2</v>
      </c>
      <c r="S178" s="98">
        <v>1.4609831982000001E-2</v>
      </c>
      <c r="T178" s="98">
        <v>1.4145995642E-2</v>
      </c>
      <c r="U178" s="98">
        <v>2.6865246204999998E-2</v>
      </c>
      <c r="V178" s="98">
        <v>2.8423667646E-2</v>
      </c>
      <c r="W178" s="98">
        <v>3.7998801100999999E-2</v>
      </c>
      <c r="X178" s="98">
        <v>8.3129422017999999E-2</v>
      </c>
      <c r="Y178" s="98">
        <v>4.6817696375000002E-2</v>
      </c>
      <c r="Z178" s="98">
        <v>1.6342326086E-2</v>
      </c>
      <c r="AA178" s="98">
        <v>7.0744330641000002E-3</v>
      </c>
      <c r="AB178" s="98">
        <v>7.3736951703134565E-3</v>
      </c>
      <c r="AC178" s="98">
        <v>1.4042072716640875E-3</v>
      </c>
      <c r="AD178" s="98" t="s">
        <v>508</v>
      </c>
    </row>
    <row r="179" spans="1:30" ht="15" customHeight="1" x14ac:dyDescent="0.3">
      <c r="A179" s="93" t="s">
        <v>335</v>
      </c>
      <c r="B179" s="93" t="s">
        <v>107</v>
      </c>
      <c r="C179" s="93" t="s">
        <v>52</v>
      </c>
      <c r="D179" s="93" t="s">
        <v>64</v>
      </c>
      <c r="E179" s="93" t="s">
        <v>12</v>
      </c>
      <c r="F179" s="93" t="s">
        <v>13</v>
      </c>
      <c r="G179" s="93" t="s">
        <v>14</v>
      </c>
      <c r="H179" s="93" t="s">
        <v>332</v>
      </c>
      <c r="I179" s="94" t="s">
        <v>17</v>
      </c>
      <c r="J179" s="94">
        <v>1</v>
      </c>
      <c r="K179" s="95">
        <v>3.6765912293E-4</v>
      </c>
      <c r="L179" s="95">
        <v>2.7583996754000002E-3</v>
      </c>
      <c r="M179" s="95">
        <v>3.4058893966999997E-3</v>
      </c>
      <c r="N179" s="95">
        <v>2.1308284683999999E-2</v>
      </c>
      <c r="O179" s="95">
        <v>3.4358939344999999E-2</v>
      </c>
      <c r="P179" s="95">
        <v>3.3655816886000001E-2</v>
      </c>
      <c r="Q179" s="95">
        <v>3.3215891392999998E-2</v>
      </c>
      <c r="R179" s="95">
        <v>3.2092883250000002E-2</v>
      </c>
      <c r="S179" s="95">
        <v>3.5873264446000003E-2</v>
      </c>
      <c r="T179" s="95">
        <v>3.4616037245000002E-2</v>
      </c>
      <c r="U179" s="95">
        <v>6.5572794786999997E-2</v>
      </c>
      <c r="V179" s="95">
        <v>5.1948711496999998E-2</v>
      </c>
      <c r="W179" s="95">
        <v>4.7974456784000002E-2</v>
      </c>
      <c r="X179" s="95">
        <v>4.1973165308999999E-2</v>
      </c>
      <c r="Y179" s="95">
        <v>4.6502676726000003E-2</v>
      </c>
      <c r="Z179" s="95">
        <v>8.1761247388999994E-2</v>
      </c>
      <c r="AA179" s="95">
        <v>3.5393644017999999E-2</v>
      </c>
      <c r="AB179" s="95">
        <v>3.6890863138855666E-2</v>
      </c>
      <c r="AC179" s="95">
        <v>7.1913637197169554E-3</v>
      </c>
      <c r="AD179" s="95" t="s">
        <v>520</v>
      </c>
    </row>
    <row r="180" spans="1:30" ht="15" customHeight="1" x14ac:dyDescent="0.3">
      <c r="A180" s="96" t="s">
        <v>335</v>
      </c>
      <c r="B180" s="96" t="s">
        <v>107</v>
      </c>
      <c r="C180" s="96" t="s">
        <v>52</v>
      </c>
      <c r="D180" s="96" t="s">
        <v>12</v>
      </c>
      <c r="E180" s="96" t="s">
        <v>12</v>
      </c>
      <c r="F180" s="96" t="s">
        <v>13</v>
      </c>
      <c r="G180" s="96" t="s">
        <v>14</v>
      </c>
      <c r="H180" s="96" t="s">
        <v>111</v>
      </c>
      <c r="I180" s="97" t="s">
        <v>17</v>
      </c>
      <c r="J180" s="97">
        <v>1</v>
      </c>
      <c r="K180" s="98">
        <v>3.7183258000000001</v>
      </c>
      <c r="L180" s="98">
        <v>4.1922971999999996</v>
      </c>
      <c r="M180" s="98">
        <v>2.5735906000000002</v>
      </c>
      <c r="N180" s="98">
        <v>2.5025840000000001</v>
      </c>
      <c r="O180" s="98">
        <v>2.5268782000000001</v>
      </c>
      <c r="P180" s="98">
        <v>2.7831397999999998</v>
      </c>
      <c r="Q180" s="98">
        <v>2.5617717999999998</v>
      </c>
      <c r="R180" s="98">
        <v>2.6092346000000002</v>
      </c>
      <c r="S180" s="98">
        <v>2.3132956</v>
      </c>
      <c r="T180" s="98">
        <v>2.1260707999999999</v>
      </c>
      <c r="U180" s="98">
        <v>2.4206965999999999</v>
      </c>
      <c r="V180" s="98">
        <v>2.6739565999999999</v>
      </c>
      <c r="W180" s="98">
        <v>2.6148625999999999</v>
      </c>
      <c r="X180" s="98">
        <v>2.5781868000000001</v>
      </c>
      <c r="Y180" s="98">
        <v>2.2985690000000001</v>
      </c>
      <c r="Z180" s="98">
        <v>2.1674365999999998</v>
      </c>
      <c r="AA180" s="98">
        <v>2.3246454000000001</v>
      </c>
      <c r="AB180" s="98">
        <v>2.4255741999999998</v>
      </c>
      <c r="AC180" s="98">
        <v>2.4379558000000001</v>
      </c>
      <c r="AD180" s="98" t="s">
        <v>385</v>
      </c>
    </row>
    <row r="181" spans="1:30" ht="15" customHeight="1" x14ac:dyDescent="0.3">
      <c r="A181" s="93" t="s">
        <v>335</v>
      </c>
      <c r="B181" s="93" t="s">
        <v>114</v>
      </c>
      <c r="C181" s="93" t="s">
        <v>113</v>
      </c>
      <c r="D181" s="93" t="s">
        <v>115</v>
      </c>
      <c r="E181" s="93" t="s">
        <v>12</v>
      </c>
      <c r="F181" s="93" t="s">
        <v>13</v>
      </c>
      <c r="G181" s="93" t="s">
        <v>14</v>
      </c>
      <c r="H181" s="93" t="s">
        <v>332</v>
      </c>
      <c r="I181" s="94" t="s">
        <v>17</v>
      </c>
      <c r="J181" s="94">
        <v>1</v>
      </c>
      <c r="K181" s="95">
        <v>6.4451230582000005E-4</v>
      </c>
      <c r="L181" s="95">
        <v>8.0206988798000006E-4</v>
      </c>
      <c r="M181" s="95">
        <v>1.041416771E-3</v>
      </c>
      <c r="N181" s="95">
        <v>6.0689208963999996E-3</v>
      </c>
      <c r="O181" s="95">
        <v>8.4054905542999998E-3</v>
      </c>
      <c r="P181" s="95">
        <v>8.013667934199999E-3</v>
      </c>
      <c r="Q181" s="95">
        <v>7.6402851337999999E-3</v>
      </c>
      <c r="R181" s="95">
        <v>8.1594993708999988E-3</v>
      </c>
      <c r="S181" s="95">
        <v>7.5924779327E-3</v>
      </c>
      <c r="T181" s="95">
        <v>6.3019076933000006E-3</v>
      </c>
      <c r="U181" s="95">
        <v>8.5195948261999992E-3</v>
      </c>
      <c r="V181" s="95">
        <v>7.505831585E-3</v>
      </c>
      <c r="W181" s="95">
        <v>1.0322533217E-2</v>
      </c>
      <c r="X181" s="95">
        <v>1.0005457598999999E-2</v>
      </c>
      <c r="Y181" s="95">
        <v>1.2999094401E-2</v>
      </c>
      <c r="Z181" s="95">
        <v>1.3707623737E-2</v>
      </c>
      <c r="AA181" s="95">
        <v>5.9338961963999997E-3</v>
      </c>
      <c r="AB181" s="95">
        <v>6.1849114024550437E-3</v>
      </c>
      <c r="AC181" s="95">
        <v>8.5388771121710995E-4</v>
      </c>
      <c r="AD181" s="95" t="s">
        <v>525</v>
      </c>
    </row>
    <row r="182" spans="1:30" ht="15" customHeight="1" x14ac:dyDescent="0.3">
      <c r="A182" s="96" t="s">
        <v>335</v>
      </c>
      <c r="B182" s="96" t="s">
        <v>125</v>
      </c>
      <c r="C182" s="96" t="s">
        <v>113</v>
      </c>
      <c r="D182" s="96" t="s">
        <v>124</v>
      </c>
      <c r="E182" s="96" t="s">
        <v>331</v>
      </c>
      <c r="F182" s="96" t="s">
        <v>329</v>
      </c>
      <c r="G182" s="96" t="s">
        <v>14</v>
      </c>
      <c r="H182" s="96" t="s">
        <v>966</v>
      </c>
      <c r="I182" s="97" t="s">
        <v>17</v>
      </c>
      <c r="J182" s="97">
        <v>1</v>
      </c>
      <c r="K182" s="98">
        <v>2.4537700588000001E-4</v>
      </c>
      <c r="L182" s="98">
        <v>2.6563942515000003E-4</v>
      </c>
      <c r="M182" s="98">
        <v>3.8939899431999998E-4</v>
      </c>
      <c r="N182" s="98">
        <v>8.0469295935000007E-5</v>
      </c>
      <c r="O182" s="98">
        <v>1.0738744705E-4</v>
      </c>
      <c r="P182" s="98">
        <v>1.6314896065000001E-4</v>
      </c>
      <c r="Q182" s="98">
        <v>1.1061550111E-3</v>
      </c>
      <c r="R182" s="98">
        <v>8.7055770883000001E-4</v>
      </c>
      <c r="S182" s="98">
        <v>5.6574666198000001E-4</v>
      </c>
      <c r="T182" s="98">
        <v>3.8354448575999997E-4</v>
      </c>
      <c r="U182" s="98">
        <v>3.3427595683999995E-4</v>
      </c>
      <c r="V182" s="98">
        <v>9.0707449392999999E-4</v>
      </c>
      <c r="W182" s="98">
        <v>1.6798187067999998E-3</v>
      </c>
      <c r="X182" s="98">
        <v>5.5823376996999999E-3</v>
      </c>
      <c r="Y182" s="98">
        <v>7.2414871310000004E-3</v>
      </c>
      <c r="Z182" s="98">
        <v>1.5853921941999999E-2</v>
      </c>
      <c r="AA182" s="98">
        <v>1.7768429119999998E-2</v>
      </c>
      <c r="AB182" s="98">
        <v>1.9493379998E-2</v>
      </c>
      <c r="AC182" s="98">
        <v>2.2003553642E-2</v>
      </c>
      <c r="AD182" s="98" t="s">
        <v>967</v>
      </c>
    </row>
    <row r="183" spans="1:30" ht="15" customHeight="1" x14ac:dyDescent="0.3">
      <c r="A183" s="93" t="s">
        <v>335</v>
      </c>
      <c r="B183" s="93" t="s">
        <v>125</v>
      </c>
      <c r="C183" s="93" t="s">
        <v>113</v>
      </c>
      <c r="D183" s="93" t="s">
        <v>124</v>
      </c>
      <c r="E183" s="93" t="s">
        <v>331</v>
      </c>
      <c r="F183" s="93" t="s">
        <v>329</v>
      </c>
      <c r="G183" s="93" t="s">
        <v>14</v>
      </c>
      <c r="H183" s="93" t="s">
        <v>968</v>
      </c>
      <c r="I183" s="94" t="s">
        <v>17</v>
      </c>
      <c r="J183" s="94">
        <v>1</v>
      </c>
      <c r="K183" s="95"/>
      <c r="L183" s="95"/>
      <c r="M183" s="95"/>
      <c r="N183" s="95"/>
      <c r="O183" s="95"/>
      <c r="P183" s="95"/>
      <c r="Q183" s="95"/>
      <c r="R183" s="95"/>
      <c r="S183" s="95"/>
      <c r="T183" s="95"/>
      <c r="U183" s="95">
        <v>1.3174792277999999E-4</v>
      </c>
      <c r="V183" s="95">
        <v>1.4090175759999999E-4</v>
      </c>
      <c r="W183" s="95">
        <v>8.0047384409999997E-4</v>
      </c>
      <c r="X183" s="95">
        <v>1.1768331296999999E-2</v>
      </c>
      <c r="Y183" s="95">
        <v>1.3210517404E-2</v>
      </c>
      <c r="Z183" s="95">
        <v>2.2360674726E-2</v>
      </c>
      <c r="AA183" s="95">
        <v>3.0032349218999999E-2</v>
      </c>
      <c r="AB183" s="95">
        <v>4.1537849361000002E-2</v>
      </c>
      <c r="AC183" s="95">
        <v>4.9402533046000001E-2</v>
      </c>
      <c r="AD183" s="95" t="s">
        <v>969</v>
      </c>
    </row>
    <row r="184" spans="1:30" ht="15" customHeight="1" x14ac:dyDescent="0.3">
      <c r="A184" s="96" t="s">
        <v>335</v>
      </c>
      <c r="B184" s="96" t="s">
        <v>125</v>
      </c>
      <c r="C184" s="96" t="s">
        <v>113</v>
      </c>
      <c r="D184" s="96" t="s">
        <v>124</v>
      </c>
      <c r="E184" s="96" t="s">
        <v>331</v>
      </c>
      <c r="F184" s="96" t="s">
        <v>329</v>
      </c>
      <c r="G184" s="96" t="s">
        <v>14</v>
      </c>
      <c r="H184" s="96" t="s">
        <v>332</v>
      </c>
      <c r="I184" s="97" t="s">
        <v>17</v>
      </c>
      <c r="J184" s="97">
        <v>1</v>
      </c>
      <c r="K184" s="98">
        <v>0.16060059778999999</v>
      </c>
      <c r="L184" s="98">
        <v>0.21255904163</v>
      </c>
      <c r="M184" s="98">
        <v>0.25518019697</v>
      </c>
      <c r="N184" s="98">
        <v>1.4385190699999999</v>
      </c>
      <c r="O184" s="98">
        <v>2.1607192455000002</v>
      </c>
      <c r="P184" s="98">
        <v>2.2540364302000002</v>
      </c>
      <c r="Q184" s="98">
        <v>2.2237351533999998</v>
      </c>
      <c r="R184" s="98">
        <v>2.1995867004999998</v>
      </c>
      <c r="S184" s="98">
        <v>2.3178874301999999</v>
      </c>
      <c r="T184" s="98">
        <v>2.3530680712000001</v>
      </c>
      <c r="U184" s="98">
        <v>3.6355003532999999</v>
      </c>
      <c r="V184" s="98">
        <v>3.8953851437</v>
      </c>
      <c r="W184" s="98">
        <v>3.6337462376</v>
      </c>
      <c r="X184" s="98">
        <v>3.8399945261999999</v>
      </c>
      <c r="Y184" s="98">
        <v>4.1659277105000001</v>
      </c>
      <c r="Z184" s="98">
        <v>4.1030799037000003</v>
      </c>
      <c r="AA184" s="98">
        <v>4.0734984003000001</v>
      </c>
      <c r="AB184" s="98">
        <v>4.0973583999000001</v>
      </c>
      <c r="AC184" s="98">
        <v>4.1737431538000003</v>
      </c>
      <c r="AD184" s="98" t="s">
        <v>530</v>
      </c>
    </row>
    <row r="185" spans="1:30" ht="15" customHeight="1" x14ac:dyDescent="0.3">
      <c r="A185" s="93" t="s">
        <v>335</v>
      </c>
      <c r="B185" s="93" t="s">
        <v>126</v>
      </c>
      <c r="C185" s="93" t="s">
        <v>113</v>
      </c>
      <c r="D185" s="93" t="s">
        <v>124</v>
      </c>
      <c r="E185" s="93" t="s">
        <v>331</v>
      </c>
      <c r="F185" s="93" t="s">
        <v>330</v>
      </c>
      <c r="G185" s="93" t="s">
        <v>14</v>
      </c>
      <c r="H185" s="93" t="s">
        <v>966</v>
      </c>
      <c r="I185" s="94" t="s">
        <v>17</v>
      </c>
      <c r="J185" s="94">
        <v>1</v>
      </c>
      <c r="K185" s="95">
        <v>6.2748959239000002E-5</v>
      </c>
      <c r="L185" s="95">
        <v>6.7640559714999998E-5</v>
      </c>
      <c r="M185" s="95">
        <v>1.0348621020999999E-4</v>
      </c>
      <c r="N185" s="95">
        <v>2.1041211287000002E-5</v>
      </c>
      <c r="O185" s="95">
        <v>3.0302158797E-5</v>
      </c>
      <c r="P185" s="95">
        <v>4.2163283175999999E-5</v>
      </c>
      <c r="Q185" s="95">
        <v>2.8208352862999999E-4</v>
      </c>
      <c r="R185" s="95">
        <v>2.2260492268E-4</v>
      </c>
      <c r="S185" s="95">
        <v>1.4830463353999998E-4</v>
      </c>
      <c r="T185" s="95">
        <v>1.1659145855E-4</v>
      </c>
      <c r="U185" s="95">
        <v>1.1527213089E-4</v>
      </c>
      <c r="V185" s="95">
        <v>3.6609350808999998E-4</v>
      </c>
      <c r="W185" s="95">
        <v>9.3682062440999993E-4</v>
      </c>
      <c r="X185" s="95">
        <v>3.2912395179000003E-3</v>
      </c>
      <c r="Y185" s="95">
        <v>4.7801115364999999E-3</v>
      </c>
      <c r="Z185" s="95">
        <v>1.5383833277000001E-2</v>
      </c>
      <c r="AA185" s="95">
        <v>2.1432860466999999E-2</v>
      </c>
      <c r="AB185" s="95">
        <v>2.4706180559999999E-2</v>
      </c>
      <c r="AC185" s="95">
        <v>2.8623822476E-2</v>
      </c>
      <c r="AD185" s="95" t="s">
        <v>970</v>
      </c>
    </row>
    <row r="186" spans="1:30" ht="15" customHeight="1" x14ac:dyDescent="0.3">
      <c r="A186" s="96" t="s">
        <v>335</v>
      </c>
      <c r="B186" s="96" t="s">
        <v>126</v>
      </c>
      <c r="C186" s="96" t="s">
        <v>113</v>
      </c>
      <c r="D186" s="96" t="s">
        <v>124</v>
      </c>
      <c r="E186" s="96" t="s">
        <v>331</v>
      </c>
      <c r="F186" s="96" t="s">
        <v>330</v>
      </c>
      <c r="G186" s="96" t="s">
        <v>14</v>
      </c>
      <c r="H186" s="96" t="s">
        <v>968</v>
      </c>
      <c r="I186" s="97" t="s">
        <v>17</v>
      </c>
      <c r="J186" s="97">
        <v>1</v>
      </c>
      <c r="K186" s="98"/>
      <c r="L186" s="98"/>
      <c r="M186" s="98"/>
      <c r="N186" s="98"/>
      <c r="O186" s="98"/>
      <c r="P186" s="98"/>
      <c r="Q186" s="98"/>
      <c r="R186" s="98"/>
      <c r="S186" s="98"/>
      <c r="T186" s="98"/>
      <c r="U186" s="98">
        <v>4.5432115256999997E-5</v>
      </c>
      <c r="V186" s="98">
        <v>5.6867676336999999E-5</v>
      </c>
      <c r="W186" s="98">
        <v>4.4641746363000001E-4</v>
      </c>
      <c r="X186" s="98">
        <v>6.9383830051000005E-3</v>
      </c>
      <c r="Y186" s="98">
        <v>8.7202732675000002E-3</v>
      </c>
      <c r="Z186" s="98">
        <v>2.1697652683000002E-2</v>
      </c>
      <c r="AA186" s="98">
        <v>3.6226002085E-2</v>
      </c>
      <c r="AB186" s="98">
        <v>5.2645647214000002E-2</v>
      </c>
      <c r="AC186" s="98">
        <v>6.4266407090000005E-2</v>
      </c>
      <c r="AD186" s="98" t="s">
        <v>971</v>
      </c>
    </row>
    <row r="187" spans="1:30" ht="15" customHeight="1" x14ac:dyDescent="0.3">
      <c r="A187" s="93" t="s">
        <v>335</v>
      </c>
      <c r="B187" s="93" t="s">
        <v>126</v>
      </c>
      <c r="C187" s="93" t="s">
        <v>113</v>
      </c>
      <c r="D187" s="93" t="s">
        <v>124</v>
      </c>
      <c r="E187" s="93" t="s">
        <v>331</v>
      </c>
      <c r="F187" s="93" t="s">
        <v>330</v>
      </c>
      <c r="G187" s="93" t="s">
        <v>14</v>
      </c>
      <c r="H187" s="93" t="s">
        <v>332</v>
      </c>
      <c r="I187" s="94" t="s">
        <v>17</v>
      </c>
      <c r="J187" s="94">
        <v>1</v>
      </c>
      <c r="K187" s="95">
        <v>0.12999826017999999</v>
      </c>
      <c r="L187" s="95">
        <v>0.18184253250999999</v>
      </c>
      <c r="M187" s="95">
        <v>0.22571957247999999</v>
      </c>
      <c r="N187" s="95">
        <v>1.3836269441</v>
      </c>
      <c r="O187" s="95">
        <v>2.1532781639</v>
      </c>
      <c r="P187" s="95">
        <v>2.3439152938999999</v>
      </c>
      <c r="Q187" s="95">
        <v>2.3406257585999999</v>
      </c>
      <c r="R187" s="95">
        <v>2.3315240822000001</v>
      </c>
      <c r="S187" s="95">
        <v>2.4753773952999998</v>
      </c>
      <c r="T187" s="95">
        <v>2.4735784165000001</v>
      </c>
      <c r="U187" s="95">
        <v>3.8054039228000001</v>
      </c>
      <c r="V187" s="95">
        <v>4.0539132899999997</v>
      </c>
      <c r="W187" s="95">
        <v>3.7279118440999999</v>
      </c>
      <c r="X187" s="95">
        <v>3.8726292678999998</v>
      </c>
      <c r="Y187" s="95">
        <v>4.2077974555999997</v>
      </c>
      <c r="Z187" s="95">
        <v>4.0820717884000004</v>
      </c>
      <c r="AA187" s="95">
        <v>4.0870697097999997</v>
      </c>
      <c r="AB187" s="95">
        <v>4.0622061579000004</v>
      </c>
      <c r="AC187" s="95">
        <v>4.0788833409</v>
      </c>
      <c r="AD187" s="95" t="s">
        <v>533</v>
      </c>
    </row>
    <row r="188" spans="1:30" ht="15" customHeight="1" x14ac:dyDescent="0.3">
      <c r="A188" s="96" t="s">
        <v>335</v>
      </c>
      <c r="B188" s="96" t="s">
        <v>127</v>
      </c>
      <c r="C188" s="96" t="s">
        <v>113</v>
      </c>
      <c r="D188" s="96" t="s">
        <v>124</v>
      </c>
      <c r="E188" s="96" t="s">
        <v>328</v>
      </c>
      <c r="F188" s="96" t="s">
        <v>972</v>
      </c>
      <c r="G188" s="96" t="s">
        <v>14</v>
      </c>
      <c r="H188" s="96" t="s">
        <v>966</v>
      </c>
      <c r="I188" s="97" t="s">
        <v>17</v>
      </c>
      <c r="J188" s="97">
        <v>1</v>
      </c>
      <c r="K188" s="98">
        <v>1.7756696608999999E-2</v>
      </c>
      <c r="L188" s="98">
        <v>2.2268766515E-2</v>
      </c>
      <c r="M188" s="98">
        <v>3.5706279080999999E-2</v>
      </c>
      <c r="N188" s="98">
        <v>8.0466806449000002E-3</v>
      </c>
      <c r="O188" s="98">
        <v>1.2575777042E-2</v>
      </c>
      <c r="P188" s="98">
        <v>2.3181597113E-2</v>
      </c>
      <c r="Q188" s="98">
        <v>0.17719297594</v>
      </c>
      <c r="R188" s="98">
        <v>0.15795933920999999</v>
      </c>
      <c r="S188" s="98">
        <v>0.10583023292</v>
      </c>
      <c r="T188" s="98">
        <v>6.2517748291E-2</v>
      </c>
      <c r="U188" s="98">
        <v>4.8744684102000002E-2</v>
      </c>
      <c r="V188" s="98">
        <v>0.11312867404</v>
      </c>
      <c r="W188" s="98">
        <v>0.17975896348000001</v>
      </c>
      <c r="X188" s="98">
        <v>0.53851209126999999</v>
      </c>
      <c r="Y188" s="98">
        <v>0.59944896441999995</v>
      </c>
      <c r="Z188" s="98">
        <v>1.1254351178999999</v>
      </c>
      <c r="AA188" s="98">
        <v>1.4578342532999999</v>
      </c>
      <c r="AB188" s="98">
        <v>1.5151875592999999</v>
      </c>
      <c r="AC188" s="98">
        <v>1.6372541538000001</v>
      </c>
      <c r="AD188" s="98" t="s">
        <v>975</v>
      </c>
    </row>
    <row r="189" spans="1:30" ht="15" customHeight="1" x14ac:dyDescent="0.3">
      <c r="A189" s="93" t="s">
        <v>335</v>
      </c>
      <c r="B189" s="93" t="s">
        <v>127</v>
      </c>
      <c r="C189" s="93" t="s">
        <v>113</v>
      </c>
      <c r="D189" s="93" t="s">
        <v>124</v>
      </c>
      <c r="E189" s="93" t="s">
        <v>328</v>
      </c>
      <c r="F189" s="93" t="s">
        <v>972</v>
      </c>
      <c r="G189" s="93" t="s">
        <v>14</v>
      </c>
      <c r="H189" s="93" t="s">
        <v>968</v>
      </c>
      <c r="I189" s="94" t="s">
        <v>17</v>
      </c>
      <c r="J189" s="94">
        <v>1</v>
      </c>
      <c r="K189" s="95"/>
      <c r="L189" s="95"/>
      <c r="M189" s="95"/>
      <c r="N189" s="95"/>
      <c r="O189" s="95"/>
      <c r="P189" s="95"/>
      <c r="Q189" s="95"/>
      <c r="R189" s="95"/>
      <c r="S189" s="95"/>
      <c r="T189" s="95"/>
      <c r="U189" s="95">
        <v>1.9211704417999999E-2</v>
      </c>
      <c r="V189" s="95">
        <v>1.7573009838999998E-2</v>
      </c>
      <c r="W189" s="95">
        <v>8.5659451179000007E-2</v>
      </c>
      <c r="X189" s="95">
        <v>1.1352571338999999</v>
      </c>
      <c r="Y189" s="95">
        <v>1.0935641856</v>
      </c>
      <c r="Z189" s="95">
        <v>1.5873352151</v>
      </c>
      <c r="AA189" s="95">
        <v>2.4640437882000001</v>
      </c>
      <c r="AB189" s="95">
        <v>3.2286669936000001</v>
      </c>
      <c r="AC189" s="95">
        <v>3.6759745154000001</v>
      </c>
      <c r="AD189" s="95" t="s">
        <v>976</v>
      </c>
    </row>
    <row r="190" spans="1:30" ht="15" customHeight="1" x14ac:dyDescent="0.3">
      <c r="A190" s="96" t="s">
        <v>335</v>
      </c>
      <c r="B190" s="96" t="s">
        <v>127</v>
      </c>
      <c r="C190" s="96" t="s">
        <v>113</v>
      </c>
      <c r="D190" s="96" t="s">
        <v>124</v>
      </c>
      <c r="E190" s="96" t="s">
        <v>328</v>
      </c>
      <c r="F190" s="96" t="s">
        <v>972</v>
      </c>
      <c r="G190" s="96" t="s">
        <v>14</v>
      </c>
      <c r="H190" s="96" t="s">
        <v>332</v>
      </c>
      <c r="I190" s="97" t="s">
        <v>17</v>
      </c>
      <c r="J190" s="97">
        <v>1</v>
      </c>
      <c r="K190" s="98">
        <v>2.3810258785999999E-2</v>
      </c>
      <c r="L190" s="98">
        <v>3.1944125210999999E-2</v>
      </c>
      <c r="M190" s="98">
        <v>3.9484803127999998E-2</v>
      </c>
      <c r="N190" s="98">
        <v>0.24291023281999999</v>
      </c>
      <c r="O190" s="98">
        <v>0.37033301369999999</v>
      </c>
      <c r="P190" s="98">
        <v>0.38185894468999998</v>
      </c>
      <c r="Q190" s="98">
        <v>0.38669181986000001</v>
      </c>
      <c r="R190" s="98">
        <v>0.37843518000999998</v>
      </c>
      <c r="S190" s="98">
        <v>0.39141832148</v>
      </c>
      <c r="T190" s="98">
        <v>0.36789149482</v>
      </c>
      <c r="U190" s="98">
        <v>0.54205580067000003</v>
      </c>
      <c r="V190" s="98">
        <v>0.55862926659000001</v>
      </c>
      <c r="W190" s="98">
        <v>0.49524879099000002</v>
      </c>
      <c r="X190" s="98">
        <v>0.50652668321000005</v>
      </c>
      <c r="Y190" s="98">
        <v>0.53467223824999999</v>
      </c>
      <c r="Z190" s="98">
        <v>0.50822957679000003</v>
      </c>
      <c r="AA190" s="98">
        <v>0.54392418193000003</v>
      </c>
      <c r="AB190" s="98">
        <v>0.54202363691</v>
      </c>
      <c r="AC190" s="98">
        <v>0.54038599488000005</v>
      </c>
      <c r="AD190" s="98" t="s">
        <v>977</v>
      </c>
    </row>
    <row r="191" spans="1:30" ht="15" customHeight="1" x14ac:dyDescent="0.3">
      <c r="A191" s="93" t="s">
        <v>335</v>
      </c>
      <c r="B191" s="93" t="s">
        <v>127</v>
      </c>
      <c r="C191" s="93" t="s">
        <v>113</v>
      </c>
      <c r="D191" s="93" t="s">
        <v>124</v>
      </c>
      <c r="E191" s="93" t="s">
        <v>328</v>
      </c>
      <c r="F191" s="93" t="s">
        <v>978</v>
      </c>
      <c r="G191" s="93" t="s">
        <v>14</v>
      </c>
      <c r="H191" s="93" t="s">
        <v>966</v>
      </c>
      <c r="I191" s="94" t="s">
        <v>17</v>
      </c>
      <c r="J191" s="94">
        <v>1</v>
      </c>
      <c r="K191" s="95">
        <v>8.0465408812999996E-4</v>
      </c>
      <c r="L191" s="95">
        <v>9.7917674310999997E-4</v>
      </c>
      <c r="M191" s="95">
        <v>1.5208083762E-3</v>
      </c>
      <c r="N191" s="95">
        <v>3.3475334757999996E-4</v>
      </c>
      <c r="O191" s="95">
        <v>4.7927304420999998E-4</v>
      </c>
      <c r="P191" s="95">
        <v>8.2885826355999991E-4</v>
      </c>
      <c r="Q191" s="95">
        <v>6.1044773009999997E-3</v>
      </c>
      <c r="R191" s="95">
        <v>5.3425322498999997E-3</v>
      </c>
      <c r="S191" s="95">
        <v>3.6113759185E-3</v>
      </c>
      <c r="T191" s="95">
        <v>2.1127281225999999E-3</v>
      </c>
      <c r="U191" s="95">
        <v>1.6082532913E-3</v>
      </c>
      <c r="V191" s="95">
        <v>3.6167035020999998E-3</v>
      </c>
      <c r="W191" s="95">
        <v>5.6742560579999997E-3</v>
      </c>
      <c r="X191" s="95">
        <v>1.6631483379000001E-2</v>
      </c>
      <c r="Y191" s="95">
        <v>1.7524291641999999E-2</v>
      </c>
      <c r="Z191" s="95">
        <v>3.3826905666000003E-2</v>
      </c>
      <c r="AA191" s="95">
        <v>4.1217428410999998E-2</v>
      </c>
      <c r="AB191" s="95">
        <v>4.1653263597000001E-2</v>
      </c>
      <c r="AC191" s="95">
        <v>4.3704955891E-2</v>
      </c>
      <c r="AD191" s="95" t="s">
        <v>981</v>
      </c>
    </row>
    <row r="192" spans="1:30" ht="15" customHeight="1" x14ac:dyDescent="0.3">
      <c r="A192" s="96" t="s">
        <v>335</v>
      </c>
      <c r="B192" s="96" t="s">
        <v>127</v>
      </c>
      <c r="C192" s="96" t="s">
        <v>113</v>
      </c>
      <c r="D192" s="96" t="s">
        <v>124</v>
      </c>
      <c r="E192" s="96" t="s">
        <v>328</v>
      </c>
      <c r="F192" s="96" t="s">
        <v>978</v>
      </c>
      <c r="G192" s="96" t="s">
        <v>14</v>
      </c>
      <c r="H192" s="96" t="s">
        <v>968</v>
      </c>
      <c r="I192" s="97" t="s">
        <v>17</v>
      </c>
      <c r="J192" s="97">
        <v>1</v>
      </c>
      <c r="K192" s="98"/>
      <c r="L192" s="98"/>
      <c r="M192" s="98"/>
      <c r="N192" s="98"/>
      <c r="O192" s="98"/>
      <c r="P192" s="98"/>
      <c r="Q192" s="98"/>
      <c r="R192" s="98"/>
      <c r="S192" s="98"/>
      <c r="T192" s="98"/>
      <c r="U192" s="98">
        <v>6.3385961837000003E-4</v>
      </c>
      <c r="V192" s="98">
        <v>5.6180598569000007E-4</v>
      </c>
      <c r="W192" s="98">
        <v>2.7039189055000001E-3</v>
      </c>
      <c r="X192" s="98">
        <v>3.506144144E-2</v>
      </c>
      <c r="Y192" s="98">
        <v>3.1969256527000001E-2</v>
      </c>
      <c r="Z192" s="98">
        <v>4.7710114719000003E-2</v>
      </c>
      <c r="AA192" s="98">
        <v>6.9666046201000004E-2</v>
      </c>
      <c r="AB192" s="98">
        <v>8.8757669981000001E-2</v>
      </c>
      <c r="AC192" s="98">
        <v>9.8126673664999997E-2</v>
      </c>
      <c r="AD192" s="98" t="s">
        <v>982</v>
      </c>
    </row>
    <row r="193" spans="1:30" ht="15" customHeight="1" x14ac:dyDescent="0.3">
      <c r="A193" s="93" t="s">
        <v>335</v>
      </c>
      <c r="B193" s="93" t="s">
        <v>127</v>
      </c>
      <c r="C193" s="93" t="s">
        <v>113</v>
      </c>
      <c r="D193" s="93" t="s">
        <v>124</v>
      </c>
      <c r="E193" s="93" t="s">
        <v>328</v>
      </c>
      <c r="F193" s="93" t="s">
        <v>978</v>
      </c>
      <c r="G193" s="93" t="s">
        <v>14</v>
      </c>
      <c r="H193" s="93" t="s">
        <v>332</v>
      </c>
      <c r="I193" s="94" t="s">
        <v>17</v>
      </c>
      <c r="J193" s="94">
        <v>1</v>
      </c>
      <c r="K193" s="95">
        <v>9.7911510316999991E-4</v>
      </c>
      <c r="L193" s="95">
        <v>1.3715966964999999E-3</v>
      </c>
      <c r="M193" s="95">
        <v>1.9529759129000002E-3</v>
      </c>
      <c r="N193" s="95">
        <v>1.1466915874E-2</v>
      </c>
      <c r="O193" s="95">
        <v>1.8037060208E-2</v>
      </c>
      <c r="P193" s="95">
        <v>2.0510668427999999E-2</v>
      </c>
      <c r="Q193" s="95">
        <v>2.3467004882999999E-2</v>
      </c>
      <c r="R193" s="95">
        <v>2.4103018452999999E-2</v>
      </c>
      <c r="S193" s="95">
        <v>2.8452882756000001E-2</v>
      </c>
      <c r="T193" s="95">
        <v>3.2020006407E-2</v>
      </c>
      <c r="U193" s="95">
        <v>5.0581774423999998E-2</v>
      </c>
      <c r="V193" s="95">
        <v>5.2784752588E-2</v>
      </c>
      <c r="W193" s="95">
        <v>4.8517233930000001E-2</v>
      </c>
      <c r="X193" s="95">
        <v>5.1803400736000003E-2</v>
      </c>
      <c r="Y193" s="95">
        <v>5.2283927442E-2</v>
      </c>
      <c r="Z193" s="95">
        <v>4.9782391358999999E-2</v>
      </c>
      <c r="AA193" s="95">
        <v>4.6142488633000002E-2</v>
      </c>
      <c r="AB193" s="95">
        <v>4.5262363532E-2</v>
      </c>
      <c r="AC193" s="95">
        <v>4.5298430631000003E-2</v>
      </c>
      <c r="AD193" s="95" t="s">
        <v>983</v>
      </c>
    </row>
    <row r="194" spans="1:30" ht="15" customHeight="1" x14ac:dyDescent="0.3">
      <c r="A194" s="96" t="s">
        <v>335</v>
      </c>
      <c r="B194" s="96" t="s">
        <v>127</v>
      </c>
      <c r="C194" s="96" t="s">
        <v>113</v>
      </c>
      <c r="D194" s="96" t="s">
        <v>124</v>
      </c>
      <c r="E194" s="96" t="s">
        <v>328</v>
      </c>
      <c r="F194" s="96" t="s">
        <v>984</v>
      </c>
      <c r="G194" s="96" t="s">
        <v>14</v>
      </c>
      <c r="H194" s="96" t="s">
        <v>966</v>
      </c>
      <c r="I194" s="97" t="s">
        <v>17</v>
      </c>
      <c r="J194" s="97">
        <v>1</v>
      </c>
      <c r="K194" s="98">
        <v>3.3563337578000002E-5</v>
      </c>
      <c r="L194" s="98">
        <v>4.7576756998999997E-5</v>
      </c>
      <c r="M194" s="98">
        <v>8.6107337792E-5</v>
      </c>
      <c r="N194" s="98">
        <v>2.3423503479E-5</v>
      </c>
      <c r="O194" s="98">
        <v>3.9388312194999998E-5</v>
      </c>
      <c r="P194" s="98">
        <v>7.8750190967999989E-5</v>
      </c>
      <c r="Q194" s="98">
        <v>6.6189509227999996E-4</v>
      </c>
      <c r="R194" s="98">
        <v>6.1960182929999999E-4</v>
      </c>
      <c r="S194" s="98">
        <v>4.4706656860999999E-4</v>
      </c>
      <c r="T194" s="98">
        <v>2.8452955058999997E-4</v>
      </c>
      <c r="U194" s="98">
        <v>2.1758503246E-4</v>
      </c>
      <c r="V194" s="98">
        <v>4.8075604288E-4</v>
      </c>
      <c r="W194" s="98">
        <v>7.5318481953999994E-4</v>
      </c>
      <c r="X194" s="98">
        <v>2.1395668965999998E-3</v>
      </c>
      <c r="Y194" s="98">
        <v>2.3486855783E-3</v>
      </c>
      <c r="Z194" s="98">
        <v>4.6490366531000008E-3</v>
      </c>
      <c r="AA194" s="98">
        <v>5.6409401710000003E-3</v>
      </c>
      <c r="AB194" s="98">
        <v>5.7734498734999997E-3</v>
      </c>
      <c r="AC194" s="98">
        <v>6.0984902597999999E-3</v>
      </c>
      <c r="AD194" s="98" t="s">
        <v>987</v>
      </c>
    </row>
    <row r="195" spans="1:30" ht="15" customHeight="1" x14ac:dyDescent="0.3">
      <c r="A195" s="93" t="s">
        <v>335</v>
      </c>
      <c r="B195" s="93" t="s">
        <v>127</v>
      </c>
      <c r="C195" s="93" t="s">
        <v>113</v>
      </c>
      <c r="D195" s="93" t="s">
        <v>124</v>
      </c>
      <c r="E195" s="93" t="s">
        <v>328</v>
      </c>
      <c r="F195" s="93" t="s">
        <v>984</v>
      </c>
      <c r="G195" s="93" t="s">
        <v>14</v>
      </c>
      <c r="H195" s="93" t="s">
        <v>968</v>
      </c>
      <c r="I195" s="94" t="s">
        <v>17</v>
      </c>
      <c r="J195" s="94">
        <v>1</v>
      </c>
      <c r="K195" s="95"/>
      <c r="L195" s="95"/>
      <c r="M195" s="95"/>
      <c r="N195" s="95"/>
      <c r="O195" s="95"/>
      <c r="P195" s="95"/>
      <c r="Q195" s="95"/>
      <c r="R195" s="95"/>
      <c r="S195" s="95"/>
      <c r="T195" s="95"/>
      <c r="U195" s="95">
        <v>8.5756619547000003E-5</v>
      </c>
      <c r="V195" s="95">
        <v>7.4678950703E-5</v>
      </c>
      <c r="W195" s="95">
        <v>3.5891060468000002E-4</v>
      </c>
      <c r="X195" s="95">
        <v>4.5104996196000001E-3</v>
      </c>
      <c r="Y195" s="95">
        <v>4.2846657249000003E-3</v>
      </c>
      <c r="Z195" s="95">
        <v>6.5570902121999996E-3</v>
      </c>
      <c r="AA195" s="95">
        <v>9.5343647994999992E-3</v>
      </c>
      <c r="AB195" s="95">
        <v>1.2302468384999999E-2</v>
      </c>
      <c r="AC195" s="95">
        <v>1.3692373127E-2</v>
      </c>
      <c r="AD195" s="95" t="s">
        <v>988</v>
      </c>
    </row>
    <row r="196" spans="1:30" ht="15" customHeight="1" x14ac:dyDescent="0.3">
      <c r="A196" s="96" t="s">
        <v>335</v>
      </c>
      <c r="B196" s="96" t="s">
        <v>127</v>
      </c>
      <c r="C196" s="96" t="s">
        <v>113</v>
      </c>
      <c r="D196" s="96" t="s">
        <v>124</v>
      </c>
      <c r="E196" s="96" t="s">
        <v>328</v>
      </c>
      <c r="F196" s="96" t="s">
        <v>984</v>
      </c>
      <c r="G196" s="96" t="s">
        <v>14</v>
      </c>
      <c r="H196" s="96" t="s">
        <v>332</v>
      </c>
      <c r="I196" s="97" t="s">
        <v>17</v>
      </c>
      <c r="J196" s="97">
        <v>1</v>
      </c>
      <c r="K196" s="98">
        <v>3.4534471063000002E-3</v>
      </c>
      <c r="L196" s="98">
        <v>4.3188465666000007E-3</v>
      </c>
      <c r="M196" s="98">
        <v>4.8702326348000003E-3</v>
      </c>
      <c r="N196" s="98">
        <v>2.7485717866000001E-2</v>
      </c>
      <c r="O196" s="98">
        <v>3.9745834661999997E-2</v>
      </c>
      <c r="P196" s="98">
        <v>4.0830935571000003E-2</v>
      </c>
      <c r="Q196" s="98">
        <v>3.8755257100000003E-2</v>
      </c>
      <c r="R196" s="98">
        <v>3.6835583014999999E-2</v>
      </c>
      <c r="S196" s="98">
        <v>3.6721694192999997E-2</v>
      </c>
      <c r="T196" s="98">
        <v>3.5758002722999997E-2</v>
      </c>
      <c r="U196" s="98">
        <v>5.2369148912000001E-2</v>
      </c>
      <c r="V196" s="98">
        <v>5.2814777982000002E-2</v>
      </c>
      <c r="W196" s="98">
        <v>4.6394641780000002E-2</v>
      </c>
      <c r="X196" s="98">
        <v>4.5950260547000001E-2</v>
      </c>
      <c r="Y196" s="98">
        <v>4.8027291048E-2</v>
      </c>
      <c r="Z196" s="98">
        <v>4.4007124649000001E-2</v>
      </c>
      <c r="AA196" s="98">
        <v>4.0456882233999999E-2</v>
      </c>
      <c r="AB196" s="98">
        <v>3.9332574481999998E-2</v>
      </c>
      <c r="AC196" s="98">
        <v>3.8752825618000003E-2</v>
      </c>
      <c r="AD196" s="98" t="s">
        <v>989</v>
      </c>
    </row>
    <row r="197" spans="1:30" ht="15" customHeight="1" x14ac:dyDescent="0.3">
      <c r="A197" s="93" t="s">
        <v>335</v>
      </c>
      <c r="B197" s="93" t="s">
        <v>127</v>
      </c>
      <c r="C197" s="93" t="s">
        <v>113</v>
      </c>
      <c r="D197" s="93" t="s">
        <v>124</v>
      </c>
      <c r="E197" s="93" t="s">
        <v>12</v>
      </c>
      <c r="F197" s="93" t="s">
        <v>13</v>
      </c>
      <c r="G197" s="93" t="s">
        <v>14</v>
      </c>
      <c r="H197" s="93" t="s">
        <v>939</v>
      </c>
      <c r="I197" s="94" t="s">
        <v>17</v>
      </c>
      <c r="J197" s="94">
        <v>1</v>
      </c>
      <c r="K197" s="95"/>
      <c r="L197" s="95"/>
      <c r="M197" s="95"/>
      <c r="N197" s="95"/>
      <c r="O197" s="95"/>
      <c r="P197" s="95"/>
      <c r="Q197" s="95"/>
      <c r="R197" s="95"/>
      <c r="S197" s="95"/>
      <c r="T197" s="95"/>
      <c r="U197" s="95"/>
      <c r="V197" s="95">
        <v>9.4652948324000005E-3</v>
      </c>
      <c r="W197" s="95">
        <v>9.5777113854999991E-3</v>
      </c>
      <c r="X197" s="95">
        <v>7.5741003376000003E-3</v>
      </c>
      <c r="Y197" s="95">
        <v>9.3322536780000003E-3</v>
      </c>
      <c r="Z197" s="95">
        <v>9.9309210193999995E-3</v>
      </c>
      <c r="AA197" s="95">
        <v>6.5201083548999993E-3</v>
      </c>
      <c r="AB197" s="95">
        <v>8.4956681408999996E-3</v>
      </c>
      <c r="AC197" s="95">
        <v>1.2230518181000001E-2</v>
      </c>
      <c r="AD197" s="95" t="s">
        <v>990</v>
      </c>
    </row>
    <row r="198" spans="1:30" ht="15" customHeight="1" x14ac:dyDescent="0.3">
      <c r="A198" s="96" t="s">
        <v>335</v>
      </c>
      <c r="B198" s="96" t="s">
        <v>128</v>
      </c>
      <c r="C198" s="96" t="s">
        <v>113</v>
      </c>
      <c r="D198" s="96" t="s">
        <v>124</v>
      </c>
      <c r="E198" s="96" t="s">
        <v>331</v>
      </c>
      <c r="F198" s="96" t="s">
        <v>129</v>
      </c>
      <c r="G198" s="96" t="s">
        <v>14</v>
      </c>
      <c r="H198" s="96" t="s">
        <v>332</v>
      </c>
      <c r="I198" s="97" t="s">
        <v>17</v>
      </c>
      <c r="J198" s="97">
        <v>1</v>
      </c>
      <c r="K198" s="98">
        <v>5.1833948222000008E-4</v>
      </c>
      <c r="L198" s="98">
        <v>9.1064917863999996E-4</v>
      </c>
      <c r="M198" s="98">
        <v>1.2184064802999999E-3</v>
      </c>
      <c r="N198" s="98">
        <v>7.6680941030000003E-3</v>
      </c>
      <c r="O198" s="98">
        <v>1.208622166E-2</v>
      </c>
      <c r="P198" s="98">
        <v>1.4135379774E-2</v>
      </c>
      <c r="Q198" s="98">
        <v>1.5696155714000001E-2</v>
      </c>
      <c r="R198" s="98">
        <v>1.6683461314E-2</v>
      </c>
      <c r="S198" s="98">
        <v>1.9345428992000001E-2</v>
      </c>
      <c r="T198" s="98">
        <v>1.9314985299000002E-2</v>
      </c>
      <c r="U198" s="98">
        <v>2.9071776699999999E-2</v>
      </c>
      <c r="V198" s="98">
        <v>3.1070456175E-2</v>
      </c>
      <c r="W198" s="98">
        <v>2.8848858817E-2</v>
      </c>
      <c r="X198" s="98">
        <v>3.0174063760000001E-2</v>
      </c>
      <c r="Y198" s="98">
        <v>3.2636628936000001E-2</v>
      </c>
      <c r="Z198" s="98">
        <v>3.2480186118E-2</v>
      </c>
      <c r="AA198" s="98">
        <v>3.2156798003000003E-2</v>
      </c>
      <c r="AB198" s="98">
        <v>3.2632753787E-2</v>
      </c>
      <c r="AC198" s="98">
        <v>3.3633638907000003E-2</v>
      </c>
      <c r="AD198" s="98" t="s">
        <v>535</v>
      </c>
    </row>
    <row r="199" spans="1:30" ht="15" customHeight="1" x14ac:dyDescent="0.3">
      <c r="A199" s="93" t="s">
        <v>335</v>
      </c>
      <c r="B199" s="93" t="s">
        <v>138</v>
      </c>
      <c r="C199" s="93" t="s">
        <v>113</v>
      </c>
      <c r="D199" s="93" t="s">
        <v>133</v>
      </c>
      <c r="E199" s="93" t="s">
        <v>12</v>
      </c>
      <c r="F199" s="93" t="s">
        <v>13</v>
      </c>
      <c r="G199" s="93" t="s">
        <v>14</v>
      </c>
      <c r="H199" s="93" t="s">
        <v>332</v>
      </c>
      <c r="I199" s="94" t="s">
        <v>17</v>
      </c>
      <c r="J199" s="94">
        <v>1</v>
      </c>
      <c r="K199" s="95">
        <v>1.7307434754999999E-3</v>
      </c>
      <c r="L199" s="95">
        <v>1.2974180510000001E-3</v>
      </c>
      <c r="M199" s="95">
        <v>2.2991773659000003E-3</v>
      </c>
      <c r="N199" s="95">
        <v>1.4888855439999999E-2</v>
      </c>
      <c r="O199" s="95">
        <v>1.914015212E-2</v>
      </c>
      <c r="P199" s="95">
        <v>2.4732609554000001E-2</v>
      </c>
      <c r="Q199" s="95">
        <v>2.2835249073999999E-2</v>
      </c>
      <c r="R199" s="95">
        <v>2.4058026957999998E-2</v>
      </c>
      <c r="S199" s="95">
        <v>2.4160820917E-2</v>
      </c>
      <c r="T199" s="95">
        <v>2.5806792262E-2</v>
      </c>
      <c r="U199" s="95">
        <v>3.6618084074000003E-2</v>
      </c>
      <c r="V199" s="95">
        <v>3.1788101776E-2</v>
      </c>
      <c r="W199" s="95">
        <v>3.6431382902000001E-2</v>
      </c>
      <c r="X199" s="95">
        <v>3.7226214666999997E-2</v>
      </c>
      <c r="Y199" s="95">
        <v>3.8723907942999999E-2</v>
      </c>
      <c r="Z199" s="95">
        <v>3.3438079476999998E-2</v>
      </c>
      <c r="AA199" s="95">
        <v>1.4475017437E-2</v>
      </c>
      <c r="AB199" s="95">
        <v>1.5087338476173712E-2</v>
      </c>
      <c r="AC199" s="95">
        <v>3.0703688912878083E-3</v>
      </c>
      <c r="AD199" s="95" t="s">
        <v>551</v>
      </c>
    </row>
    <row r="200" spans="1:30" ht="15" customHeight="1" x14ac:dyDescent="0.3">
      <c r="A200" s="96" t="s">
        <v>335</v>
      </c>
      <c r="B200" s="96" t="s">
        <v>140</v>
      </c>
      <c r="C200" s="96" t="s">
        <v>54</v>
      </c>
      <c r="D200" s="96" t="s">
        <v>12</v>
      </c>
      <c r="E200" s="96" t="s">
        <v>12</v>
      </c>
      <c r="F200" s="96" t="s">
        <v>13</v>
      </c>
      <c r="G200" s="96" t="s">
        <v>14</v>
      </c>
      <c r="H200" s="96" t="s">
        <v>111</v>
      </c>
      <c r="I200" s="97" t="s">
        <v>17</v>
      </c>
      <c r="J200" s="97">
        <v>1</v>
      </c>
      <c r="K200" s="98">
        <v>0.58024679999999995</v>
      </c>
      <c r="L200" s="98">
        <v>0.58671899999999999</v>
      </c>
      <c r="M200" s="98">
        <v>0.60088280000000005</v>
      </c>
      <c r="N200" s="98">
        <v>0.62564600000000004</v>
      </c>
      <c r="O200" s="98">
        <v>0.61166980000000004</v>
      </c>
      <c r="P200" s="98">
        <v>0.38955140000000005</v>
      </c>
      <c r="Q200" s="98">
        <v>0.36141139999999999</v>
      </c>
      <c r="R200" s="98">
        <v>0.38382959999999999</v>
      </c>
      <c r="S200" s="98">
        <v>0.40502840000000001</v>
      </c>
      <c r="T200" s="98">
        <v>0.49395080000000002</v>
      </c>
      <c r="U200" s="98">
        <v>0.48766619999999999</v>
      </c>
      <c r="V200" s="98">
        <v>0.46946900000000003</v>
      </c>
      <c r="W200" s="98">
        <v>0.41121920000000001</v>
      </c>
      <c r="X200" s="98">
        <v>0.47659780000000002</v>
      </c>
      <c r="Y200" s="98">
        <v>0.4965772</v>
      </c>
      <c r="Z200" s="98">
        <v>0.30250500000000002</v>
      </c>
      <c r="AA200" s="98">
        <v>0.34208860000000002</v>
      </c>
      <c r="AB200" s="98">
        <v>0.34358939999999999</v>
      </c>
      <c r="AC200" s="98">
        <v>0.31235400000000002</v>
      </c>
      <c r="AD200" s="98" t="s">
        <v>386</v>
      </c>
    </row>
    <row r="201" spans="1:30" ht="15" customHeight="1" x14ac:dyDescent="0.3">
      <c r="A201" s="93" t="s">
        <v>335</v>
      </c>
      <c r="B201" s="93" t="s">
        <v>140</v>
      </c>
      <c r="C201" s="93" t="s">
        <v>54</v>
      </c>
      <c r="D201" s="93" t="s">
        <v>12</v>
      </c>
      <c r="E201" s="93" t="s">
        <v>12</v>
      </c>
      <c r="F201" s="93" t="s">
        <v>13</v>
      </c>
      <c r="G201" s="93" t="s">
        <v>14</v>
      </c>
      <c r="H201" s="93" t="s">
        <v>332</v>
      </c>
      <c r="I201" s="94" t="s">
        <v>17</v>
      </c>
      <c r="J201" s="94">
        <v>1</v>
      </c>
      <c r="K201" s="95">
        <v>2.1532063740000001E-4</v>
      </c>
      <c r="L201" s="95">
        <v>2.9833832772000005E-4</v>
      </c>
      <c r="M201" s="95">
        <v>3.5300356319000002E-4</v>
      </c>
      <c r="N201" s="95">
        <v>2.0495995497E-3</v>
      </c>
      <c r="O201" s="95">
        <v>3.0763257274E-3</v>
      </c>
      <c r="P201" s="95">
        <v>3.2528026155999997E-3</v>
      </c>
      <c r="Q201" s="95">
        <v>3.3494668874E-3</v>
      </c>
      <c r="R201" s="95">
        <v>3.3777955670000002E-3</v>
      </c>
      <c r="S201" s="95">
        <v>3.7502431001999997E-3</v>
      </c>
      <c r="T201" s="95">
        <v>3.8442029704999999E-3</v>
      </c>
      <c r="U201" s="95">
        <v>5.9285276978000003E-3</v>
      </c>
      <c r="V201" s="95">
        <v>5.1927530341000002E-3</v>
      </c>
      <c r="W201" s="95">
        <v>6.6307211701000001E-3</v>
      </c>
      <c r="X201" s="95">
        <v>6.6769960523000004E-3</v>
      </c>
      <c r="Y201" s="95">
        <v>7.2454519353999996E-3</v>
      </c>
      <c r="Z201" s="95">
        <v>8.0183511405000005E-3</v>
      </c>
      <c r="AA201" s="95">
        <v>3.4710657546999997E-3</v>
      </c>
      <c r="AB201" s="95">
        <v>3.6178985028778713E-3</v>
      </c>
      <c r="AC201" s="95">
        <v>2.1254273031628013E-2</v>
      </c>
      <c r="AD201" s="95" t="s">
        <v>579</v>
      </c>
    </row>
    <row r="202" spans="1:30" ht="15" customHeight="1" x14ac:dyDescent="0.3">
      <c r="A202" s="96" t="s">
        <v>335</v>
      </c>
      <c r="B202" s="96" t="s">
        <v>166</v>
      </c>
      <c r="C202" s="96" t="s">
        <v>167</v>
      </c>
      <c r="D202" s="96" t="s">
        <v>168</v>
      </c>
      <c r="E202" s="96" t="s">
        <v>12</v>
      </c>
      <c r="F202" s="96" t="s">
        <v>13</v>
      </c>
      <c r="G202" s="96" t="s">
        <v>14</v>
      </c>
      <c r="H202" s="96" t="s">
        <v>111</v>
      </c>
      <c r="I202" s="97" t="s">
        <v>17</v>
      </c>
      <c r="J202" s="97">
        <v>1</v>
      </c>
      <c r="K202" s="98">
        <v>3.4703186000000001</v>
      </c>
      <c r="L202" s="98">
        <v>3.3345899999999999</v>
      </c>
      <c r="M202" s="98">
        <v>3.384773</v>
      </c>
      <c r="N202" s="98">
        <v>3.5629930000000001</v>
      </c>
      <c r="O202" s="98">
        <v>3.6520092000000002</v>
      </c>
      <c r="P202" s="98">
        <v>2.4274502</v>
      </c>
      <c r="Q202" s="98">
        <v>2.1528976000000002</v>
      </c>
      <c r="R202" s="98">
        <v>2.3795183999999998</v>
      </c>
      <c r="S202" s="98">
        <v>2.6627944000000001</v>
      </c>
      <c r="T202" s="98">
        <v>3.4972392000000001</v>
      </c>
      <c r="U202" s="98">
        <v>3.7508743999999998</v>
      </c>
      <c r="V202" s="98">
        <v>3.6380330000000001</v>
      </c>
      <c r="W202" s="98">
        <v>3.0400580000000001</v>
      </c>
      <c r="X202" s="98">
        <v>3.9668958000000001</v>
      </c>
      <c r="Y202" s="98">
        <v>4.01464</v>
      </c>
      <c r="Z202" s="98">
        <v>2.0659450000000001</v>
      </c>
      <c r="AA202" s="98">
        <v>1.9455058000000001</v>
      </c>
      <c r="AB202" s="98">
        <v>1.8889444</v>
      </c>
      <c r="AC202" s="98">
        <v>2.0522502</v>
      </c>
      <c r="AD202" s="98" t="s">
        <v>387</v>
      </c>
    </row>
    <row r="203" spans="1:30" ht="15" customHeight="1" x14ac:dyDescent="0.3">
      <c r="A203" s="93" t="s">
        <v>335</v>
      </c>
      <c r="B203" s="93" t="s">
        <v>169</v>
      </c>
      <c r="C203" s="93" t="s">
        <v>170</v>
      </c>
      <c r="D203" s="93" t="s">
        <v>171</v>
      </c>
      <c r="E203" s="93" t="s">
        <v>12</v>
      </c>
      <c r="F203" s="93" t="s">
        <v>13</v>
      </c>
      <c r="G203" s="93" t="s">
        <v>14</v>
      </c>
      <c r="H203" s="93" t="s">
        <v>332</v>
      </c>
      <c r="I203" s="94" t="s">
        <v>17</v>
      </c>
      <c r="J203" s="94">
        <v>1</v>
      </c>
      <c r="K203" s="95">
        <v>7.5178317802999993E-4</v>
      </c>
      <c r="L203" s="95">
        <v>1.2444978559000002E-3</v>
      </c>
      <c r="M203" s="95">
        <v>1.5557320176E-3</v>
      </c>
      <c r="N203" s="95">
        <v>9.3210581557999998E-3</v>
      </c>
      <c r="O203" s="95">
        <v>1.7819759710999999E-2</v>
      </c>
      <c r="P203" s="95">
        <v>1.8887159010000001E-2</v>
      </c>
      <c r="Q203" s="95">
        <v>2.0567477003999999E-2</v>
      </c>
      <c r="R203" s="95">
        <v>1.1700510428000001E-2</v>
      </c>
      <c r="S203" s="95">
        <v>6.683445128E-3</v>
      </c>
      <c r="T203" s="95">
        <v>6.8575067851E-3</v>
      </c>
      <c r="U203" s="95">
        <v>1.0915594269E-2</v>
      </c>
      <c r="V203" s="95">
        <v>3.5088029655999997E-2</v>
      </c>
      <c r="W203" s="95">
        <v>4.8247399497E-2</v>
      </c>
      <c r="X203" s="95">
        <v>3.4714661719999998E-2</v>
      </c>
      <c r="Y203" s="95">
        <v>3.7788924250000001E-2</v>
      </c>
      <c r="Z203" s="95">
        <v>7.0714593803000002E-3</v>
      </c>
      <c r="AA203" s="95">
        <v>3.0611655764E-3</v>
      </c>
      <c r="AB203" s="95">
        <v>3.1906587597529358E-3</v>
      </c>
      <c r="AC203" s="95">
        <v>4.9306166011899098E-4</v>
      </c>
      <c r="AD203" s="95" t="s">
        <v>591</v>
      </c>
    </row>
    <row r="204" spans="1:30" ht="15" customHeight="1" x14ac:dyDescent="0.3">
      <c r="A204" s="96" t="s">
        <v>335</v>
      </c>
      <c r="B204" s="96" t="s">
        <v>271</v>
      </c>
      <c r="C204" s="96" t="s">
        <v>170</v>
      </c>
      <c r="D204" s="96" t="s">
        <v>272</v>
      </c>
      <c r="E204" s="96" t="s">
        <v>273</v>
      </c>
      <c r="F204" s="96" t="s">
        <v>13</v>
      </c>
      <c r="G204" s="96" t="s">
        <v>274</v>
      </c>
      <c r="H204" s="96" t="s">
        <v>275</v>
      </c>
      <c r="I204" s="97" t="s">
        <v>17</v>
      </c>
      <c r="J204" s="97">
        <v>1</v>
      </c>
      <c r="K204" s="98">
        <v>7.918191387505687E-3</v>
      </c>
      <c r="L204" s="98">
        <v>9.1684321329013208E-3</v>
      </c>
      <c r="M204" s="98">
        <v>6.2271991046665785E-3</v>
      </c>
      <c r="N204" s="98">
        <v>4.8342642155297889E-3</v>
      </c>
      <c r="O204" s="98">
        <v>6.251203726978175E-3</v>
      </c>
      <c r="P204" s="98">
        <v>5.0009629815825395E-3</v>
      </c>
      <c r="Q204" s="98">
        <v>5.4177098967144186E-3</v>
      </c>
      <c r="R204" s="98">
        <v>3.6777915260388259E-3</v>
      </c>
      <c r="S204" s="98">
        <v>5.0009629815825395E-3</v>
      </c>
      <c r="T204" s="98">
        <v>4.5842160664506604E-3</v>
      </c>
      <c r="U204" s="98">
        <v>6.251203726978175E-3</v>
      </c>
      <c r="V204" s="98">
        <v>6.251203726978175E-3</v>
      </c>
      <c r="W204" s="98">
        <v>6.6679506421100532E-3</v>
      </c>
      <c r="X204" s="98">
        <v>3.5006740871077781E-3</v>
      </c>
      <c r="Y204" s="98">
        <v>2.0837345756593915E-3</v>
      </c>
      <c r="Z204" s="98">
        <v>2.4171321077648945E-3</v>
      </c>
      <c r="AA204" s="98">
        <v>5.0009629815825542E-3</v>
      </c>
      <c r="AB204" s="98">
        <v>2.4171321077648945E-3</v>
      </c>
      <c r="AC204" s="98">
        <v>2.1670839586857677E-3</v>
      </c>
      <c r="AD204" s="98" t="s">
        <v>388</v>
      </c>
    </row>
    <row r="205" spans="1:30" ht="15" customHeight="1" x14ac:dyDescent="0.3">
      <c r="A205" s="93" t="s">
        <v>335</v>
      </c>
      <c r="B205" s="93" t="s">
        <v>271</v>
      </c>
      <c r="C205" s="93" t="s">
        <v>170</v>
      </c>
      <c r="D205" s="93" t="s">
        <v>272</v>
      </c>
      <c r="E205" s="93" t="s">
        <v>273</v>
      </c>
      <c r="F205" s="93" t="s">
        <v>13</v>
      </c>
      <c r="G205" s="93" t="s">
        <v>274</v>
      </c>
      <c r="H205" s="93" t="s">
        <v>276</v>
      </c>
      <c r="I205" s="94" t="s">
        <v>17</v>
      </c>
      <c r="J205" s="94">
        <v>1</v>
      </c>
      <c r="K205" s="95">
        <v>2.9622425465596656E-2</v>
      </c>
      <c r="L205" s="95">
        <v>2.3119941826807149E-2</v>
      </c>
      <c r="M205" s="95">
        <v>2.4327091789439315E-2</v>
      </c>
      <c r="N205" s="95">
        <v>2.0229949098456254E-2</v>
      </c>
      <c r="O205" s="95">
        <v>2.1674945462631701E-2</v>
      </c>
      <c r="P205" s="95">
        <v>1.8784952734280807E-2</v>
      </c>
      <c r="Q205" s="95">
        <v>1.5894960005929916E-2</v>
      </c>
      <c r="R205" s="95">
        <v>2.7449873432058874E-2</v>
      </c>
      <c r="S205" s="95">
        <v>2.4564938190982592E-2</v>
      </c>
      <c r="T205" s="95">
        <v>2.3119941826807149E-2</v>
      </c>
      <c r="U205" s="95">
        <v>2.6009934555158043E-2</v>
      </c>
      <c r="V205" s="95">
        <v>2.1674945462631701E-2</v>
      </c>
      <c r="W205" s="95">
        <v>2.6009934555158043E-2</v>
      </c>
      <c r="X205" s="95">
        <v>2.6009934555158043E-2</v>
      </c>
      <c r="Y205" s="95">
        <v>1.3727465459666745E-2</v>
      </c>
      <c r="Z205" s="95">
        <v>8.6699781850526816E-3</v>
      </c>
      <c r="AA205" s="95">
        <v>1.4449963640999999E-2</v>
      </c>
      <c r="AB205" s="95">
        <v>1.15599709134036E-2</v>
      </c>
      <c r="AC205" s="95">
        <v>9.392477403837576E-3</v>
      </c>
      <c r="AD205" s="95" t="s">
        <v>389</v>
      </c>
    </row>
    <row r="206" spans="1:30" ht="15" customHeight="1" x14ac:dyDescent="0.3">
      <c r="A206" s="96" t="s">
        <v>335</v>
      </c>
      <c r="B206" s="96" t="s">
        <v>271</v>
      </c>
      <c r="C206" s="96" t="s">
        <v>170</v>
      </c>
      <c r="D206" s="96" t="s">
        <v>272</v>
      </c>
      <c r="E206" s="96" t="s">
        <v>273</v>
      </c>
      <c r="F206" s="96" t="s">
        <v>13</v>
      </c>
      <c r="G206" s="96" t="s">
        <v>274</v>
      </c>
      <c r="H206" s="96" t="s">
        <v>277</v>
      </c>
      <c r="I206" s="97" t="s">
        <v>17</v>
      </c>
      <c r="J206" s="97">
        <v>1</v>
      </c>
      <c r="K206" s="98">
        <v>0.46970813096836012</v>
      </c>
      <c r="L206" s="98">
        <v>0.22428277543197245</v>
      </c>
      <c r="M206" s="98">
        <v>0.21926957128042732</v>
      </c>
      <c r="N206" s="98">
        <v>0.22533038075246145</v>
      </c>
      <c r="O206" s="98">
        <v>0.23037793366027232</v>
      </c>
      <c r="P206" s="98">
        <v>0.21540670126201075</v>
      </c>
      <c r="Q206" s="98">
        <v>0.22413992016099665</v>
      </c>
      <c r="R206" s="98">
        <v>0.20568349533516267</v>
      </c>
      <c r="S206" s="98">
        <v>0.20023229692280578</v>
      </c>
      <c r="T206" s="98">
        <v>0.17827067993146276</v>
      </c>
      <c r="U206" s="98">
        <v>0.17906432032577266</v>
      </c>
      <c r="V206" s="98">
        <v>0.1730770971910989</v>
      </c>
      <c r="W206" s="98">
        <v>0.15560431026997257</v>
      </c>
      <c r="X206" s="98">
        <v>0.15164880654473212</v>
      </c>
      <c r="Y206" s="98">
        <v>0.12333743148659457</v>
      </c>
      <c r="Z206" s="98">
        <v>0.10424625307339153</v>
      </c>
      <c r="AA206" s="98">
        <v>9.18845102916208E-2</v>
      </c>
      <c r="AB206" s="98">
        <v>0.106760505842565</v>
      </c>
      <c r="AC206" s="98">
        <v>0.2216012353448078</v>
      </c>
      <c r="AD206" s="98" t="s">
        <v>390</v>
      </c>
    </row>
    <row r="207" spans="1:30" ht="15" customHeight="1" x14ac:dyDescent="0.3">
      <c r="A207" s="93" t="s">
        <v>335</v>
      </c>
      <c r="B207" s="93" t="s">
        <v>271</v>
      </c>
      <c r="C207" s="93" t="s">
        <v>170</v>
      </c>
      <c r="D207" s="93" t="s">
        <v>272</v>
      </c>
      <c r="E207" s="93" t="s">
        <v>273</v>
      </c>
      <c r="F207" s="93" t="s">
        <v>13</v>
      </c>
      <c r="G207" s="93" t="s">
        <v>274</v>
      </c>
      <c r="H207" s="93" t="s">
        <v>278</v>
      </c>
      <c r="I207" s="94" t="s">
        <v>17</v>
      </c>
      <c r="J207" s="94">
        <v>1</v>
      </c>
      <c r="K207" s="95">
        <v>9.4809550828090838E-2</v>
      </c>
      <c r="L207" s="95">
        <v>8.9747849962525411E-2</v>
      </c>
      <c r="M207" s="95">
        <v>7.9890966250046824E-2</v>
      </c>
      <c r="N207" s="95">
        <v>0.10220742132391721</v>
      </c>
      <c r="O207" s="95">
        <v>8.1765937059133778E-2</v>
      </c>
      <c r="P207" s="95">
        <v>7.183721613052467E-2</v>
      </c>
      <c r="Q207" s="95">
        <v>6.1324452794350323E-2</v>
      </c>
      <c r="R207" s="95">
        <v>6.8949126425114554E-2</v>
      </c>
      <c r="S207" s="95">
        <v>0.10610103737435216</v>
      </c>
      <c r="T207" s="95">
        <v>9.5393593235656063E-2</v>
      </c>
      <c r="U207" s="95">
        <v>8.2739341071742509E-2</v>
      </c>
      <c r="V207" s="95">
        <v>0.10318082533652595</v>
      </c>
      <c r="W207" s="95">
        <v>8.2739341071742509E-2</v>
      </c>
      <c r="X207" s="95">
        <v>7.6704236193568365E-2</v>
      </c>
      <c r="Y207" s="95">
        <v>4.2829776554784357E-2</v>
      </c>
      <c r="Z207" s="95">
        <v>4.5749988592610563E-2</v>
      </c>
      <c r="AA207" s="95">
        <v>4.2245734147219098E-2</v>
      </c>
      <c r="AB207" s="95">
        <v>3.5431906058957997E-2</v>
      </c>
      <c r="AC207" s="95">
        <v>2.8618085789843806E-2</v>
      </c>
      <c r="AD207" s="95" t="s">
        <v>391</v>
      </c>
    </row>
    <row r="208" spans="1:30" ht="15" customHeight="1" x14ac:dyDescent="0.3">
      <c r="A208" s="96" t="s">
        <v>335</v>
      </c>
      <c r="B208" s="96" t="s">
        <v>271</v>
      </c>
      <c r="C208" s="96" t="s">
        <v>170</v>
      </c>
      <c r="D208" s="96" t="s">
        <v>272</v>
      </c>
      <c r="E208" s="96" t="s">
        <v>279</v>
      </c>
      <c r="F208" s="96" t="s">
        <v>13</v>
      </c>
      <c r="G208" s="96" t="s">
        <v>274</v>
      </c>
      <c r="H208" s="96" t="s">
        <v>280</v>
      </c>
      <c r="I208" s="97" t="s">
        <v>17</v>
      </c>
      <c r="J208" s="97">
        <v>1</v>
      </c>
      <c r="K208" s="98">
        <v>0.60054959411602438</v>
      </c>
      <c r="L208" s="98">
        <v>0.62410055859116265</v>
      </c>
      <c r="M208" s="98">
        <v>0.64176378194751627</v>
      </c>
      <c r="N208" s="98">
        <v>0.6476515230663008</v>
      </c>
      <c r="O208" s="98">
        <v>0.67120248754143907</v>
      </c>
      <c r="P208" s="98">
        <v>0.69475345201657712</v>
      </c>
      <c r="Q208" s="98">
        <v>0.7183044164917155</v>
      </c>
      <c r="R208" s="98">
        <v>0.76527917023382619</v>
      </c>
      <c r="S208" s="98">
        <v>0.83605923886740652</v>
      </c>
      <c r="T208" s="98">
        <v>0.88316116781768284</v>
      </c>
      <c r="U208" s="98">
        <v>0.90671213229282099</v>
      </c>
      <c r="V208" s="98">
        <v>0.94203857900552856</v>
      </c>
      <c r="W208" s="98">
        <v>0.96558954348066672</v>
      </c>
      <c r="X208" s="98">
        <v>1.0362424369060812</v>
      </c>
      <c r="Y208" s="98">
        <v>1.0951198480939266</v>
      </c>
      <c r="Z208" s="98">
        <v>1.118670812569065</v>
      </c>
      <c r="AA208" s="98">
        <v>1.1422217770442031</v>
      </c>
      <c r="AB208" s="98">
        <v>1.2128746704696176</v>
      </c>
      <c r="AC208" s="98">
        <v>1.2835275638950325</v>
      </c>
      <c r="AD208" s="98" t="s">
        <v>392</v>
      </c>
    </row>
    <row r="209" spans="1:30" ht="15" customHeight="1" x14ac:dyDescent="0.3">
      <c r="A209" s="93" t="s">
        <v>335</v>
      </c>
      <c r="B209" s="93" t="s">
        <v>271</v>
      </c>
      <c r="C209" s="93" t="s">
        <v>170</v>
      </c>
      <c r="D209" s="93" t="s">
        <v>272</v>
      </c>
      <c r="E209" s="93" t="s">
        <v>279</v>
      </c>
      <c r="F209" s="93" t="s">
        <v>13</v>
      </c>
      <c r="G209" s="93" t="s">
        <v>274</v>
      </c>
      <c r="H209" s="93" t="s">
        <v>281</v>
      </c>
      <c r="I209" s="94" t="s">
        <v>17</v>
      </c>
      <c r="J209" s="94">
        <v>1</v>
      </c>
      <c r="K209" s="95">
        <v>0.18443274323844622</v>
      </c>
      <c r="L209" s="95">
        <v>0.18812139810321515</v>
      </c>
      <c r="M209" s="95">
        <v>0.19365438040036853</v>
      </c>
      <c r="N209" s="95">
        <v>0.19642087154894525</v>
      </c>
      <c r="O209" s="95">
        <v>0.1973430352651375</v>
      </c>
      <c r="P209" s="95">
        <v>0.19826519898132969</v>
      </c>
      <c r="Q209" s="95">
        <v>0.19918736269752191</v>
      </c>
      <c r="R209" s="95">
        <v>0.20553830421093783</v>
      </c>
      <c r="S209" s="95">
        <v>0.21209765472421313</v>
      </c>
      <c r="T209" s="95">
        <v>0.22131929188613547</v>
      </c>
      <c r="U209" s="95">
        <v>0.23515174762901891</v>
      </c>
      <c r="V209" s="95">
        <v>0.24437338479094126</v>
      </c>
      <c r="W209" s="95">
        <v>0.24898420337190239</v>
      </c>
      <c r="X209" s="95">
        <v>0.25820584053382473</v>
      </c>
      <c r="Y209" s="95">
        <v>0.26742747769574704</v>
      </c>
      <c r="Z209" s="95">
        <v>0.2766491148576693</v>
      </c>
      <c r="AA209" s="95">
        <v>0.29048157060055296</v>
      </c>
      <c r="AB209" s="95">
        <v>0.30892484492439803</v>
      </c>
      <c r="AC209" s="95">
        <v>0.32275730066728087</v>
      </c>
      <c r="AD209" s="95" t="s">
        <v>393</v>
      </c>
    </row>
    <row r="210" spans="1:30" ht="15" customHeight="1" x14ac:dyDescent="0.3">
      <c r="A210" s="96" t="s">
        <v>335</v>
      </c>
      <c r="B210" s="96" t="s">
        <v>305</v>
      </c>
      <c r="C210" s="96" t="s">
        <v>52</v>
      </c>
      <c r="D210" s="96" t="s">
        <v>306</v>
      </c>
      <c r="E210" s="96" t="s">
        <v>12</v>
      </c>
      <c r="F210" s="96" t="s">
        <v>13</v>
      </c>
      <c r="G210" s="96" t="s">
        <v>857</v>
      </c>
      <c r="H210" s="96" t="s">
        <v>31</v>
      </c>
      <c r="I210" s="97" t="s">
        <v>17</v>
      </c>
      <c r="J210" s="97">
        <v>1</v>
      </c>
      <c r="K210" s="98">
        <v>6.4526715061801641</v>
      </c>
      <c r="L210" s="98">
        <v>6.7939887118061355</v>
      </c>
      <c r="M210" s="98">
        <v>7.058123424438163</v>
      </c>
      <c r="N210" s="98">
        <v>7.0411689292254858</v>
      </c>
      <c r="O210" s="98">
        <v>7.0842437175148616</v>
      </c>
      <c r="P210" s="98">
        <v>7.2575914695410599</v>
      </c>
      <c r="Q210" s="98">
        <v>7.4605163550942395</v>
      </c>
      <c r="R210" s="98">
        <v>7.5474864182876642</v>
      </c>
      <c r="S210" s="98">
        <v>7.6161501085622954</v>
      </c>
      <c r="T210" s="98">
        <v>7.7027779682370277</v>
      </c>
      <c r="U210" s="98">
        <v>7.8081683314009505</v>
      </c>
      <c r="V210" s="98">
        <v>7.8495367792463782</v>
      </c>
      <c r="W210" s="98">
        <v>7.9017017866764245</v>
      </c>
      <c r="X210" s="98">
        <v>7.92846260336791</v>
      </c>
      <c r="Y210" s="98">
        <v>7.9649065090662239</v>
      </c>
      <c r="Z210" s="98">
        <v>8.0034161383138773</v>
      </c>
      <c r="AA210" s="98">
        <v>8.0508139168261721</v>
      </c>
      <c r="AB210" s="98">
        <v>8.1082222388455136</v>
      </c>
      <c r="AC210" s="98">
        <v>8.1773409232824257</v>
      </c>
      <c r="AD210" s="98" t="s">
        <v>394</v>
      </c>
    </row>
    <row r="211" spans="1:30" ht="15" customHeight="1" x14ac:dyDescent="0.3">
      <c r="A211" s="93" t="s">
        <v>335</v>
      </c>
      <c r="B211" s="93" t="s">
        <v>725</v>
      </c>
      <c r="C211" s="93" t="s">
        <v>52</v>
      </c>
      <c r="D211" s="93" t="s">
        <v>726</v>
      </c>
      <c r="E211" s="93" t="s">
        <v>727</v>
      </c>
      <c r="F211" s="93" t="s">
        <v>13</v>
      </c>
      <c r="G211" s="93" t="s">
        <v>728</v>
      </c>
      <c r="H211" s="93" t="s">
        <v>179</v>
      </c>
      <c r="I211" s="94" t="s">
        <v>17</v>
      </c>
      <c r="J211" s="94">
        <v>1</v>
      </c>
      <c r="K211" s="95">
        <v>0.79673435096752343</v>
      </c>
      <c r="L211" s="95">
        <v>0.87441946075055654</v>
      </c>
      <c r="M211" s="95">
        <v>0.95210457053361308</v>
      </c>
      <c r="N211" s="95">
        <v>1.029789680316646</v>
      </c>
      <c r="O211" s="95">
        <v>1.1074747900996793</v>
      </c>
      <c r="P211" s="95">
        <v>1.1851598998827355</v>
      </c>
      <c r="Q211" s="95">
        <v>1.2628450096657686</v>
      </c>
      <c r="R211" s="95">
        <v>1.3405301194488017</v>
      </c>
      <c r="S211" s="95">
        <v>1.4182152292318349</v>
      </c>
      <c r="T211" s="95">
        <v>1.4959003390148911</v>
      </c>
      <c r="U211" s="95">
        <v>1.5735854487979244</v>
      </c>
      <c r="V211" s="95">
        <v>1.6512705585809577</v>
      </c>
      <c r="W211" s="95">
        <v>1.7289556683640139</v>
      </c>
      <c r="X211" s="95">
        <v>1.806640778147047</v>
      </c>
      <c r="Y211" s="95">
        <v>1.8843258879300802</v>
      </c>
      <c r="Z211" s="95">
        <v>1.9620109977131135</v>
      </c>
      <c r="AA211" s="95">
        <v>2.0396961074961699</v>
      </c>
      <c r="AB211" s="95">
        <v>2.117381217279203</v>
      </c>
      <c r="AC211" s="95">
        <v>2.1950663270622357</v>
      </c>
      <c r="AD211" s="95" t="s">
        <v>729</v>
      </c>
    </row>
    <row r="212" spans="1:30" s="25" customFormat="1" ht="12.75" customHeight="1" x14ac:dyDescent="0.25">
      <c r="A212" s="26"/>
      <c r="B212" s="21"/>
      <c r="C212" s="21"/>
      <c r="D212" s="21"/>
      <c r="E212" s="21"/>
      <c r="F212" s="21"/>
      <c r="G212" s="21"/>
      <c r="H212" s="21"/>
      <c r="I212" s="51"/>
      <c r="J212" s="51"/>
      <c r="K212" s="13"/>
      <c r="L212" s="13"/>
      <c r="M212" s="13"/>
      <c r="N212" s="13"/>
      <c r="O212" s="13"/>
      <c r="P212" s="13"/>
      <c r="Q212" s="13"/>
      <c r="R212" s="13"/>
      <c r="S212" s="13"/>
      <c r="T212" s="13"/>
      <c r="U212" s="13"/>
      <c r="V212" s="13"/>
      <c r="W212" s="13"/>
      <c r="X212" s="13"/>
      <c r="Y212" s="13"/>
      <c r="Z212" s="13"/>
      <c r="AA212" s="13"/>
      <c r="AB212" s="13"/>
      <c r="AC212" s="81"/>
    </row>
    <row r="213" spans="1:30" s="25" customFormat="1" ht="12.75" customHeight="1" x14ac:dyDescent="0.25">
      <c r="A213" s="26"/>
      <c r="B213" s="21"/>
      <c r="C213" s="21"/>
      <c r="D213" s="21"/>
      <c r="E213" s="21"/>
      <c r="F213" s="21"/>
      <c r="G213" s="21"/>
      <c r="H213" s="21"/>
      <c r="I213" s="51"/>
      <c r="J213" s="51"/>
      <c r="K213" s="13"/>
      <c r="L213" s="13"/>
      <c r="M213" s="13"/>
      <c r="N213" s="13"/>
      <c r="O213" s="13"/>
      <c r="P213" s="13"/>
      <c r="Q213" s="13"/>
      <c r="R213" s="13"/>
      <c r="S213" s="13"/>
      <c r="T213" s="13"/>
      <c r="U213" s="13"/>
      <c r="V213" s="13"/>
      <c r="W213" s="13"/>
      <c r="X213" s="13"/>
      <c r="Y213" s="13"/>
      <c r="Z213" s="13"/>
      <c r="AA213" s="13"/>
      <c r="AB213" s="13"/>
      <c r="AC213" s="81"/>
    </row>
    <row r="214" spans="1:30" s="25" customFormat="1" ht="12.75" customHeight="1" x14ac:dyDescent="0.25">
      <c r="A214" s="26"/>
      <c r="B214" s="21"/>
      <c r="C214" s="21"/>
      <c r="D214" s="21"/>
      <c r="E214" s="21"/>
      <c r="F214" s="21"/>
      <c r="G214" s="21"/>
      <c r="H214" s="21"/>
      <c r="I214" s="51"/>
      <c r="J214" s="51"/>
      <c r="K214" s="13"/>
      <c r="L214" s="13"/>
      <c r="M214" s="13"/>
      <c r="N214" s="13"/>
      <c r="O214" s="13"/>
      <c r="P214" s="13"/>
      <c r="Q214" s="13"/>
      <c r="R214" s="13"/>
      <c r="S214" s="13"/>
      <c r="T214" s="13"/>
      <c r="U214" s="13"/>
      <c r="V214" s="13"/>
      <c r="W214" s="13"/>
      <c r="X214" s="13"/>
      <c r="Y214" s="13"/>
      <c r="Z214" s="13"/>
      <c r="AA214" s="13"/>
      <c r="AB214" s="13"/>
      <c r="AC214" s="81"/>
    </row>
    <row r="215" spans="1:30" s="25" customFormat="1" ht="12.75" customHeight="1" x14ac:dyDescent="0.25">
      <c r="A215" s="26"/>
      <c r="B215" s="21"/>
      <c r="C215" s="21"/>
      <c r="D215" s="21"/>
      <c r="E215" s="21"/>
      <c r="F215" s="21"/>
      <c r="G215" s="21"/>
      <c r="H215" s="21"/>
      <c r="I215" s="51"/>
      <c r="J215" s="51"/>
      <c r="K215" s="13"/>
      <c r="L215" s="13"/>
      <c r="M215" s="13"/>
      <c r="N215" s="13"/>
      <c r="O215" s="13"/>
      <c r="P215" s="13"/>
      <c r="Q215" s="13"/>
      <c r="R215" s="13"/>
      <c r="S215" s="13"/>
      <c r="T215" s="13"/>
      <c r="U215" s="13"/>
      <c r="V215" s="13"/>
      <c r="W215" s="13"/>
      <c r="X215" s="13"/>
      <c r="Y215" s="13"/>
      <c r="Z215" s="13"/>
      <c r="AA215" s="13"/>
      <c r="AB215" s="13"/>
      <c r="AC215" s="81"/>
    </row>
    <row r="216" spans="1:30" s="25" customFormat="1" ht="12.75" customHeight="1" x14ac:dyDescent="0.25">
      <c r="A216" s="26"/>
      <c r="B216" s="21"/>
      <c r="C216" s="21"/>
      <c r="D216" s="21"/>
      <c r="E216" s="21"/>
      <c r="F216" s="21"/>
      <c r="G216" s="21"/>
      <c r="H216" s="21"/>
      <c r="I216" s="51"/>
      <c r="J216" s="51"/>
      <c r="K216" s="13"/>
      <c r="L216" s="13"/>
      <c r="M216" s="13"/>
      <c r="N216" s="13"/>
      <c r="O216" s="13"/>
      <c r="P216" s="13"/>
      <c r="Q216" s="13"/>
      <c r="R216" s="13"/>
      <c r="S216" s="13"/>
      <c r="T216" s="13"/>
      <c r="U216" s="13"/>
      <c r="V216" s="13"/>
      <c r="W216" s="13"/>
      <c r="X216" s="13"/>
      <c r="Y216" s="13"/>
      <c r="Z216" s="13"/>
      <c r="AA216" s="13"/>
      <c r="AB216" s="13"/>
      <c r="AC216" s="81"/>
    </row>
    <row r="217" spans="1:30" s="25" customFormat="1" ht="12.75" customHeight="1" x14ac:dyDescent="0.25">
      <c r="A217" s="26"/>
      <c r="B217" s="21"/>
      <c r="C217" s="21"/>
      <c r="D217" s="21"/>
      <c r="E217" s="21"/>
      <c r="F217" s="21"/>
      <c r="G217" s="21"/>
      <c r="H217" s="21"/>
      <c r="I217" s="51"/>
      <c r="J217" s="51"/>
      <c r="K217" s="13"/>
      <c r="L217" s="13"/>
      <c r="M217" s="13"/>
      <c r="N217" s="13"/>
      <c r="O217" s="13"/>
      <c r="P217" s="13"/>
      <c r="Q217" s="13"/>
      <c r="R217" s="13"/>
      <c r="S217" s="13"/>
      <c r="T217" s="13"/>
      <c r="U217" s="13"/>
      <c r="V217" s="13"/>
      <c r="W217" s="13"/>
      <c r="X217" s="13"/>
      <c r="Y217" s="13"/>
      <c r="Z217" s="13"/>
      <c r="AA217" s="13"/>
      <c r="AB217" s="13"/>
      <c r="AC217" s="81"/>
    </row>
    <row r="218" spans="1:30" s="25" customFormat="1" ht="12.75" customHeight="1" x14ac:dyDescent="0.25">
      <c r="A218" s="26"/>
      <c r="B218" s="21"/>
      <c r="C218" s="21"/>
      <c r="D218" s="21"/>
      <c r="E218" s="21"/>
      <c r="F218" s="21"/>
      <c r="G218" s="21"/>
      <c r="H218" s="21"/>
      <c r="I218" s="51"/>
      <c r="J218" s="51"/>
      <c r="K218" s="13"/>
      <c r="L218" s="13"/>
      <c r="M218" s="13"/>
      <c r="N218" s="13"/>
      <c r="O218" s="13"/>
      <c r="P218" s="13"/>
      <c r="Q218" s="13"/>
      <c r="R218" s="13"/>
      <c r="S218" s="13"/>
      <c r="T218" s="13"/>
      <c r="U218" s="13"/>
      <c r="V218" s="13"/>
      <c r="W218" s="13"/>
      <c r="X218" s="13"/>
      <c r="Y218" s="13"/>
      <c r="Z218" s="13"/>
      <c r="AA218" s="13"/>
      <c r="AB218" s="13"/>
      <c r="AC218" s="81"/>
    </row>
    <row r="219" spans="1:30" s="25" customFormat="1" ht="12.75" customHeight="1" x14ac:dyDescent="0.25">
      <c r="A219" s="26"/>
      <c r="B219" s="21"/>
      <c r="C219" s="21"/>
      <c r="D219" s="21"/>
      <c r="E219" s="21"/>
      <c r="F219" s="21"/>
      <c r="G219" s="21"/>
      <c r="H219" s="21"/>
      <c r="I219" s="51"/>
      <c r="J219" s="51"/>
      <c r="K219" s="13"/>
      <c r="L219" s="13"/>
      <c r="M219" s="13"/>
      <c r="N219" s="13"/>
      <c r="O219" s="13"/>
      <c r="P219" s="13"/>
      <c r="Q219" s="13"/>
      <c r="R219" s="13"/>
      <c r="S219" s="13"/>
      <c r="T219" s="13"/>
      <c r="U219" s="13"/>
      <c r="V219" s="13"/>
      <c r="W219" s="13"/>
      <c r="X219" s="13"/>
      <c r="Y219" s="13"/>
      <c r="Z219" s="13"/>
      <c r="AA219" s="13"/>
      <c r="AB219" s="13"/>
      <c r="AC219" s="81"/>
    </row>
    <row r="220" spans="1:30" s="25" customFormat="1" ht="12.75" customHeight="1" x14ac:dyDescent="0.25">
      <c r="A220" s="26"/>
      <c r="B220" s="21"/>
      <c r="C220" s="21"/>
      <c r="D220" s="21"/>
      <c r="E220" s="21"/>
      <c r="F220" s="21"/>
      <c r="G220" s="21"/>
      <c r="H220" s="21"/>
      <c r="I220" s="51"/>
      <c r="J220" s="51"/>
      <c r="K220" s="13"/>
      <c r="L220" s="13"/>
      <c r="M220" s="13"/>
      <c r="N220" s="13"/>
      <c r="O220" s="13"/>
      <c r="P220" s="13"/>
      <c r="Q220" s="13"/>
      <c r="R220" s="13"/>
      <c r="S220" s="13"/>
      <c r="T220" s="13"/>
      <c r="U220" s="13"/>
      <c r="V220" s="13"/>
      <c r="W220" s="13"/>
      <c r="X220" s="13"/>
      <c r="Y220" s="13"/>
      <c r="Z220" s="13"/>
      <c r="AA220" s="13"/>
      <c r="AB220" s="13"/>
      <c r="AC220" s="81"/>
    </row>
    <row r="221" spans="1:30" s="25" customFormat="1" ht="12.75" customHeight="1" x14ac:dyDescent="0.25">
      <c r="A221" s="26"/>
      <c r="B221" s="21"/>
      <c r="C221" s="21"/>
      <c r="D221" s="21"/>
      <c r="E221" s="21"/>
      <c r="F221" s="21"/>
      <c r="G221" s="21"/>
      <c r="H221" s="21"/>
      <c r="I221" s="51"/>
      <c r="J221" s="51"/>
      <c r="K221" s="13"/>
      <c r="L221" s="13"/>
      <c r="M221" s="13"/>
      <c r="N221" s="13"/>
      <c r="O221" s="13"/>
      <c r="P221" s="13"/>
      <c r="Q221" s="13"/>
      <c r="R221" s="13"/>
      <c r="S221" s="13"/>
      <c r="T221" s="13"/>
      <c r="U221" s="13"/>
      <c r="V221" s="13"/>
      <c r="W221" s="13"/>
      <c r="X221" s="13"/>
      <c r="Y221" s="13"/>
      <c r="Z221" s="13"/>
      <c r="AA221" s="13"/>
      <c r="AB221" s="13"/>
      <c r="AC221" s="81"/>
    </row>
    <row r="222" spans="1:30" s="25" customFormat="1" ht="12.75" customHeight="1" x14ac:dyDescent="0.25">
      <c r="A222" s="26"/>
      <c r="B222" s="21"/>
      <c r="C222" s="21"/>
      <c r="D222" s="21"/>
      <c r="E222" s="21"/>
      <c r="F222" s="21"/>
      <c r="G222" s="21"/>
      <c r="H222" s="21"/>
      <c r="I222" s="51"/>
      <c r="J222" s="51"/>
      <c r="K222" s="13"/>
      <c r="L222" s="13"/>
      <c r="M222" s="13"/>
      <c r="N222" s="13"/>
      <c r="O222" s="13"/>
      <c r="P222" s="13"/>
      <c r="Q222" s="13"/>
      <c r="R222" s="13"/>
      <c r="S222" s="13"/>
      <c r="T222" s="13"/>
      <c r="U222" s="13"/>
      <c r="V222" s="13"/>
      <c r="W222" s="13"/>
      <c r="X222" s="13"/>
      <c r="Y222" s="13"/>
      <c r="Z222" s="13"/>
      <c r="AA222" s="13"/>
      <c r="AB222" s="13"/>
      <c r="AC222" s="81"/>
    </row>
    <row r="223" spans="1:30" s="25" customFormat="1" ht="12.75" customHeight="1" x14ac:dyDescent="0.25">
      <c r="A223" s="26"/>
      <c r="B223" s="21"/>
      <c r="C223" s="21"/>
      <c r="D223" s="21"/>
      <c r="E223" s="21"/>
      <c r="F223" s="21"/>
      <c r="G223" s="21"/>
      <c r="H223" s="21"/>
      <c r="I223" s="51"/>
      <c r="J223" s="51"/>
      <c r="K223" s="13"/>
      <c r="L223" s="13"/>
      <c r="M223" s="13"/>
      <c r="N223" s="13"/>
      <c r="O223" s="13"/>
      <c r="P223" s="13"/>
      <c r="Q223" s="13"/>
      <c r="R223" s="13"/>
      <c r="S223" s="13"/>
      <c r="T223" s="13"/>
      <c r="U223" s="13"/>
      <c r="V223" s="13"/>
      <c r="W223" s="13"/>
      <c r="X223" s="13"/>
      <c r="Y223" s="13"/>
      <c r="Z223" s="13"/>
      <c r="AA223" s="13"/>
      <c r="AB223" s="13"/>
      <c r="AC223" s="81"/>
    </row>
    <row r="224" spans="1:30" s="25" customFormat="1" ht="12.75" customHeight="1" x14ac:dyDescent="0.25">
      <c r="A224" s="26"/>
      <c r="B224" s="21"/>
      <c r="C224" s="21"/>
      <c r="D224" s="21"/>
      <c r="E224" s="21"/>
      <c r="F224" s="21"/>
      <c r="G224" s="21"/>
      <c r="H224" s="21"/>
      <c r="I224" s="51"/>
      <c r="J224" s="51"/>
      <c r="K224" s="13"/>
      <c r="L224" s="13"/>
      <c r="M224" s="13"/>
      <c r="N224" s="13"/>
      <c r="O224" s="13"/>
      <c r="P224" s="13"/>
      <c r="Q224" s="13"/>
      <c r="R224" s="13"/>
      <c r="S224" s="13"/>
      <c r="T224" s="13"/>
      <c r="U224" s="13"/>
      <c r="V224" s="13"/>
      <c r="W224" s="13"/>
      <c r="X224" s="13"/>
      <c r="Y224" s="13"/>
      <c r="Z224" s="13"/>
      <c r="AA224" s="13"/>
      <c r="AB224" s="13"/>
      <c r="AC224" s="81"/>
    </row>
    <row r="225" spans="1:29" s="25" customFormat="1" ht="12.75" customHeight="1" x14ac:dyDescent="0.25">
      <c r="A225" s="26"/>
      <c r="B225" s="21"/>
      <c r="C225" s="21"/>
      <c r="D225" s="21"/>
      <c r="E225" s="21"/>
      <c r="F225" s="21"/>
      <c r="G225" s="21"/>
      <c r="H225" s="21"/>
      <c r="I225" s="51"/>
      <c r="J225" s="51"/>
      <c r="K225" s="13"/>
      <c r="L225" s="13"/>
      <c r="M225" s="13"/>
      <c r="N225" s="13"/>
      <c r="O225" s="13"/>
      <c r="P225" s="13"/>
      <c r="Q225" s="13"/>
      <c r="R225" s="13"/>
      <c r="S225" s="13"/>
      <c r="T225" s="13"/>
      <c r="U225" s="13"/>
      <c r="V225" s="13"/>
      <c r="W225" s="13"/>
      <c r="X225" s="13"/>
      <c r="Y225" s="13"/>
      <c r="Z225" s="13"/>
      <c r="AA225" s="13"/>
      <c r="AB225" s="13"/>
      <c r="AC225" s="81"/>
    </row>
    <row r="226" spans="1:29" s="25" customFormat="1" ht="12.75" customHeight="1" x14ac:dyDescent="0.25">
      <c r="A226" s="26"/>
      <c r="B226" s="21"/>
      <c r="C226" s="21"/>
      <c r="D226" s="21"/>
      <c r="E226" s="21"/>
      <c r="F226" s="21"/>
      <c r="G226" s="21"/>
      <c r="H226" s="21"/>
      <c r="I226" s="51"/>
      <c r="J226" s="51"/>
      <c r="K226" s="13"/>
      <c r="L226" s="13"/>
      <c r="M226" s="13"/>
      <c r="N226" s="13"/>
      <c r="O226" s="13"/>
      <c r="P226" s="13"/>
      <c r="Q226" s="13"/>
      <c r="R226" s="13"/>
      <c r="S226" s="13"/>
      <c r="T226" s="13"/>
      <c r="U226" s="13"/>
      <c r="V226" s="13"/>
      <c r="W226" s="13"/>
      <c r="X226" s="13"/>
      <c r="Y226" s="13"/>
      <c r="Z226" s="13"/>
      <c r="AA226" s="13"/>
      <c r="AB226" s="13"/>
      <c r="AC226" s="81"/>
    </row>
    <row r="227" spans="1:29" s="25" customFormat="1" ht="12.75" customHeight="1" x14ac:dyDescent="0.25">
      <c r="A227" s="26"/>
      <c r="B227" s="21"/>
      <c r="C227" s="21"/>
      <c r="D227" s="21"/>
      <c r="E227" s="21"/>
      <c r="F227" s="21"/>
      <c r="G227" s="21"/>
      <c r="H227" s="21"/>
      <c r="I227" s="51"/>
      <c r="J227" s="51"/>
      <c r="K227" s="13"/>
      <c r="L227" s="13"/>
      <c r="M227" s="13"/>
      <c r="N227" s="13"/>
      <c r="O227" s="13"/>
      <c r="P227" s="13"/>
      <c r="Q227" s="13"/>
      <c r="R227" s="13"/>
      <c r="S227" s="13"/>
      <c r="T227" s="13"/>
      <c r="U227" s="13"/>
      <c r="V227" s="13"/>
      <c r="W227" s="13"/>
      <c r="X227" s="13"/>
      <c r="Y227" s="13"/>
      <c r="Z227" s="13"/>
      <c r="AA227" s="13"/>
      <c r="AB227" s="13"/>
      <c r="AC227" s="81"/>
    </row>
    <row r="228" spans="1:29" s="25" customFormat="1" ht="12.75" customHeight="1" x14ac:dyDescent="0.25">
      <c r="A228" s="26"/>
      <c r="B228" s="21"/>
      <c r="C228" s="21"/>
      <c r="D228" s="21"/>
      <c r="E228" s="21"/>
      <c r="F228" s="21"/>
      <c r="G228" s="21"/>
      <c r="H228" s="21"/>
      <c r="I228" s="51"/>
      <c r="J228" s="51"/>
      <c r="K228" s="13"/>
      <c r="L228" s="13"/>
      <c r="M228" s="13"/>
      <c r="N228" s="13"/>
      <c r="O228" s="13"/>
      <c r="P228" s="13"/>
      <c r="Q228" s="13"/>
      <c r="R228" s="13"/>
      <c r="S228" s="13"/>
      <c r="T228" s="13"/>
      <c r="U228" s="13"/>
      <c r="V228" s="13"/>
      <c r="W228" s="13"/>
      <c r="X228" s="13"/>
      <c r="Y228" s="13"/>
      <c r="Z228" s="13"/>
      <c r="AA228" s="13"/>
      <c r="AB228" s="13"/>
      <c r="AC228" s="81"/>
    </row>
    <row r="229" spans="1:29" s="25" customFormat="1" ht="12.75" customHeight="1" x14ac:dyDescent="0.25">
      <c r="A229" s="26"/>
      <c r="B229" s="21"/>
      <c r="C229" s="21"/>
      <c r="D229" s="21"/>
      <c r="E229" s="21"/>
      <c r="F229" s="21"/>
      <c r="G229" s="21"/>
      <c r="H229" s="21"/>
      <c r="I229" s="51"/>
      <c r="J229" s="51"/>
      <c r="K229" s="13"/>
      <c r="L229" s="13"/>
      <c r="M229" s="13"/>
      <c r="N229" s="13"/>
      <c r="O229" s="13"/>
      <c r="P229" s="13"/>
      <c r="Q229" s="13"/>
      <c r="R229" s="13"/>
      <c r="S229" s="13"/>
      <c r="T229" s="13"/>
      <c r="U229" s="13"/>
      <c r="V229" s="13"/>
      <c r="W229" s="13"/>
      <c r="X229" s="13"/>
      <c r="Y229" s="13"/>
      <c r="Z229" s="13"/>
      <c r="AA229" s="13"/>
      <c r="AB229" s="13"/>
      <c r="AC229" s="81"/>
    </row>
    <row r="230" spans="1:29" s="25" customFormat="1" ht="12.75" customHeight="1" x14ac:dyDescent="0.25">
      <c r="A230" s="26"/>
      <c r="B230" s="21"/>
      <c r="C230" s="21"/>
      <c r="D230" s="21"/>
      <c r="E230" s="21"/>
      <c r="F230" s="21"/>
      <c r="G230" s="21"/>
      <c r="H230" s="21"/>
      <c r="I230" s="51"/>
      <c r="J230" s="51"/>
      <c r="K230" s="13"/>
      <c r="L230" s="13"/>
      <c r="M230" s="13"/>
      <c r="N230" s="13"/>
      <c r="O230" s="13"/>
      <c r="P230" s="13"/>
      <c r="Q230" s="13"/>
      <c r="R230" s="13"/>
      <c r="S230" s="13"/>
      <c r="T230" s="13"/>
      <c r="U230" s="13"/>
      <c r="V230" s="13"/>
      <c r="W230" s="13"/>
      <c r="X230" s="13"/>
      <c r="Y230" s="13"/>
      <c r="Z230" s="13"/>
      <c r="AA230" s="13"/>
      <c r="AB230" s="13"/>
      <c r="AC230" s="81"/>
    </row>
    <row r="231" spans="1:29" s="25" customFormat="1" ht="12.75" customHeight="1" x14ac:dyDescent="0.25">
      <c r="A231" s="26"/>
      <c r="B231" s="21"/>
      <c r="C231" s="21"/>
      <c r="D231" s="21"/>
      <c r="E231" s="21"/>
      <c r="F231" s="21"/>
      <c r="G231" s="21"/>
      <c r="H231" s="21"/>
      <c r="I231" s="51"/>
      <c r="J231" s="51"/>
      <c r="K231" s="13"/>
      <c r="L231" s="13"/>
      <c r="M231" s="13"/>
      <c r="N231" s="13"/>
      <c r="O231" s="13"/>
      <c r="P231" s="13"/>
      <c r="Q231" s="13"/>
      <c r="R231" s="13"/>
      <c r="S231" s="13"/>
      <c r="T231" s="13"/>
      <c r="U231" s="13"/>
      <c r="V231" s="13"/>
      <c r="W231" s="13"/>
      <c r="X231" s="13"/>
      <c r="Y231" s="13"/>
      <c r="Z231" s="13"/>
      <c r="AA231" s="13"/>
      <c r="AB231" s="13"/>
      <c r="AC231" s="81"/>
    </row>
    <row r="232" spans="1:29" s="25" customFormat="1" ht="12.75" customHeight="1" x14ac:dyDescent="0.25">
      <c r="A232" s="26"/>
      <c r="B232" s="21"/>
      <c r="C232" s="21"/>
      <c r="D232" s="21"/>
      <c r="E232" s="21"/>
      <c r="F232" s="21"/>
      <c r="G232" s="21"/>
      <c r="H232" s="21"/>
      <c r="I232" s="51"/>
      <c r="J232" s="51"/>
      <c r="K232" s="13"/>
      <c r="L232" s="13"/>
      <c r="M232" s="13"/>
      <c r="N232" s="13"/>
      <c r="O232" s="13"/>
      <c r="P232" s="13"/>
      <c r="Q232" s="13"/>
      <c r="R232" s="13"/>
      <c r="S232" s="13"/>
      <c r="T232" s="13"/>
      <c r="U232" s="13"/>
      <c r="V232" s="13"/>
      <c r="W232" s="13"/>
      <c r="X232" s="13"/>
      <c r="Y232" s="13"/>
      <c r="Z232" s="13"/>
      <c r="AA232" s="13"/>
      <c r="AB232" s="13"/>
      <c r="AC232" s="81"/>
    </row>
    <row r="233" spans="1:29" s="25" customFormat="1" ht="12.75" customHeight="1" x14ac:dyDescent="0.25">
      <c r="A233" s="26"/>
      <c r="B233" s="21"/>
      <c r="C233" s="21"/>
      <c r="D233" s="21"/>
      <c r="E233" s="21"/>
      <c r="F233" s="21"/>
      <c r="G233" s="21"/>
      <c r="H233" s="21"/>
      <c r="I233" s="51"/>
      <c r="J233" s="51"/>
      <c r="K233" s="13"/>
      <c r="L233" s="13"/>
      <c r="M233" s="13"/>
      <c r="N233" s="13"/>
      <c r="O233" s="13"/>
      <c r="P233" s="13"/>
      <c r="Q233" s="13"/>
      <c r="R233" s="13"/>
      <c r="S233" s="13"/>
      <c r="T233" s="13"/>
      <c r="U233" s="13"/>
      <c r="V233" s="13"/>
      <c r="W233" s="13"/>
      <c r="X233" s="13"/>
      <c r="Y233" s="13"/>
      <c r="Z233" s="13"/>
      <c r="AA233" s="13"/>
      <c r="AB233" s="13"/>
      <c r="AC233" s="81"/>
    </row>
    <row r="234" spans="1:29" s="25" customFormat="1" ht="12.75" customHeight="1" x14ac:dyDescent="0.25">
      <c r="A234" s="26"/>
      <c r="B234" s="21"/>
      <c r="C234" s="21"/>
      <c r="D234" s="21"/>
      <c r="E234" s="21"/>
      <c r="F234" s="21"/>
      <c r="G234" s="21"/>
      <c r="H234" s="21"/>
      <c r="I234" s="51"/>
      <c r="J234" s="51"/>
      <c r="K234" s="13"/>
      <c r="L234" s="13"/>
      <c r="M234" s="13"/>
      <c r="N234" s="13"/>
      <c r="O234" s="13"/>
      <c r="P234" s="13"/>
      <c r="Q234" s="13"/>
      <c r="R234" s="13"/>
      <c r="S234" s="13"/>
      <c r="T234" s="13"/>
      <c r="U234" s="13"/>
      <c r="V234" s="13"/>
      <c r="W234" s="13"/>
      <c r="X234" s="13"/>
      <c r="Y234" s="13"/>
      <c r="Z234" s="13"/>
      <c r="AA234" s="13"/>
      <c r="AB234" s="13"/>
      <c r="AC234" s="81"/>
    </row>
    <row r="235" spans="1:29" s="25" customFormat="1" ht="12.75" customHeight="1" x14ac:dyDescent="0.25">
      <c r="A235" s="26"/>
      <c r="B235" s="21"/>
      <c r="C235" s="21"/>
      <c r="D235" s="21"/>
      <c r="E235" s="21"/>
      <c r="F235" s="21"/>
      <c r="G235" s="21"/>
      <c r="H235" s="21"/>
      <c r="I235" s="51"/>
      <c r="J235" s="51"/>
      <c r="K235" s="13"/>
      <c r="L235" s="13"/>
      <c r="M235" s="13"/>
      <c r="N235" s="13"/>
      <c r="O235" s="13"/>
      <c r="P235" s="13"/>
      <c r="Q235" s="13"/>
      <c r="R235" s="13"/>
      <c r="S235" s="13"/>
      <c r="T235" s="13"/>
      <c r="U235" s="13"/>
      <c r="V235" s="13"/>
      <c r="W235" s="13"/>
      <c r="X235" s="13"/>
      <c r="Y235" s="13"/>
      <c r="Z235" s="13"/>
      <c r="AA235" s="13"/>
      <c r="AB235" s="13"/>
      <c r="AC235" s="81"/>
    </row>
    <row r="236" spans="1:29" s="25" customFormat="1" ht="12.75" customHeight="1" x14ac:dyDescent="0.25">
      <c r="A236" s="26"/>
      <c r="B236" s="21"/>
      <c r="C236" s="21"/>
      <c r="D236" s="21"/>
      <c r="E236" s="21"/>
      <c r="F236" s="21"/>
      <c r="G236" s="21"/>
      <c r="H236" s="21"/>
      <c r="I236" s="51"/>
      <c r="J236" s="51"/>
      <c r="K236" s="13"/>
      <c r="L236" s="13"/>
      <c r="M236" s="13"/>
      <c r="N236" s="13"/>
      <c r="O236" s="13"/>
      <c r="P236" s="13"/>
      <c r="Q236" s="13"/>
      <c r="R236" s="13"/>
      <c r="S236" s="13"/>
      <c r="T236" s="13"/>
      <c r="U236" s="13"/>
      <c r="V236" s="13"/>
      <c r="W236" s="13"/>
      <c r="X236" s="13"/>
      <c r="Y236" s="13"/>
      <c r="Z236" s="13"/>
      <c r="AA236" s="13"/>
      <c r="AB236" s="13"/>
      <c r="AC236" s="81"/>
    </row>
    <row r="237" spans="1:29" s="25" customFormat="1" ht="12.75" customHeight="1" x14ac:dyDescent="0.25">
      <c r="A237" s="26"/>
      <c r="B237" s="21"/>
      <c r="C237" s="21"/>
      <c r="D237" s="21"/>
      <c r="E237" s="21"/>
      <c r="F237" s="21"/>
      <c r="G237" s="21"/>
      <c r="H237" s="21"/>
      <c r="I237" s="51"/>
      <c r="J237" s="51"/>
      <c r="K237" s="13"/>
      <c r="L237" s="13"/>
      <c r="M237" s="13"/>
      <c r="N237" s="13"/>
      <c r="O237" s="13"/>
      <c r="P237" s="13"/>
      <c r="Q237" s="13"/>
      <c r="R237" s="13"/>
      <c r="S237" s="13"/>
      <c r="T237" s="13"/>
      <c r="U237" s="13"/>
      <c r="V237" s="13"/>
      <c r="W237" s="13"/>
      <c r="X237" s="13"/>
      <c r="Y237" s="13"/>
      <c r="Z237" s="13"/>
      <c r="AA237" s="13"/>
      <c r="AB237" s="13"/>
      <c r="AC237" s="81"/>
    </row>
    <row r="238" spans="1:29" s="25" customFormat="1" ht="12.75" customHeight="1" x14ac:dyDescent="0.25">
      <c r="A238" s="26"/>
      <c r="B238" s="21"/>
      <c r="C238" s="21"/>
      <c r="D238" s="21"/>
      <c r="E238" s="21"/>
      <c r="F238" s="21"/>
      <c r="G238" s="21"/>
      <c r="H238" s="21"/>
      <c r="I238" s="51"/>
      <c r="J238" s="51"/>
      <c r="K238" s="13"/>
      <c r="L238" s="13"/>
      <c r="M238" s="13"/>
      <c r="N238" s="13"/>
      <c r="O238" s="13"/>
      <c r="P238" s="13"/>
      <c r="Q238" s="13"/>
      <c r="R238" s="13"/>
      <c r="S238" s="13"/>
      <c r="T238" s="13"/>
      <c r="U238" s="13"/>
      <c r="V238" s="13"/>
      <c r="W238" s="13"/>
      <c r="X238" s="13"/>
      <c r="Y238" s="13"/>
      <c r="Z238" s="13"/>
      <c r="AA238" s="13"/>
      <c r="AB238" s="13"/>
      <c r="AC238" s="81"/>
    </row>
    <row r="239" spans="1:29" s="25" customFormat="1" ht="12.75" customHeight="1" x14ac:dyDescent="0.25">
      <c r="A239" s="26"/>
      <c r="B239" s="21"/>
      <c r="C239" s="21"/>
      <c r="D239" s="21"/>
      <c r="E239" s="21"/>
      <c r="F239" s="21"/>
      <c r="G239" s="21"/>
      <c r="H239" s="21"/>
      <c r="I239" s="51"/>
      <c r="J239" s="51"/>
      <c r="K239" s="13"/>
      <c r="L239" s="13"/>
      <c r="M239" s="13"/>
      <c r="N239" s="13"/>
      <c r="O239" s="13"/>
      <c r="P239" s="13"/>
      <c r="Q239" s="13"/>
      <c r="R239" s="13"/>
      <c r="S239" s="13"/>
      <c r="T239" s="13"/>
      <c r="U239" s="13"/>
      <c r="V239" s="13"/>
      <c r="W239" s="13"/>
      <c r="X239" s="13"/>
      <c r="Y239" s="13"/>
      <c r="Z239" s="13"/>
      <c r="AA239" s="13"/>
      <c r="AB239" s="13"/>
      <c r="AC239" s="81"/>
    </row>
    <row r="240" spans="1:29" s="25" customFormat="1" ht="12.75" customHeight="1" x14ac:dyDescent="0.25">
      <c r="A240" s="26"/>
      <c r="B240" s="21"/>
      <c r="C240" s="21"/>
      <c r="D240" s="21"/>
      <c r="E240" s="21"/>
      <c r="F240" s="21"/>
      <c r="G240" s="21"/>
      <c r="H240" s="21"/>
      <c r="I240" s="51"/>
      <c r="J240" s="51"/>
      <c r="K240" s="13"/>
      <c r="L240" s="13"/>
      <c r="M240" s="13"/>
      <c r="N240" s="13"/>
      <c r="O240" s="13"/>
      <c r="P240" s="13"/>
      <c r="Q240" s="13"/>
      <c r="R240" s="13"/>
      <c r="S240" s="13"/>
      <c r="T240" s="13"/>
      <c r="U240" s="13"/>
      <c r="V240" s="13"/>
      <c r="W240" s="13"/>
      <c r="X240" s="13"/>
      <c r="Y240" s="13"/>
      <c r="Z240" s="13"/>
      <c r="AA240" s="13"/>
      <c r="AB240" s="13"/>
      <c r="AC240" s="81"/>
    </row>
    <row r="241" spans="1:29" s="25" customFormat="1" ht="12.75" customHeight="1" x14ac:dyDescent="0.25">
      <c r="A241" s="26"/>
      <c r="B241" s="21"/>
      <c r="C241" s="21"/>
      <c r="D241" s="21"/>
      <c r="E241" s="21"/>
      <c r="F241" s="21"/>
      <c r="G241" s="21"/>
      <c r="H241" s="21"/>
      <c r="I241" s="51"/>
      <c r="J241" s="51"/>
      <c r="K241" s="13"/>
      <c r="L241" s="13"/>
      <c r="M241" s="13"/>
      <c r="N241" s="13"/>
      <c r="O241" s="13"/>
      <c r="P241" s="13"/>
      <c r="Q241" s="13"/>
      <c r="R241" s="13"/>
      <c r="S241" s="13"/>
      <c r="T241" s="13"/>
      <c r="U241" s="13"/>
      <c r="V241" s="13"/>
      <c r="W241" s="13"/>
      <c r="X241" s="13"/>
      <c r="Y241" s="13"/>
      <c r="Z241" s="13"/>
      <c r="AA241" s="13"/>
      <c r="AB241" s="13"/>
      <c r="AC241" s="81"/>
    </row>
    <row r="242" spans="1:29" s="25" customFormat="1" ht="12.75" customHeight="1" x14ac:dyDescent="0.25">
      <c r="A242" s="26"/>
      <c r="B242" s="21"/>
      <c r="C242" s="21"/>
      <c r="D242" s="21"/>
      <c r="E242" s="21"/>
      <c r="F242" s="21"/>
      <c r="G242" s="21"/>
      <c r="H242" s="21"/>
      <c r="I242" s="51"/>
      <c r="J242" s="51"/>
      <c r="K242" s="13"/>
      <c r="L242" s="13"/>
      <c r="M242" s="13"/>
      <c r="N242" s="13"/>
      <c r="O242" s="13"/>
      <c r="P242" s="13"/>
      <c r="Q242" s="13"/>
      <c r="R242" s="13"/>
      <c r="S242" s="13"/>
      <c r="T242" s="13"/>
      <c r="U242" s="13"/>
      <c r="V242" s="13"/>
      <c r="W242" s="13"/>
      <c r="X242" s="13"/>
      <c r="Y242" s="13"/>
      <c r="Z242" s="13"/>
      <c r="AA242" s="13"/>
      <c r="AB242" s="13"/>
      <c r="AC242" s="81"/>
    </row>
    <row r="243" spans="1:29" s="25" customFormat="1" ht="12.75" customHeight="1" x14ac:dyDescent="0.25">
      <c r="A243" s="26"/>
      <c r="B243" s="21"/>
      <c r="C243" s="21"/>
      <c r="D243" s="21"/>
      <c r="E243" s="21"/>
      <c r="F243" s="21"/>
      <c r="G243" s="21"/>
      <c r="H243" s="21"/>
      <c r="I243" s="51"/>
      <c r="J243" s="51"/>
      <c r="K243" s="13"/>
      <c r="L243" s="13"/>
      <c r="M243" s="13"/>
      <c r="N243" s="13"/>
      <c r="O243" s="13"/>
      <c r="P243" s="13"/>
      <c r="Q243" s="13"/>
      <c r="R243" s="13"/>
      <c r="S243" s="13"/>
      <c r="T243" s="13"/>
      <c r="U243" s="13"/>
      <c r="V243" s="13"/>
      <c r="W243" s="13"/>
      <c r="X243" s="13"/>
      <c r="Y243" s="13"/>
      <c r="Z243" s="13"/>
      <c r="AA243" s="13"/>
      <c r="AB243" s="13"/>
      <c r="AC243" s="81"/>
    </row>
    <row r="244" spans="1:29" s="25" customFormat="1" ht="12.75" customHeight="1" x14ac:dyDescent="0.25">
      <c r="A244" s="26"/>
      <c r="B244" s="21"/>
      <c r="C244" s="21"/>
      <c r="D244" s="21"/>
      <c r="E244" s="21"/>
      <c r="F244" s="21"/>
      <c r="G244" s="21"/>
      <c r="H244" s="21"/>
      <c r="I244" s="51"/>
      <c r="J244" s="51"/>
      <c r="K244" s="13"/>
      <c r="L244" s="13"/>
      <c r="M244" s="13"/>
      <c r="N244" s="13"/>
      <c r="O244" s="13"/>
      <c r="P244" s="13"/>
      <c r="Q244" s="13"/>
      <c r="R244" s="13"/>
      <c r="S244" s="13"/>
      <c r="T244" s="13"/>
      <c r="U244" s="13"/>
      <c r="V244" s="13"/>
      <c r="W244" s="13"/>
      <c r="X244" s="13"/>
      <c r="Y244" s="13"/>
      <c r="Z244" s="13"/>
      <c r="AA244" s="13"/>
      <c r="AB244" s="13"/>
      <c r="AC244" s="81"/>
    </row>
    <row r="245" spans="1:29" s="25" customFormat="1" ht="12.75" customHeight="1" x14ac:dyDescent="0.25">
      <c r="A245" s="26"/>
      <c r="B245" s="21"/>
      <c r="C245" s="21"/>
      <c r="D245" s="21"/>
      <c r="E245" s="21"/>
      <c r="F245" s="21"/>
      <c r="G245" s="21"/>
      <c r="H245" s="21"/>
      <c r="I245" s="51"/>
      <c r="J245" s="51"/>
      <c r="K245" s="13"/>
      <c r="L245" s="13"/>
      <c r="M245" s="13"/>
      <c r="N245" s="13"/>
      <c r="O245" s="13"/>
      <c r="P245" s="13"/>
      <c r="Q245" s="13"/>
      <c r="R245" s="13"/>
      <c r="S245" s="13"/>
      <c r="T245" s="13"/>
      <c r="U245" s="13"/>
      <c r="V245" s="13"/>
      <c r="W245" s="13"/>
      <c r="X245" s="13"/>
      <c r="Y245" s="13"/>
      <c r="Z245" s="13"/>
      <c r="AA245" s="13"/>
      <c r="AB245" s="13"/>
      <c r="AC245" s="81"/>
    </row>
    <row r="246" spans="1:29" s="25" customFormat="1" ht="12.75" customHeight="1" x14ac:dyDescent="0.25">
      <c r="A246" s="26"/>
      <c r="B246" s="21"/>
      <c r="C246" s="21"/>
      <c r="D246" s="21"/>
      <c r="E246" s="21"/>
      <c r="F246" s="21"/>
      <c r="G246" s="21"/>
      <c r="H246" s="21"/>
      <c r="I246" s="51"/>
      <c r="J246" s="51"/>
      <c r="K246" s="13"/>
      <c r="L246" s="13"/>
      <c r="M246" s="13"/>
      <c r="N246" s="13"/>
      <c r="O246" s="13"/>
      <c r="P246" s="13"/>
      <c r="Q246" s="13"/>
      <c r="R246" s="13"/>
      <c r="S246" s="13"/>
      <c r="T246" s="13"/>
      <c r="U246" s="13"/>
      <c r="V246" s="13"/>
      <c r="W246" s="13"/>
      <c r="X246" s="13"/>
      <c r="Y246" s="13"/>
      <c r="Z246" s="13"/>
      <c r="AA246" s="13"/>
      <c r="AB246" s="13"/>
      <c r="AC246" s="81"/>
    </row>
    <row r="247" spans="1:29" s="25" customFormat="1" ht="12.75" customHeight="1" x14ac:dyDescent="0.25">
      <c r="A247" s="26"/>
      <c r="B247" s="21"/>
      <c r="C247" s="21"/>
      <c r="D247" s="21"/>
      <c r="E247" s="21"/>
      <c r="F247" s="21"/>
      <c r="G247" s="21"/>
      <c r="H247" s="21"/>
      <c r="I247" s="51"/>
      <c r="J247" s="51"/>
      <c r="K247" s="13"/>
      <c r="L247" s="13"/>
      <c r="M247" s="13"/>
      <c r="N247" s="13"/>
      <c r="O247" s="13"/>
      <c r="P247" s="13"/>
      <c r="Q247" s="13"/>
      <c r="R247" s="13"/>
      <c r="S247" s="13"/>
      <c r="T247" s="13"/>
      <c r="U247" s="13"/>
      <c r="V247" s="13"/>
      <c r="W247" s="13"/>
      <c r="X247" s="13"/>
      <c r="Y247" s="13"/>
      <c r="Z247" s="13"/>
      <c r="AA247" s="13"/>
      <c r="AB247" s="13"/>
      <c r="AC247" s="81"/>
    </row>
    <row r="248" spans="1:29" s="25" customFormat="1" ht="12.75" customHeight="1" x14ac:dyDescent="0.25">
      <c r="A248" s="26"/>
      <c r="B248" s="21"/>
      <c r="C248" s="21"/>
      <c r="D248" s="21"/>
      <c r="E248" s="21"/>
      <c r="F248" s="21"/>
      <c r="G248" s="21"/>
      <c r="H248" s="21"/>
      <c r="I248" s="51"/>
      <c r="J248" s="51"/>
      <c r="K248" s="13"/>
      <c r="L248" s="13"/>
      <c r="M248" s="13"/>
      <c r="N248" s="13"/>
      <c r="O248" s="13"/>
      <c r="P248" s="13"/>
      <c r="Q248" s="13"/>
      <c r="R248" s="13"/>
      <c r="S248" s="13"/>
      <c r="T248" s="13"/>
      <c r="U248" s="13"/>
      <c r="V248" s="13"/>
      <c r="W248" s="13"/>
      <c r="X248" s="13"/>
      <c r="Y248" s="13"/>
      <c r="Z248" s="13"/>
      <c r="AA248" s="13"/>
      <c r="AB248" s="13"/>
      <c r="AC248" s="81"/>
    </row>
    <row r="249" spans="1:29" s="25" customFormat="1" ht="12.75" customHeight="1" x14ac:dyDescent="0.25">
      <c r="A249" s="26"/>
      <c r="B249" s="21"/>
      <c r="C249" s="21"/>
      <c r="D249" s="21"/>
      <c r="E249" s="21"/>
      <c r="F249" s="21"/>
      <c r="G249" s="21"/>
      <c r="H249" s="21"/>
      <c r="I249" s="51"/>
      <c r="J249" s="51"/>
      <c r="K249" s="13"/>
      <c r="L249" s="13"/>
      <c r="M249" s="13"/>
      <c r="N249" s="13"/>
      <c r="O249" s="13"/>
      <c r="P249" s="13"/>
      <c r="Q249" s="13"/>
      <c r="R249" s="13"/>
      <c r="S249" s="13"/>
      <c r="T249" s="13"/>
      <c r="U249" s="13"/>
      <c r="V249" s="13"/>
      <c r="W249" s="13"/>
      <c r="X249" s="13"/>
      <c r="Y249" s="13"/>
      <c r="Z249" s="13"/>
      <c r="AA249" s="13"/>
      <c r="AB249" s="13"/>
      <c r="AC249" s="81"/>
    </row>
    <row r="250" spans="1:29" s="25" customFormat="1" ht="12.75" customHeight="1" x14ac:dyDescent="0.25">
      <c r="A250" s="26"/>
      <c r="B250" s="21"/>
      <c r="C250" s="21"/>
      <c r="D250" s="21"/>
      <c r="E250" s="21"/>
      <c r="F250" s="21"/>
      <c r="G250" s="21"/>
      <c r="H250" s="21"/>
      <c r="I250" s="51"/>
      <c r="J250" s="51"/>
      <c r="K250" s="13"/>
      <c r="L250" s="13"/>
      <c r="M250" s="13"/>
      <c r="N250" s="13"/>
      <c r="O250" s="13"/>
      <c r="P250" s="13"/>
      <c r="Q250" s="13"/>
      <c r="R250" s="13"/>
      <c r="S250" s="13"/>
      <c r="T250" s="13"/>
      <c r="U250" s="13"/>
      <c r="V250" s="13"/>
      <c r="W250" s="13"/>
      <c r="X250" s="13"/>
      <c r="Y250" s="13"/>
      <c r="Z250" s="13"/>
      <c r="AA250" s="13"/>
      <c r="AB250" s="13"/>
      <c r="AC250" s="81"/>
    </row>
    <row r="251" spans="1:29" s="25" customFormat="1" ht="12.75" customHeight="1" x14ac:dyDescent="0.25">
      <c r="A251" s="26"/>
      <c r="B251" s="21"/>
      <c r="C251" s="21"/>
      <c r="D251" s="21"/>
      <c r="E251" s="21"/>
      <c r="F251" s="21"/>
      <c r="G251" s="21"/>
      <c r="H251" s="21"/>
      <c r="I251" s="51"/>
      <c r="J251" s="51"/>
      <c r="K251" s="13"/>
      <c r="L251" s="13"/>
      <c r="M251" s="13"/>
      <c r="N251" s="13"/>
      <c r="O251" s="13"/>
      <c r="P251" s="13"/>
      <c r="Q251" s="13"/>
      <c r="R251" s="13"/>
      <c r="S251" s="13"/>
      <c r="T251" s="13"/>
      <c r="U251" s="13"/>
      <c r="V251" s="13"/>
      <c r="W251" s="13"/>
      <c r="X251" s="13"/>
      <c r="Y251" s="13"/>
      <c r="Z251" s="13"/>
      <c r="AA251" s="13"/>
      <c r="AB251" s="13"/>
      <c r="AC251" s="81"/>
    </row>
    <row r="252" spans="1:29" s="25" customFormat="1" ht="12.75" customHeight="1" x14ac:dyDescent="0.25">
      <c r="A252" s="26"/>
      <c r="B252" s="21"/>
      <c r="C252" s="21"/>
      <c r="D252" s="21"/>
      <c r="E252" s="21"/>
      <c r="F252" s="21"/>
      <c r="G252" s="21"/>
      <c r="H252" s="21"/>
      <c r="I252" s="51"/>
      <c r="J252" s="51"/>
      <c r="K252" s="13"/>
      <c r="L252" s="13"/>
      <c r="M252" s="13"/>
      <c r="N252" s="13"/>
      <c r="O252" s="13"/>
      <c r="P252" s="13"/>
      <c r="Q252" s="13"/>
      <c r="R252" s="13"/>
      <c r="S252" s="13"/>
      <c r="T252" s="13"/>
      <c r="U252" s="13"/>
      <c r="V252" s="13"/>
      <c r="W252" s="13"/>
      <c r="X252" s="13"/>
      <c r="Y252" s="13"/>
      <c r="Z252" s="13"/>
      <c r="AA252" s="13"/>
      <c r="AB252" s="13"/>
      <c r="AC252" s="81"/>
    </row>
    <row r="253" spans="1:29" s="25" customFormat="1" ht="12.75" customHeight="1" x14ac:dyDescent="0.25">
      <c r="A253" s="26"/>
      <c r="B253" s="21"/>
      <c r="C253" s="21"/>
      <c r="D253" s="21"/>
      <c r="E253" s="21"/>
      <c r="F253" s="21"/>
      <c r="G253" s="21"/>
      <c r="H253" s="21"/>
      <c r="I253" s="51"/>
      <c r="J253" s="51"/>
      <c r="K253" s="13"/>
      <c r="L253" s="13"/>
      <c r="M253" s="13"/>
      <c r="N253" s="13"/>
      <c r="O253" s="13"/>
      <c r="P253" s="13"/>
      <c r="Q253" s="13"/>
      <c r="R253" s="13"/>
      <c r="S253" s="13"/>
      <c r="T253" s="13"/>
      <c r="U253" s="13"/>
      <c r="V253" s="13"/>
      <c r="W253" s="13"/>
      <c r="X253" s="13"/>
      <c r="Y253" s="13"/>
      <c r="Z253" s="13"/>
      <c r="AA253" s="13"/>
      <c r="AB253" s="13"/>
      <c r="AC253" s="81"/>
    </row>
    <row r="254" spans="1:29" s="25" customFormat="1" ht="12.75" customHeight="1" x14ac:dyDescent="0.25">
      <c r="A254" s="26"/>
      <c r="B254" s="21"/>
      <c r="C254" s="21"/>
      <c r="D254" s="21"/>
      <c r="E254" s="21"/>
      <c r="F254" s="21"/>
      <c r="G254" s="21"/>
      <c r="H254" s="21"/>
      <c r="I254" s="51"/>
      <c r="J254" s="51"/>
      <c r="K254" s="13"/>
      <c r="L254" s="13"/>
      <c r="M254" s="13"/>
      <c r="N254" s="13"/>
      <c r="O254" s="13"/>
      <c r="P254" s="13"/>
      <c r="Q254" s="13"/>
      <c r="R254" s="13"/>
      <c r="S254" s="13"/>
      <c r="T254" s="13"/>
      <c r="U254" s="13"/>
      <c r="V254" s="13"/>
      <c r="W254" s="13"/>
      <c r="X254" s="13"/>
      <c r="Y254" s="13"/>
      <c r="Z254" s="13"/>
      <c r="AA254" s="13"/>
      <c r="AB254" s="13"/>
      <c r="AC254" s="81"/>
    </row>
    <row r="255" spans="1:29" s="25" customFormat="1" ht="12.75" customHeight="1" x14ac:dyDescent="0.25">
      <c r="A255" s="26"/>
      <c r="B255" s="21"/>
      <c r="C255" s="21"/>
      <c r="D255" s="21"/>
      <c r="E255" s="21"/>
      <c r="F255" s="21"/>
      <c r="G255" s="21"/>
      <c r="H255" s="21"/>
      <c r="I255" s="51"/>
      <c r="J255" s="51"/>
      <c r="K255" s="13"/>
      <c r="L255" s="13"/>
      <c r="M255" s="13"/>
      <c r="N255" s="13"/>
      <c r="O255" s="13"/>
      <c r="P255" s="13"/>
      <c r="Q255" s="13"/>
      <c r="R255" s="13"/>
      <c r="S255" s="13"/>
      <c r="T255" s="13"/>
      <c r="U255" s="13"/>
      <c r="V255" s="13"/>
      <c r="W255" s="13"/>
      <c r="X255" s="13"/>
      <c r="Y255" s="13"/>
      <c r="Z255" s="13"/>
      <c r="AA255" s="13"/>
      <c r="AB255" s="13"/>
      <c r="AC255" s="81"/>
    </row>
    <row r="256" spans="1:29" s="25" customFormat="1" ht="12.75" customHeight="1" x14ac:dyDescent="0.25">
      <c r="A256" s="26"/>
      <c r="B256" s="21"/>
      <c r="C256" s="21"/>
      <c r="D256" s="21"/>
      <c r="E256" s="21"/>
      <c r="F256" s="21"/>
      <c r="G256" s="21"/>
      <c r="H256" s="21"/>
      <c r="I256" s="51"/>
      <c r="J256" s="51"/>
      <c r="K256" s="13"/>
      <c r="L256" s="13"/>
      <c r="M256" s="13"/>
      <c r="N256" s="13"/>
      <c r="O256" s="13"/>
      <c r="P256" s="13"/>
      <c r="Q256" s="13"/>
      <c r="R256" s="13"/>
      <c r="S256" s="13"/>
      <c r="T256" s="13"/>
      <c r="U256" s="13"/>
      <c r="V256" s="13"/>
      <c r="W256" s="13"/>
      <c r="X256" s="13"/>
      <c r="Y256" s="13"/>
      <c r="Z256" s="13"/>
      <c r="AA256" s="13"/>
      <c r="AB256" s="13"/>
      <c r="AC256" s="81"/>
    </row>
    <row r="257" spans="1:29" s="25" customFormat="1" ht="12.75" customHeight="1" x14ac:dyDescent="0.25">
      <c r="A257" s="26"/>
      <c r="B257" s="21"/>
      <c r="C257" s="21"/>
      <c r="D257" s="21"/>
      <c r="E257" s="21"/>
      <c r="F257" s="21"/>
      <c r="G257" s="21"/>
      <c r="H257" s="21"/>
      <c r="I257" s="51"/>
      <c r="J257" s="51"/>
      <c r="K257" s="13"/>
      <c r="L257" s="13"/>
      <c r="M257" s="13"/>
      <c r="N257" s="13"/>
      <c r="O257" s="13"/>
      <c r="P257" s="13"/>
      <c r="Q257" s="13"/>
      <c r="R257" s="13"/>
      <c r="S257" s="13"/>
      <c r="T257" s="13"/>
      <c r="U257" s="13"/>
      <c r="V257" s="13"/>
      <c r="W257" s="13"/>
      <c r="X257" s="13"/>
      <c r="Y257" s="13"/>
      <c r="Z257" s="13"/>
      <c r="AA257" s="13"/>
      <c r="AB257" s="13"/>
      <c r="AC257" s="81"/>
    </row>
    <row r="258" spans="1:29" s="25" customFormat="1" ht="12.75" customHeight="1" x14ac:dyDescent="0.25">
      <c r="A258" s="26"/>
      <c r="B258" s="21"/>
      <c r="C258" s="21"/>
      <c r="D258" s="21"/>
      <c r="E258" s="21"/>
      <c r="F258" s="21"/>
      <c r="G258" s="21"/>
      <c r="H258" s="21"/>
      <c r="I258" s="51"/>
      <c r="J258" s="51"/>
      <c r="K258" s="13"/>
      <c r="L258" s="13"/>
      <c r="M258" s="13"/>
      <c r="N258" s="13"/>
      <c r="O258" s="13"/>
      <c r="P258" s="13"/>
      <c r="Q258" s="13"/>
      <c r="R258" s="13"/>
      <c r="S258" s="13"/>
      <c r="T258" s="13"/>
      <c r="U258" s="13"/>
      <c r="V258" s="13"/>
      <c r="W258" s="13"/>
      <c r="X258" s="13"/>
      <c r="Y258" s="13"/>
      <c r="Z258" s="13"/>
      <c r="AA258" s="13"/>
      <c r="AB258" s="13"/>
      <c r="AC258" s="81"/>
    </row>
    <row r="259" spans="1:29" s="25" customFormat="1" ht="12.75" customHeight="1" x14ac:dyDescent="0.25">
      <c r="A259" s="26"/>
      <c r="B259" s="21"/>
      <c r="C259" s="21"/>
      <c r="D259" s="21"/>
      <c r="E259" s="21"/>
      <c r="F259" s="21"/>
      <c r="G259" s="21"/>
      <c r="H259" s="21"/>
      <c r="I259" s="51"/>
      <c r="J259" s="51"/>
      <c r="K259" s="13"/>
      <c r="L259" s="13"/>
      <c r="M259" s="13"/>
      <c r="N259" s="13"/>
      <c r="O259" s="13"/>
      <c r="P259" s="13"/>
      <c r="Q259" s="13"/>
      <c r="R259" s="13"/>
      <c r="S259" s="13"/>
      <c r="T259" s="13"/>
      <c r="U259" s="13"/>
      <c r="V259" s="13"/>
      <c r="W259" s="13"/>
      <c r="X259" s="13"/>
      <c r="Y259" s="13"/>
      <c r="Z259" s="13"/>
      <c r="AA259" s="13"/>
      <c r="AB259" s="13"/>
      <c r="AC259" s="81"/>
    </row>
    <row r="260" spans="1:29" s="25" customFormat="1" ht="12.75" customHeight="1" x14ac:dyDescent="0.25">
      <c r="A260" s="26"/>
      <c r="B260" s="21"/>
      <c r="C260" s="21"/>
      <c r="D260" s="21"/>
      <c r="E260" s="21"/>
      <c r="F260" s="21"/>
      <c r="G260" s="21"/>
      <c r="H260" s="21"/>
      <c r="I260" s="51"/>
      <c r="J260" s="51"/>
      <c r="K260" s="13"/>
      <c r="L260" s="13"/>
      <c r="M260" s="13"/>
      <c r="N260" s="13"/>
      <c r="O260" s="13"/>
      <c r="P260" s="13"/>
      <c r="Q260" s="13"/>
      <c r="R260" s="13"/>
      <c r="S260" s="13"/>
      <c r="T260" s="13"/>
      <c r="U260" s="13"/>
      <c r="V260" s="13"/>
      <c r="W260" s="13"/>
      <c r="X260" s="13"/>
      <c r="Y260" s="13"/>
      <c r="Z260" s="13"/>
      <c r="AA260" s="13"/>
      <c r="AB260" s="13"/>
      <c r="AC260" s="81"/>
    </row>
    <row r="261" spans="1:29" s="25" customFormat="1" ht="12.75" customHeight="1" x14ac:dyDescent="0.25">
      <c r="A261" s="26"/>
      <c r="B261" s="21"/>
      <c r="C261" s="21"/>
      <c r="D261" s="21"/>
      <c r="E261" s="21"/>
      <c r="F261" s="21"/>
      <c r="G261" s="21"/>
      <c r="H261" s="21"/>
      <c r="I261" s="51"/>
      <c r="J261" s="51"/>
      <c r="K261" s="13"/>
      <c r="L261" s="13"/>
      <c r="M261" s="13"/>
      <c r="N261" s="13"/>
      <c r="O261" s="13"/>
      <c r="P261" s="13"/>
      <c r="Q261" s="13"/>
      <c r="R261" s="13"/>
      <c r="S261" s="13"/>
      <c r="T261" s="13"/>
      <c r="U261" s="13"/>
      <c r="V261" s="13"/>
      <c r="W261" s="13"/>
      <c r="X261" s="13"/>
      <c r="Y261" s="13"/>
      <c r="Z261" s="13"/>
      <c r="AA261" s="13"/>
      <c r="AB261" s="13"/>
      <c r="AC261" s="81"/>
    </row>
    <row r="262" spans="1:29" s="25" customFormat="1" ht="12.75" customHeight="1" x14ac:dyDescent="0.25">
      <c r="A262" s="26"/>
      <c r="B262" s="21"/>
      <c r="C262" s="21"/>
      <c r="D262" s="21"/>
      <c r="E262" s="21"/>
      <c r="F262" s="21"/>
      <c r="G262" s="21"/>
      <c r="H262" s="21"/>
      <c r="I262" s="51"/>
      <c r="J262" s="51"/>
      <c r="K262" s="13"/>
      <c r="L262" s="13"/>
      <c r="M262" s="13"/>
      <c r="N262" s="13"/>
      <c r="O262" s="13"/>
      <c r="P262" s="13"/>
      <c r="Q262" s="13"/>
      <c r="R262" s="13"/>
      <c r="S262" s="13"/>
      <c r="T262" s="13"/>
      <c r="U262" s="13"/>
      <c r="V262" s="13"/>
      <c r="W262" s="13"/>
      <c r="X262" s="13"/>
      <c r="Y262" s="13"/>
      <c r="Z262" s="13"/>
      <c r="AA262" s="13"/>
      <c r="AB262" s="13"/>
      <c r="AC262" s="81"/>
    </row>
    <row r="263" spans="1:29" s="25" customFormat="1" ht="12.75" customHeight="1" x14ac:dyDescent="0.25">
      <c r="A263" s="26"/>
      <c r="B263" s="21"/>
      <c r="C263" s="21"/>
      <c r="D263" s="21"/>
      <c r="E263" s="21"/>
      <c r="F263" s="21"/>
      <c r="G263" s="21"/>
      <c r="H263" s="21"/>
      <c r="I263" s="51"/>
      <c r="J263" s="51"/>
      <c r="K263" s="13"/>
      <c r="L263" s="13"/>
      <c r="M263" s="13"/>
      <c r="N263" s="13"/>
      <c r="O263" s="13"/>
      <c r="P263" s="13"/>
      <c r="Q263" s="13"/>
      <c r="R263" s="13"/>
      <c r="S263" s="13"/>
      <c r="T263" s="13"/>
      <c r="U263" s="13"/>
      <c r="V263" s="13"/>
      <c r="W263" s="13"/>
      <c r="X263" s="13"/>
      <c r="Y263" s="13"/>
      <c r="Z263" s="13"/>
      <c r="AA263" s="13"/>
      <c r="AB263" s="13"/>
      <c r="AC263" s="81"/>
    </row>
    <row r="264" spans="1:29" s="25" customFormat="1" ht="12.75" customHeight="1" x14ac:dyDescent="0.25">
      <c r="A264" s="26"/>
      <c r="B264" s="21"/>
      <c r="C264" s="21"/>
      <c r="D264" s="21"/>
      <c r="E264" s="21"/>
      <c r="F264" s="21"/>
      <c r="G264" s="21"/>
      <c r="H264" s="21"/>
      <c r="I264" s="51"/>
      <c r="J264" s="51"/>
      <c r="K264" s="13"/>
      <c r="L264" s="13"/>
      <c r="M264" s="13"/>
      <c r="N264" s="13"/>
      <c r="O264" s="13"/>
      <c r="P264" s="13"/>
      <c r="Q264" s="13"/>
      <c r="R264" s="13"/>
      <c r="S264" s="13"/>
      <c r="T264" s="13"/>
      <c r="U264" s="13"/>
      <c r="V264" s="13"/>
      <c r="W264" s="13"/>
      <c r="X264" s="13"/>
      <c r="Y264" s="13"/>
      <c r="Z264" s="13"/>
      <c r="AA264" s="13"/>
      <c r="AB264" s="13"/>
      <c r="AC264" s="81"/>
    </row>
    <row r="265" spans="1:29" s="25" customFormat="1" ht="12.75" customHeight="1" x14ac:dyDescent="0.25">
      <c r="A265" s="26"/>
      <c r="B265" s="21"/>
      <c r="C265" s="21"/>
      <c r="D265" s="21"/>
      <c r="E265" s="21"/>
      <c r="F265" s="21"/>
      <c r="G265" s="21"/>
      <c r="H265" s="21"/>
      <c r="I265" s="51"/>
      <c r="J265" s="51"/>
      <c r="K265" s="13"/>
      <c r="L265" s="13"/>
      <c r="M265" s="13"/>
      <c r="N265" s="13"/>
      <c r="O265" s="13"/>
      <c r="P265" s="13"/>
      <c r="Q265" s="13"/>
      <c r="R265" s="13"/>
      <c r="S265" s="13"/>
      <c r="T265" s="13"/>
      <c r="U265" s="13"/>
      <c r="V265" s="13"/>
      <c r="W265" s="13"/>
      <c r="X265" s="13"/>
      <c r="Y265" s="13"/>
      <c r="Z265" s="13"/>
      <c r="AA265" s="13"/>
      <c r="AB265" s="13"/>
      <c r="AC265" s="81"/>
    </row>
    <row r="266" spans="1:29" s="25" customFormat="1" ht="12.75" customHeight="1" x14ac:dyDescent="0.25">
      <c r="A266" s="26"/>
      <c r="B266" s="21"/>
      <c r="C266" s="21"/>
      <c r="D266" s="21"/>
      <c r="E266" s="21"/>
      <c r="F266" s="21"/>
      <c r="G266" s="21"/>
      <c r="H266" s="21"/>
      <c r="I266" s="51"/>
      <c r="J266" s="51"/>
      <c r="K266" s="13"/>
      <c r="L266" s="13"/>
      <c r="M266" s="13"/>
      <c r="N266" s="13"/>
      <c r="O266" s="13"/>
      <c r="P266" s="13"/>
      <c r="Q266" s="13"/>
      <c r="R266" s="13"/>
      <c r="S266" s="13"/>
      <c r="T266" s="13"/>
      <c r="U266" s="13"/>
      <c r="V266" s="13"/>
      <c r="W266" s="13"/>
      <c r="X266" s="13"/>
      <c r="Y266" s="13"/>
      <c r="Z266" s="13"/>
      <c r="AA266" s="13"/>
      <c r="AB266" s="13"/>
      <c r="AC266" s="81"/>
    </row>
    <row r="267" spans="1:29" s="25" customFormat="1" ht="12.75" customHeight="1" x14ac:dyDescent="0.25">
      <c r="A267" s="26"/>
      <c r="B267" s="21"/>
      <c r="C267" s="21"/>
      <c r="D267" s="21"/>
      <c r="E267" s="21"/>
      <c r="F267" s="21"/>
      <c r="G267" s="21"/>
      <c r="H267" s="21"/>
      <c r="I267" s="51"/>
      <c r="J267" s="51"/>
      <c r="K267" s="13"/>
      <c r="L267" s="13"/>
      <c r="M267" s="13"/>
      <c r="N267" s="13"/>
      <c r="O267" s="13"/>
      <c r="P267" s="13"/>
      <c r="Q267" s="13"/>
      <c r="R267" s="13"/>
      <c r="S267" s="13"/>
      <c r="T267" s="13"/>
      <c r="U267" s="13"/>
      <c r="V267" s="13"/>
      <c r="W267" s="13"/>
      <c r="X267" s="13"/>
      <c r="Y267" s="13"/>
      <c r="Z267" s="13"/>
      <c r="AA267" s="13"/>
      <c r="AB267" s="13"/>
      <c r="AC267" s="81"/>
    </row>
    <row r="268" spans="1:29" s="25" customFormat="1" ht="12.75" customHeight="1" x14ac:dyDescent="0.25">
      <c r="A268" s="26"/>
      <c r="B268" s="21"/>
      <c r="C268" s="21"/>
      <c r="D268" s="21"/>
      <c r="E268" s="21"/>
      <c r="F268" s="21"/>
      <c r="G268" s="21"/>
      <c r="H268" s="21"/>
      <c r="I268" s="51"/>
      <c r="J268" s="51"/>
      <c r="K268" s="13"/>
      <c r="L268" s="13"/>
      <c r="M268" s="13"/>
      <c r="N268" s="13"/>
      <c r="O268" s="13"/>
      <c r="P268" s="13"/>
      <c r="Q268" s="13"/>
      <c r="R268" s="13"/>
      <c r="S268" s="13"/>
      <c r="T268" s="13"/>
      <c r="U268" s="13"/>
      <c r="V268" s="13"/>
      <c r="W268" s="13"/>
      <c r="X268" s="13"/>
      <c r="Y268" s="13"/>
      <c r="Z268" s="13"/>
      <c r="AA268" s="13"/>
      <c r="AB268" s="13"/>
      <c r="AC268" s="81"/>
    </row>
    <row r="269" spans="1:29" s="25" customFormat="1" ht="12.75" customHeight="1" x14ac:dyDescent="0.25">
      <c r="A269" s="26"/>
      <c r="B269" s="21"/>
      <c r="C269" s="21"/>
      <c r="D269" s="21"/>
      <c r="E269" s="21"/>
      <c r="F269" s="21"/>
      <c r="G269" s="21"/>
      <c r="H269" s="21"/>
      <c r="I269" s="51"/>
      <c r="J269" s="51"/>
      <c r="K269" s="13"/>
      <c r="L269" s="13"/>
      <c r="M269" s="13"/>
      <c r="N269" s="13"/>
      <c r="O269" s="13"/>
      <c r="P269" s="13"/>
      <c r="Q269" s="13"/>
      <c r="R269" s="13"/>
      <c r="S269" s="13"/>
      <c r="T269" s="13"/>
      <c r="U269" s="13"/>
      <c r="V269" s="13"/>
      <c r="W269" s="13"/>
      <c r="X269" s="13"/>
      <c r="Y269" s="13"/>
      <c r="Z269" s="13"/>
      <c r="AA269" s="13"/>
      <c r="AB269" s="13"/>
      <c r="AC269" s="81"/>
    </row>
    <row r="270" spans="1:29" s="25" customFormat="1" ht="12.75" customHeight="1" x14ac:dyDescent="0.25">
      <c r="A270" s="26"/>
      <c r="B270" s="21"/>
      <c r="C270" s="21"/>
      <c r="D270" s="21"/>
      <c r="E270" s="21"/>
      <c r="F270" s="21"/>
      <c r="G270" s="21"/>
      <c r="H270" s="21"/>
      <c r="I270" s="51"/>
      <c r="J270" s="51"/>
      <c r="K270" s="13"/>
      <c r="L270" s="13"/>
      <c r="M270" s="13"/>
      <c r="N270" s="13"/>
      <c r="O270" s="13"/>
      <c r="P270" s="13"/>
      <c r="Q270" s="13"/>
      <c r="R270" s="13"/>
      <c r="S270" s="13"/>
      <c r="T270" s="13"/>
      <c r="U270" s="13"/>
      <c r="V270" s="13"/>
      <c r="W270" s="13"/>
      <c r="X270" s="13"/>
      <c r="Y270" s="13"/>
      <c r="Z270" s="13"/>
      <c r="AA270" s="13"/>
      <c r="AB270" s="13"/>
      <c r="AC270" s="81"/>
    </row>
    <row r="271" spans="1:29" s="25" customFormat="1" ht="12.75" customHeight="1" x14ac:dyDescent="0.25">
      <c r="A271" s="26"/>
      <c r="B271" s="21"/>
      <c r="C271" s="21"/>
      <c r="D271" s="21"/>
      <c r="E271" s="21"/>
      <c r="F271" s="21"/>
      <c r="G271" s="21"/>
      <c r="H271" s="21"/>
      <c r="I271" s="51"/>
      <c r="J271" s="51"/>
      <c r="K271" s="13"/>
      <c r="L271" s="13"/>
      <c r="M271" s="13"/>
      <c r="N271" s="13"/>
      <c r="O271" s="13"/>
      <c r="P271" s="13"/>
      <c r="Q271" s="13"/>
      <c r="R271" s="13"/>
      <c r="S271" s="13"/>
      <c r="T271" s="13"/>
      <c r="U271" s="13"/>
      <c r="V271" s="13"/>
      <c r="W271" s="13"/>
      <c r="X271" s="13"/>
      <c r="Y271" s="13"/>
      <c r="Z271" s="13"/>
      <c r="AA271" s="13"/>
      <c r="AB271" s="13"/>
      <c r="AC271" s="81"/>
    </row>
    <row r="272" spans="1:29" s="25" customFormat="1" ht="12.75" customHeight="1" x14ac:dyDescent="0.25">
      <c r="A272" s="26"/>
      <c r="B272" s="21"/>
      <c r="C272" s="21"/>
      <c r="D272" s="21"/>
      <c r="E272" s="21"/>
      <c r="F272" s="21"/>
      <c r="G272" s="21"/>
      <c r="H272" s="21"/>
      <c r="I272" s="51"/>
      <c r="J272" s="51"/>
      <c r="K272" s="13"/>
      <c r="L272" s="13"/>
      <c r="M272" s="13"/>
      <c r="N272" s="13"/>
      <c r="O272" s="13"/>
      <c r="P272" s="13"/>
      <c r="Q272" s="13"/>
      <c r="R272" s="13"/>
      <c r="S272" s="13"/>
      <c r="T272" s="13"/>
      <c r="U272" s="13"/>
      <c r="V272" s="13"/>
      <c r="W272" s="13"/>
      <c r="X272" s="13"/>
      <c r="Y272" s="13"/>
      <c r="Z272" s="13"/>
      <c r="AA272" s="13"/>
      <c r="AB272" s="13"/>
      <c r="AC272" s="81"/>
    </row>
    <row r="273" spans="1:29" s="25" customFormat="1" ht="12.75" customHeight="1" x14ac:dyDescent="0.25">
      <c r="A273" s="26"/>
      <c r="B273" s="21"/>
      <c r="C273" s="21"/>
      <c r="D273" s="21"/>
      <c r="E273" s="21"/>
      <c r="F273" s="21"/>
      <c r="G273" s="21"/>
      <c r="H273" s="21"/>
      <c r="I273" s="51"/>
      <c r="J273" s="51"/>
      <c r="K273" s="13"/>
      <c r="L273" s="13"/>
      <c r="M273" s="13"/>
      <c r="N273" s="13"/>
      <c r="O273" s="13"/>
      <c r="P273" s="13"/>
      <c r="Q273" s="13"/>
      <c r="R273" s="13"/>
      <c r="S273" s="13"/>
      <c r="T273" s="13"/>
      <c r="U273" s="13"/>
      <c r="V273" s="13"/>
      <c r="W273" s="13"/>
      <c r="X273" s="13"/>
      <c r="Y273" s="13"/>
      <c r="Z273" s="13"/>
      <c r="AA273" s="13"/>
      <c r="AB273" s="13"/>
      <c r="AC273" s="81"/>
    </row>
    <row r="274" spans="1:29" s="25" customFormat="1" ht="12.75" customHeight="1" x14ac:dyDescent="0.25">
      <c r="A274" s="26"/>
      <c r="B274" s="21"/>
      <c r="C274" s="21"/>
      <c r="D274" s="21"/>
      <c r="E274" s="21"/>
      <c r="F274" s="21"/>
      <c r="G274" s="21"/>
      <c r="H274" s="21"/>
      <c r="I274" s="51"/>
      <c r="J274" s="51"/>
      <c r="K274" s="13"/>
      <c r="L274" s="13"/>
      <c r="M274" s="13"/>
      <c r="N274" s="13"/>
      <c r="O274" s="13"/>
      <c r="P274" s="13"/>
      <c r="Q274" s="13"/>
      <c r="R274" s="13"/>
      <c r="S274" s="13"/>
      <c r="T274" s="13"/>
      <c r="U274" s="13"/>
      <c r="V274" s="13"/>
      <c r="W274" s="13"/>
      <c r="X274" s="13"/>
      <c r="Y274" s="13"/>
      <c r="Z274" s="13"/>
      <c r="AA274" s="13"/>
      <c r="AB274" s="13"/>
      <c r="AC274" s="81"/>
    </row>
    <row r="275" spans="1:29" s="25" customFormat="1" ht="12.75" customHeight="1" x14ac:dyDescent="0.25">
      <c r="A275" s="26"/>
      <c r="B275" s="21"/>
      <c r="C275" s="21"/>
      <c r="D275" s="21"/>
      <c r="E275" s="21"/>
      <c r="F275" s="21"/>
      <c r="G275" s="21"/>
      <c r="H275" s="21"/>
      <c r="I275" s="51"/>
      <c r="J275" s="51"/>
      <c r="K275" s="13"/>
      <c r="L275" s="13"/>
      <c r="M275" s="13"/>
      <c r="N275" s="13"/>
      <c r="O275" s="13"/>
      <c r="P275" s="13"/>
      <c r="Q275" s="13"/>
      <c r="R275" s="13"/>
      <c r="S275" s="13"/>
      <c r="T275" s="13"/>
      <c r="U275" s="13"/>
      <c r="V275" s="13"/>
      <c r="W275" s="13"/>
      <c r="X275" s="13"/>
      <c r="Y275" s="13"/>
      <c r="Z275" s="13"/>
      <c r="AA275" s="13"/>
      <c r="AB275" s="13"/>
      <c r="AC275" s="81"/>
    </row>
    <row r="276" spans="1:29" s="25" customFormat="1" ht="12.75" customHeight="1" x14ac:dyDescent="0.25">
      <c r="A276" s="26"/>
      <c r="B276" s="21"/>
      <c r="C276" s="21"/>
      <c r="D276" s="21"/>
      <c r="E276" s="21"/>
      <c r="F276" s="21"/>
      <c r="G276" s="21"/>
      <c r="H276" s="21"/>
      <c r="I276" s="51"/>
      <c r="J276" s="51"/>
      <c r="K276" s="13"/>
      <c r="L276" s="13"/>
      <c r="M276" s="13"/>
      <c r="N276" s="13"/>
      <c r="O276" s="13"/>
      <c r="P276" s="13"/>
      <c r="Q276" s="13"/>
      <c r="R276" s="13"/>
      <c r="S276" s="13"/>
      <c r="T276" s="13"/>
      <c r="U276" s="13"/>
      <c r="V276" s="13"/>
      <c r="W276" s="13"/>
      <c r="X276" s="13"/>
      <c r="Y276" s="13"/>
      <c r="Z276" s="13"/>
      <c r="AA276" s="13"/>
      <c r="AB276" s="13"/>
      <c r="AC276" s="81"/>
    </row>
    <row r="277" spans="1:29" s="25" customFormat="1" ht="12.75" customHeight="1" x14ac:dyDescent="0.25">
      <c r="A277" s="26"/>
      <c r="B277" s="21"/>
      <c r="C277" s="21"/>
      <c r="D277" s="21"/>
      <c r="E277" s="21"/>
      <c r="F277" s="21"/>
      <c r="G277" s="21"/>
      <c r="H277" s="21"/>
      <c r="I277" s="51"/>
      <c r="J277" s="51"/>
      <c r="K277" s="13"/>
      <c r="L277" s="13"/>
      <c r="M277" s="13"/>
      <c r="N277" s="13"/>
      <c r="O277" s="13"/>
      <c r="P277" s="13"/>
      <c r="Q277" s="13"/>
      <c r="R277" s="13"/>
      <c r="S277" s="13"/>
      <c r="T277" s="13"/>
      <c r="U277" s="13"/>
      <c r="V277" s="13"/>
      <c r="W277" s="13"/>
      <c r="X277" s="13"/>
      <c r="Y277" s="13"/>
      <c r="Z277" s="13"/>
      <c r="AA277" s="13"/>
      <c r="AB277" s="13"/>
      <c r="AC277" s="81"/>
    </row>
    <row r="278" spans="1:29" s="25" customFormat="1" ht="12.75" customHeight="1" x14ac:dyDescent="0.25">
      <c r="A278" s="26"/>
      <c r="B278" s="21"/>
      <c r="C278" s="21"/>
      <c r="D278" s="21"/>
      <c r="E278" s="21"/>
      <c r="F278" s="21"/>
      <c r="G278" s="21"/>
      <c r="H278" s="21"/>
      <c r="I278" s="51"/>
      <c r="J278" s="51"/>
      <c r="K278" s="13"/>
      <c r="L278" s="13"/>
      <c r="M278" s="13"/>
      <c r="N278" s="13"/>
      <c r="O278" s="13"/>
      <c r="P278" s="13"/>
      <c r="Q278" s="13"/>
      <c r="R278" s="13"/>
      <c r="S278" s="13"/>
      <c r="T278" s="13"/>
      <c r="U278" s="13"/>
      <c r="V278" s="13"/>
      <c r="W278" s="13"/>
      <c r="X278" s="13"/>
      <c r="Y278" s="13"/>
      <c r="Z278" s="13"/>
      <c r="AA278" s="13"/>
      <c r="AB278" s="13"/>
      <c r="AC278" s="81"/>
    </row>
    <row r="279" spans="1:29" s="25" customFormat="1" ht="12.75" customHeight="1" x14ac:dyDescent="0.25">
      <c r="A279" s="26"/>
      <c r="B279" s="21"/>
      <c r="C279" s="21"/>
      <c r="D279" s="21"/>
      <c r="E279" s="21"/>
      <c r="F279" s="21"/>
      <c r="G279" s="21"/>
      <c r="H279" s="21"/>
      <c r="I279" s="51"/>
      <c r="J279" s="51"/>
      <c r="K279" s="13"/>
      <c r="L279" s="13"/>
      <c r="M279" s="13"/>
      <c r="N279" s="13"/>
      <c r="O279" s="13"/>
      <c r="P279" s="13"/>
      <c r="Q279" s="13"/>
      <c r="R279" s="13"/>
      <c r="S279" s="13"/>
      <c r="T279" s="13"/>
      <c r="U279" s="13"/>
      <c r="V279" s="13"/>
      <c r="W279" s="13"/>
      <c r="X279" s="13"/>
      <c r="Y279" s="13"/>
      <c r="Z279" s="13"/>
      <c r="AA279" s="13"/>
      <c r="AB279" s="13"/>
      <c r="AC279" s="81"/>
    </row>
    <row r="280" spans="1:29" s="25" customFormat="1" ht="12.75" customHeight="1" x14ac:dyDescent="0.25">
      <c r="A280" s="26"/>
      <c r="B280" s="21"/>
      <c r="C280" s="21"/>
      <c r="D280" s="21"/>
      <c r="E280" s="21"/>
      <c r="F280" s="21"/>
      <c r="G280" s="21"/>
      <c r="H280" s="21"/>
      <c r="I280" s="51"/>
      <c r="J280" s="51"/>
      <c r="K280" s="13"/>
      <c r="L280" s="13"/>
      <c r="M280" s="13"/>
      <c r="N280" s="13"/>
      <c r="O280" s="13"/>
      <c r="P280" s="13"/>
      <c r="Q280" s="13"/>
      <c r="R280" s="13"/>
      <c r="S280" s="13"/>
      <c r="T280" s="13"/>
      <c r="U280" s="13"/>
      <c r="V280" s="13"/>
      <c r="W280" s="13"/>
      <c r="X280" s="13"/>
      <c r="Y280" s="13"/>
      <c r="Z280" s="13"/>
      <c r="AA280" s="13"/>
      <c r="AB280" s="13"/>
      <c r="AC280" s="81"/>
    </row>
    <row r="281" spans="1:29" s="25" customFormat="1" ht="12.75" customHeight="1" x14ac:dyDescent="0.25">
      <c r="A281" s="26"/>
      <c r="B281" s="21"/>
      <c r="C281" s="21"/>
      <c r="D281" s="21"/>
      <c r="E281" s="21"/>
      <c r="F281" s="21"/>
      <c r="G281" s="21"/>
      <c r="H281" s="21"/>
      <c r="I281" s="51"/>
      <c r="J281" s="51"/>
      <c r="K281" s="13"/>
      <c r="L281" s="13"/>
      <c r="M281" s="13"/>
      <c r="N281" s="13"/>
      <c r="O281" s="13"/>
      <c r="P281" s="13"/>
      <c r="Q281" s="13"/>
      <c r="R281" s="13"/>
      <c r="S281" s="13"/>
      <c r="T281" s="13"/>
      <c r="U281" s="13"/>
      <c r="V281" s="13"/>
      <c r="W281" s="13"/>
      <c r="X281" s="13"/>
      <c r="Y281" s="13"/>
      <c r="Z281" s="13"/>
      <c r="AA281" s="13"/>
      <c r="AB281" s="13"/>
      <c r="AC281" s="81"/>
    </row>
    <row r="282" spans="1:29" s="25" customFormat="1" ht="12.75" customHeight="1" x14ac:dyDescent="0.25">
      <c r="A282" s="26"/>
      <c r="B282" s="21"/>
      <c r="C282" s="21"/>
      <c r="D282" s="21"/>
      <c r="E282" s="21"/>
      <c r="F282" s="21"/>
      <c r="G282" s="21"/>
      <c r="H282" s="21"/>
      <c r="I282" s="51"/>
      <c r="J282" s="51"/>
      <c r="K282" s="13"/>
      <c r="L282" s="13"/>
      <c r="M282" s="13"/>
      <c r="N282" s="13"/>
      <c r="O282" s="13"/>
      <c r="P282" s="13"/>
      <c r="Q282" s="13"/>
      <c r="R282" s="13"/>
      <c r="S282" s="13"/>
      <c r="T282" s="13"/>
      <c r="U282" s="13"/>
      <c r="V282" s="13"/>
      <c r="W282" s="13"/>
      <c r="X282" s="13"/>
      <c r="Y282" s="13"/>
      <c r="Z282" s="13"/>
      <c r="AA282" s="13"/>
      <c r="AB282" s="13"/>
      <c r="AC282" s="81"/>
    </row>
    <row r="283" spans="1:29" s="25" customFormat="1" ht="12.75" customHeight="1" x14ac:dyDescent="0.25">
      <c r="A283" s="26"/>
      <c r="B283" s="21"/>
      <c r="C283" s="21"/>
      <c r="D283" s="21"/>
      <c r="E283" s="21"/>
      <c r="F283" s="21"/>
      <c r="G283" s="21"/>
      <c r="H283" s="21"/>
      <c r="I283" s="51"/>
      <c r="J283" s="51"/>
      <c r="K283" s="13"/>
      <c r="L283" s="13"/>
      <c r="M283" s="13"/>
      <c r="N283" s="13"/>
      <c r="O283" s="13"/>
      <c r="P283" s="13"/>
      <c r="Q283" s="13"/>
      <c r="R283" s="13"/>
      <c r="S283" s="13"/>
      <c r="T283" s="13"/>
      <c r="U283" s="13"/>
      <c r="V283" s="13"/>
      <c r="W283" s="13"/>
      <c r="X283" s="13"/>
      <c r="Y283" s="13"/>
      <c r="Z283" s="13"/>
      <c r="AA283" s="13"/>
      <c r="AB283" s="13"/>
      <c r="AC283" s="81"/>
    </row>
    <row r="284" spans="1:29" s="25" customFormat="1" ht="12.75" customHeight="1" x14ac:dyDescent="0.25">
      <c r="A284" s="26"/>
      <c r="B284" s="21"/>
      <c r="C284" s="21"/>
      <c r="D284" s="21"/>
      <c r="E284" s="21"/>
      <c r="F284" s="21"/>
      <c r="G284" s="21"/>
      <c r="H284" s="21"/>
      <c r="I284" s="51"/>
      <c r="J284" s="51"/>
      <c r="K284" s="13"/>
      <c r="L284" s="13"/>
      <c r="M284" s="13"/>
      <c r="N284" s="13"/>
      <c r="O284" s="13"/>
      <c r="P284" s="13"/>
      <c r="Q284" s="13"/>
      <c r="R284" s="13"/>
      <c r="S284" s="13"/>
      <c r="T284" s="13"/>
      <c r="U284" s="13"/>
      <c r="V284" s="13"/>
      <c r="W284" s="13"/>
      <c r="X284" s="13"/>
      <c r="Y284" s="13"/>
      <c r="Z284" s="13"/>
      <c r="AA284" s="13"/>
      <c r="AB284" s="13"/>
      <c r="AC284" s="81"/>
    </row>
    <row r="285" spans="1:29" s="25" customFormat="1" ht="12.75" customHeight="1" x14ac:dyDescent="0.25">
      <c r="A285" s="26"/>
      <c r="B285" s="21"/>
      <c r="C285" s="21"/>
      <c r="D285" s="21"/>
      <c r="E285" s="21"/>
      <c r="F285" s="21"/>
      <c r="G285" s="21"/>
      <c r="H285" s="21"/>
      <c r="I285" s="51"/>
      <c r="J285" s="51"/>
      <c r="K285" s="13"/>
      <c r="L285" s="13"/>
      <c r="M285" s="13"/>
      <c r="N285" s="13"/>
      <c r="O285" s="13"/>
      <c r="P285" s="13"/>
      <c r="Q285" s="13"/>
      <c r="R285" s="13"/>
      <c r="S285" s="13"/>
      <c r="T285" s="13"/>
      <c r="U285" s="13"/>
      <c r="V285" s="13"/>
      <c r="W285" s="13"/>
      <c r="X285" s="13"/>
      <c r="Y285" s="13"/>
      <c r="Z285" s="13"/>
      <c r="AA285" s="13"/>
      <c r="AB285" s="13"/>
      <c r="AC285" s="81"/>
    </row>
    <row r="286" spans="1:29" s="25" customFormat="1" ht="12.75" customHeight="1" x14ac:dyDescent="0.25">
      <c r="A286" s="26"/>
      <c r="B286" s="21"/>
      <c r="C286" s="21"/>
      <c r="D286" s="21"/>
      <c r="E286" s="21"/>
      <c r="F286" s="21"/>
      <c r="G286" s="21"/>
      <c r="H286" s="21"/>
      <c r="I286" s="51"/>
      <c r="J286" s="51"/>
      <c r="K286" s="13"/>
      <c r="L286" s="13"/>
      <c r="M286" s="13"/>
      <c r="N286" s="13"/>
      <c r="O286" s="13"/>
      <c r="P286" s="13"/>
      <c r="Q286" s="13"/>
      <c r="R286" s="13"/>
      <c r="S286" s="13"/>
      <c r="T286" s="13"/>
      <c r="U286" s="13"/>
      <c r="V286" s="13"/>
      <c r="W286" s="13"/>
      <c r="X286" s="13"/>
      <c r="Y286" s="13"/>
      <c r="Z286" s="13"/>
      <c r="AA286" s="13"/>
      <c r="AB286" s="13"/>
      <c r="AC286" s="81"/>
    </row>
    <row r="287" spans="1:29" s="25" customFormat="1" ht="12.75" customHeight="1" x14ac:dyDescent="0.25">
      <c r="A287" s="26"/>
      <c r="B287" s="21"/>
      <c r="C287" s="21"/>
      <c r="D287" s="21"/>
      <c r="E287" s="21"/>
      <c r="F287" s="21"/>
      <c r="G287" s="21"/>
      <c r="H287" s="21"/>
      <c r="I287" s="51"/>
      <c r="J287" s="51"/>
      <c r="K287" s="13"/>
      <c r="L287" s="13"/>
      <c r="M287" s="13"/>
      <c r="N287" s="13"/>
      <c r="O287" s="13"/>
      <c r="P287" s="13"/>
      <c r="Q287" s="13"/>
      <c r="R287" s="13"/>
      <c r="S287" s="13"/>
      <c r="T287" s="13"/>
      <c r="U287" s="13"/>
      <c r="V287" s="13"/>
      <c r="W287" s="13"/>
      <c r="X287" s="13"/>
      <c r="Y287" s="13"/>
      <c r="Z287" s="13"/>
      <c r="AA287" s="13"/>
      <c r="AB287" s="13"/>
      <c r="AC287" s="81"/>
    </row>
    <row r="288" spans="1:29" s="25" customFormat="1" ht="12.75" customHeight="1" x14ac:dyDescent="0.25">
      <c r="A288" s="26"/>
      <c r="B288" s="21"/>
      <c r="C288" s="21"/>
      <c r="D288" s="21"/>
      <c r="E288" s="21"/>
      <c r="F288" s="21"/>
      <c r="G288" s="21"/>
      <c r="H288" s="21"/>
      <c r="I288" s="51"/>
      <c r="J288" s="51"/>
      <c r="K288" s="13"/>
      <c r="L288" s="13"/>
      <c r="M288" s="13"/>
      <c r="N288" s="13"/>
      <c r="O288" s="13"/>
      <c r="P288" s="13"/>
      <c r="Q288" s="13"/>
      <c r="R288" s="13"/>
      <c r="S288" s="13"/>
      <c r="T288" s="13"/>
      <c r="U288" s="13"/>
      <c r="V288" s="13"/>
      <c r="W288" s="13"/>
      <c r="X288" s="13"/>
      <c r="Y288" s="13"/>
      <c r="Z288" s="13"/>
      <c r="AA288" s="13"/>
      <c r="AB288" s="13"/>
      <c r="AC288" s="81"/>
    </row>
    <row r="289" spans="1:29" s="25" customFormat="1" ht="12.75" customHeight="1" x14ac:dyDescent="0.25">
      <c r="A289" s="26"/>
      <c r="B289" s="21"/>
      <c r="C289" s="21"/>
      <c r="D289" s="21"/>
      <c r="E289" s="21"/>
      <c r="F289" s="21"/>
      <c r="G289" s="21"/>
      <c r="H289" s="21"/>
      <c r="I289" s="51"/>
      <c r="J289" s="51"/>
      <c r="K289" s="13"/>
      <c r="L289" s="13"/>
      <c r="M289" s="13"/>
      <c r="N289" s="13"/>
      <c r="O289" s="13"/>
      <c r="P289" s="13"/>
      <c r="Q289" s="13"/>
      <c r="R289" s="13"/>
      <c r="S289" s="13"/>
      <c r="T289" s="13"/>
      <c r="U289" s="13"/>
      <c r="V289" s="13"/>
      <c r="W289" s="13"/>
      <c r="X289" s="13"/>
      <c r="Y289" s="13"/>
      <c r="Z289" s="13"/>
      <c r="AA289" s="13"/>
      <c r="AB289" s="13"/>
      <c r="AC289" s="81"/>
    </row>
    <row r="290" spans="1:29" s="25" customFormat="1" ht="12.75" customHeight="1" x14ac:dyDescent="0.25">
      <c r="A290" s="26"/>
      <c r="B290" s="21"/>
      <c r="C290" s="21"/>
      <c r="D290" s="21"/>
      <c r="E290" s="21"/>
      <c r="F290" s="21"/>
      <c r="G290" s="21"/>
      <c r="H290" s="21"/>
      <c r="I290" s="51"/>
      <c r="J290" s="51"/>
      <c r="K290" s="13"/>
      <c r="L290" s="13"/>
      <c r="M290" s="13"/>
      <c r="N290" s="13"/>
      <c r="O290" s="13"/>
      <c r="P290" s="13"/>
      <c r="Q290" s="13"/>
      <c r="R290" s="13"/>
      <c r="S290" s="13"/>
      <c r="T290" s="13"/>
      <c r="U290" s="13"/>
      <c r="V290" s="13"/>
      <c r="W290" s="13"/>
      <c r="X290" s="13"/>
      <c r="Y290" s="13"/>
      <c r="Z290" s="13"/>
      <c r="AA290" s="13"/>
      <c r="AB290" s="13"/>
      <c r="AC290" s="81"/>
    </row>
    <row r="291" spans="1:29" s="25" customFormat="1" ht="12.75" customHeight="1" x14ac:dyDescent="0.25">
      <c r="A291" s="26"/>
      <c r="B291" s="21"/>
      <c r="C291" s="21"/>
      <c r="D291" s="21"/>
      <c r="E291" s="21"/>
      <c r="F291" s="21"/>
      <c r="G291" s="21"/>
      <c r="H291" s="21"/>
      <c r="I291" s="51"/>
      <c r="J291" s="51"/>
      <c r="K291" s="13"/>
      <c r="L291" s="13"/>
      <c r="M291" s="13"/>
      <c r="N291" s="13"/>
      <c r="O291" s="13"/>
      <c r="P291" s="13"/>
      <c r="Q291" s="13"/>
      <c r="R291" s="13"/>
      <c r="S291" s="13"/>
      <c r="T291" s="13"/>
      <c r="U291" s="13"/>
      <c r="V291" s="13"/>
      <c r="W291" s="13"/>
      <c r="X291" s="13"/>
      <c r="Y291" s="13"/>
      <c r="Z291" s="13"/>
      <c r="AA291" s="13"/>
      <c r="AB291" s="13"/>
      <c r="AC291" s="81"/>
    </row>
    <row r="292" spans="1:29" s="25" customFormat="1" ht="12.75" customHeight="1" x14ac:dyDescent="0.25">
      <c r="A292" s="26"/>
      <c r="B292" s="21"/>
      <c r="C292" s="21"/>
      <c r="D292" s="21"/>
      <c r="E292" s="21"/>
      <c r="F292" s="21"/>
      <c r="G292" s="21"/>
      <c r="H292" s="21"/>
      <c r="I292" s="51"/>
      <c r="J292" s="51"/>
      <c r="K292" s="13"/>
      <c r="L292" s="13"/>
      <c r="M292" s="13"/>
      <c r="N292" s="13"/>
      <c r="O292" s="13"/>
      <c r="P292" s="13"/>
      <c r="Q292" s="13"/>
      <c r="R292" s="13"/>
      <c r="S292" s="13"/>
      <c r="T292" s="13"/>
      <c r="U292" s="13"/>
      <c r="V292" s="13"/>
      <c r="W292" s="13"/>
      <c r="X292" s="13"/>
      <c r="Y292" s="13"/>
      <c r="Z292" s="13"/>
      <c r="AA292" s="13"/>
      <c r="AB292" s="13"/>
      <c r="AC292" s="81"/>
    </row>
    <row r="293" spans="1:29" s="25" customFormat="1" ht="12.75" customHeight="1" x14ac:dyDescent="0.25">
      <c r="A293" s="26"/>
      <c r="B293" s="21"/>
      <c r="C293" s="21"/>
      <c r="D293" s="21"/>
      <c r="E293" s="21"/>
      <c r="F293" s="21"/>
      <c r="G293" s="21"/>
      <c r="H293" s="21"/>
      <c r="I293" s="51"/>
      <c r="J293" s="51"/>
      <c r="K293" s="13"/>
      <c r="L293" s="13"/>
      <c r="M293" s="13"/>
      <c r="N293" s="13"/>
      <c r="O293" s="13"/>
      <c r="P293" s="13"/>
      <c r="Q293" s="13"/>
      <c r="R293" s="13"/>
      <c r="S293" s="13"/>
      <c r="T293" s="13"/>
      <c r="U293" s="13"/>
      <c r="V293" s="13"/>
      <c r="W293" s="13"/>
      <c r="X293" s="13"/>
      <c r="Y293" s="13"/>
      <c r="Z293" s="13"/>
      <c r="AA293" s="13"/>
      <c r="AB293" s="13"/>
      <c r="AC293" s="81"/>
    </row>
    <row r="294" spans="1:29" s="25" customFormat="1" ht="12.75" customHeight="1" x14ac:dyDescent="0.25">
      <c r="A294" s="26"/>
      <c r="B294" s="21"/>
      <c r="C294" s="21"/>
      <c r="D294" s="21"/>
      <c r="E294" s="21"/>
      <c r="F294" s="21"/>
      <c r="G294" s="21"/>
      <c r="H294" s="21"/>
      <c r="I294" s="51"/>
      <c r="J294" s="51"/>
      <c r="K294" s="13"/>
      <c r="L294" s="13"/>
      <c r="M294" s="13"/>
      <c r="N294" s="13"/>
      <c r="O294" s="13"/>
      <c r="P294" s="13"/>
      <c r="Q294" s="13"/>
      <c r="R294" s="13"/>
      <c r="S294" s="13"/>
      <c r="T294" s="13"/>
      <c r="U294" s="13"/>
      <c r="V294" s="13"/>
      <c r="W294" s="13"/>
      <c r="X294" s="13"/>
      <c r="Y294" s="13"/>
      <c r="Z294" s="13"/>
      <c r="AA294" s="13"/>
      <c r="AB294" s="13"/>
      <c r="AC294" s="81"/>
    </row>
    <row r="295" spans="1:29" s="25" customFormat="1" ht="12.75" customHeight="1" x14ac:dyDescent="0.25">
      <c r="A295" s="26"/>
      <c r="B295" s="21"/>
      <c r="C295" s="21"/>
      <c r="D295" s="21"/>
      <c r="E295" s="21"/>
      <c r="F295" s="21"/>
      <c r="G295" s="21"/>
      <c r="H295" s="21"/>
      <c r="I295" s="51"/>
      <c r="J295" s="51"/>
      <c r="K295" s="13"/>
      <c r="L295" s="13"/>
      <c r="M295" s="13"/>
      <c r="N295" s="13"/>
      <c r="O295" s="13"/>
      <c r="P295" s="13"/>
      <c r="Q295" s="13"/>
      <c r="R295" s="13"/>
      <c r="S295" s="13"/>
      <c r="T295" s="13"/>
      <c r="U295" s="13"/>
      <c r="V295" s="13"/>
      <c r="W295" s="13"/>
      <c r="X295" s="13"/>
      <c r="Y295" s="13"/>
      <c r="Z295" s="13"/>
      <c r="AA295" s="13"/>
      <c r="AB295" s="13"/>
      <c r="AC295" s="81"/>
    </row>
    <row r="296" spans="1:29" s="25" customFormat="1" ht="12.75" customHeight="1" x14ac:dyDescent="0.25">
      <c r="A296" s="26"/>
      <c r="B296" s="21"/>
      <c r="C296" s="21"/>
      <c r="D296" s="21"/>
      <c r="E296" s="21"/>
      <c r="F296" s="21"/>
      <c r="G296" s="21"/>
      <c r="H296" s="21"/>
      <c r="I296" s="51"/>
      <c r="J296" s="51"/>
      <c r="K296" s="13"/>
      <c r="L296" s="13"/>
      <c r="M296" s="13"/>
      <c r="N296" s="13"/>
      <c r="O296" s="13"/>
      <c r="P296" s="13"/>
      <c r="Q296" s="13"/>
      <c r="R296" s="13"/>
      <c r="S296" s="13"/>
      <c r="T296" s="13"/>
      <c r="U296" s="13"/>
      <c r="V296" s="13"/>
      <c r="W296" s="13"/>
      <c r="X296" s="13"/>
      <c r="Y296" s="13"/>
      <c r="Z296" s="13"/>
      <c r="AA296" s="13"/>
      <c r="AB296" s="13"/>
      <c r="AC296" s="81"/>
    </row>
    <row r="297" spans="1:29" s="25" customFormat="1" ht="12.75" customHeight="1" x14ac:dyDescent="0.25">
      <c r="A297" s="26"/>
      <c r="B297" s="21"/>
      <c r="C297" s="21"/>
      <c r="D297" s="21"/>
      <c r="E297" s="21"/>
      <c r="F297" s="21"/>
      <c r="G297" s="21"/>
      <c r="H297" s="21"/>
      <c r="I297" s="51"/>
      <c r="J297" s="51"/>
      <c r="K297" s="13"/>
      <c r="L297" s="13"/>
      <c r="M297" s="13"/>
      <c r="N297" s="13"/>
      <c r="O297" s="13"/>
      <c r="P297" s="13"/>
      <c r="Q297" s="13"/>
      <c r="R297" s="13"/>
      <c r="S297" s="13"/>
      <c r="T297" s="13"/>
      <c r="U297" s="13"/>
      <c r="V297" s="13"/>
      <c r="W297" s="13"/>
      <c r="X297" s="13"/>
      <c r="Y297" s="13"/>
      <c r="Z297" s="13"/>
      <c r="AA297" s="13"/>
      <c r="AB297" s="13"/>
      <c r="AC297" s="81"/>
    </row>
    <row r="298" spans="1:29" s="25" customFormat="1" ht="12.75" customHeight="1" x14ac:dyDescent="0.25">
      <c r="A298" s="26"/>
      <c r="B298" s="21"/>
      <c r="C298" s="21"/>
      <c r="D298" s="21"/>
      <c r="E298" s="21"/>
      <c r="F298" s="21"/>
      <c r="G298" s="21"/>
      <c r="H298" s="21"/>
      <c r="I298" s="51"/>
      <c r="J298" s="51"/>
      <c r="K298" s="13"/>
      <c r="L298" s="13"/>
      <c r="M298" s="13"/>
      <c r="N298" s="13"/>
      <c r="O298" s="13"/>
      <c r="P298" s="13"/>
      <c r="Q298" s="13"/>
      <c r="R298" s="13"/>
      <c r="S298" s="13"/>
      <c r="T298" s="13"/>
      <c r="U298" s="13"/>
      <c r="V298" s="13"/>
      <c r="W298" s="13"/>
      <c r="X298" s="13"/>
      <c r="Y298" s="13"/>
      <c r="Z298" s="13"/>
      <c r="AA298" s="13"/>
      <c r="AB298" s="13"/>
      <c r="AC298" s="81"/>
    </row>
    <row r="299" spans="1:29" s="25" customFormat="1" ht="12.75" customHeight="1" x14ac:dyDescent="0.25">
      <c r="A299" s="26"/>
      <c r="B299" s="21"/>
      <c r="C299" s="21"/>
      <c r="D299" s="21"/>
      <c r="E299" s="21"/>
      <c r="F299" s="21"/>
      <c r="G299" s="21"/>
      <c r="H299" s="21"/>
      <c r="I299" s="51"/>
      <c r="J299" s="51"/>
      <c r="K299" s="13"/>
      <c r="L299" s="13"/>
      <c r="M299" s="13"/>
      <c r="N299" s="13"/>
      <c r="O299" s="13"/>
      <c r="P299" s="13"/>
      <c r="Q299" s="13"/>
      <c r="R299" s="13"/>
      <c r="S299" s="13"/>
      <c r="T299" s="13"/>
      <c r="U299" s="13"/>
      <c r="V299" s="13"/>
      <c r="W299" s="13"/>
      <c r="X299" s="13"/>
      <c r="Y299" s="13"/>
      <c r="Z299" s="13"/>
      <c r="AA299" s="13"/>
      <c r="AB299" s="13"/>
      <c r="AC299" s="81"/>
    </row>
    <row r="300" spans="1:29" s="25" customFormat="1" ht="12.75" customHeight="1" x14ac:dyDescent="0.25">
      <c r="A300" s="26"/>
      <c r="B300" s="21"/>
      <c r="C300" s="21"/>
      <c r="D300" s="21"/>
      <c r="E300" s="21"/>
      <c r="F300" s="21"/>
      <c r="G300" s="21"/>
      <c r="H300" s="21"/>
      <c r="I300" s="51"/>
      <c r="J300" s="51"/>
      <c r="K300" s="13"/>
      <c r="L300" s="13"/>
      <c r="M300" s="13"/>
      <c r="N300" s="13"/>
      <c r="O300" s="13"/>
      <c r="P300" s="13"/>
      <c r="Q300" s="13"/>
      <c r="R300" s="13"/>
      <c r="S300" s="13"/>
      <c r="T300" s="13"/>
      <c r="U300" s="13"/>
      <c r="V300" s="13"/>
      <c r="W300" s="13"/>
      <c r="X300" s="13"/>
      <c r="Y300" s="13"/>
      <c r="Z300" s="13"/>
      <c r="AA300" s="13"/>
      <c r="AB300" s="13"/>
      <c r="AC300" s="81"/>
    </row>
    <row r="301" spans="1:29" s="25" customFormat="1" ht="12.75" customHeight="1" x14ac:dyDescent="0.25">
      <c r="A301" s="26"/>
      <c r="B301" s="21"/>
      <c r="C301" s="21"/>
      <c r="D301" s="21"/>
      <c r="E301" s="21"/>
      <c r="F301" s="21"/>
      <c r="G301" s="21"/>
      <c r="H301" s="21"/>
      <c r="I301" s="51"/>
      <c r="J301" s="51"/>
      <c r="K301" s="13"/>
      <c r="L301" s="13"/>
      <c r="M301" s="13"/>
      <c r="N301" s="13"/>
      <c r="O301" s="13"/>
      <c r="P301" s="13"/>
      <c r="Q301" s="13"/>
      <c r="R301" s="13"/>
      <c r="S301" s="13"/>
      <c r="T301" s="13"/>
      <c r="U301" s="13"/>
      <c r="V301" s="13"/>
      <c r="W301" s="13"/>
      <c r="X301" s="13"/>
      <c r="Y301" s="13"/>
      <c r="Z301" s="13"/>
      <c r="AA301" s="13"/>
      <c r="AB301" s="13"/>
      <c r="AC301" s="81"/>
    </row>
    <row r="302" spans="1:29" s="25" customFormat="1" ht="12.75" customHeight="1" x14ac:dyDescent="0.25">
      <c r="A302" s="26"/>
      <c r="B302" s="21"/>
      <c r="C302" s="21"/>
      <c r="D302" s="21"/>
      <c r="E302" s="21"/>
      <c r="F302" s="21"/>
      <c r="G302" s="21"/>
      <c r="H302" s="21"/>
      <c r="I302" s="51"/>
      <c r="J302" s="51"/>
      <c r="K302" s="13"/>
      <c r="L302" s="13"/>
      <c r="M302" s="13"/>
      <c r="N302" s="13"/>
      <c r="O302" s="13"/>
      <c r="P302" s="13"/>
      <c r="Q302" s="13"/>
      <c r="R302" s="13"/>
      <c r="S302" s="13"/>
      <c r="T302" s="13"/>
      <c r="U302" s="13"/>
      <c r="V302" s="13"/>
      <c r="W302" s="13"/>
      <c r="X302" s="13"/>
      <c r="Y302" s="13"/>
      <c r="Z302" s="13"/>
      <c r="AA302" s="13"/>
      <c r="AB302" s="13"/>
      <c r="AC302" s="81"/>
    </row>
    <row r="303" spans="1:29" s="25" customFormat="1" ht="12.75" customHeight="1" x14ac:dyDescent="0.25">
      <c r="A303" s="26"/>
      <c r="B303" s="21"/>
      <c r="C303" s="21"/>
      <c r="D303" s="21"/>
      <c r="E303" s="21"/>
      <c r="F303" s="21"/>
      <c r="G303" s="21"/>
      <c r="H303" s="21"/>
      <c r="I303" s="51"/>
      <c r="J303" s="51"/>
      <c r="K303" s="13"/>
      <c r="L303" s="13"/>
      <c r="M303" s="13"/>
      <c r="N303" s="13"/>
      <c r="O303" s="13"/>
      <c r="P303" s="13"/>
      <c r="Q303" s="13"/>
      <c r="R303" s="13"/>
      <c r="S303" s="13"/>
      <c r="T303" s="13"/>
      <c r="U303" s="13"/>
      <c r="V303" s="13"/>
      <c r="W303" s="13"/>
      <c r="X303" s="13"/>
      <c r="Y303" s="13"/>
      <c r="Z303" s="13"/>
      <c r="AA303" s="13"/>
      <c r="AB303" s="13"/>
      <c r="AC303" s="81"/>
    </row>
    <row r="304" spans="1:29" s="25" customFormat="1" ht="12.75" customHeight="1" x14ac:dyDescent="0.25">
      <c r="A304" s="26"/>
      <c r="B304" s="21"/>
      <c r="C304" s="21"/>
      <c r="D304" s="21"/>
      <c r="E304" s="21"/>
      <c r="F304" s="21"/>
      <c r="G304" s="21"/>
      <c r="H304" s="21"/>
      <c r="I304" s="51"/>
      <c r="J304" s="51"/>
      <c r="K304" s="13"/>
      <c r="L304" s="13"/>
      <c r="M304" s="13"/>
      <c r="N304" s="13"/>
      <c r="O304" s="13"/>
      <c r="P304" s="13"/>
      <c r="Q304" s="13"/>
      <c r="R304" s="13"/>
      <c r="S304" s="13"/>
      <c r="T304" s="13"/>
      <c r="U304" s="13"/>
      <c r="V304" s="13"/>
      <c r="W304" s="13"/>
      <c r="X304" s="13"/>
      <c r="Y304" s="13"/>
      <c r="Z304" s="13"/>
      <c r="AA304" s="13"/>
      <c r="AB304" s="13"/>
      <c r="AC304" s="81"/>
    </row>
    <row r="305" spans="1:29" s="25" customFormat="1" ht="12.75" customHeight="1" x14ac:dyDescent="0.25">
      <c r="A305" s="26"/>
      <c r="B305" s="21"/>
      <c r="C305" s="21"/>
      <c r="D305" s="21"/>
      <c r="E305" s="21"/>
      <c r="F305" s="21"/>
      <c r="G305" s="21"/>
      <c r="H305" s="21"/>
      <c r="I305" s="51"/>
      <c r="J305" s="51"/>
      <c r="K305" s="13"/>
      <c r="L305" s="13"/>
      <c r="M305" s="13"/>
      <c r="N305" s="13"/>
      <c r="O305" s="13"/>
      <c r="P305" s="13"/>
      <c r="Q305" s="13"/>
      <c r="R305" s="13"/>
      <c r="S305" s="13"/>
      <c r="T305" s="13"/>
      <c r="U305" s="13"/>
      <c r="V305" s="13"/>
      <c r="W305" s="13"/>
      <c r="X305" s="13"/>
      <c r="Y305" s="13"/>
      <c r="Z305" s="13"/>
      <c r="AA305" s="13"/>
      <c r="AB305" s="13"/>
      <c r="AC305" s="81"/>
    </row>
    <row r="306" spans="1:29" s="25" customFormat="1" ht="12.75" customHeight="1" x14ac:dyDescent="0.25">
      <c r="A306" s="26"/>
      <c r="B306" s="21"/>
      <c r="C306" s="21"/>
      <c r="D306" s="21"/>
      <c r="E306" s="21"/>
      <c r="F306" s="21"/>
      <c r="G306" s="21"/>
      <c r="H306" s="21"/>
      <c r="I306" s="51"/>
      <c r="J306" s="51"/>
      <c r="K306" s="13"/>
      <c r="L306" s="13"/>
      <c r="M306" s="13"/>
      <c r="N306" s="13"/>
      <c r="O306" s="13"/>
      <c r="P306" s="13"/>
      <c r="Q306" s="13"/>
      <c r="R306" s="13"/>
      <c r="S306" s="13"/>
      <c r="T306" s="13"/>
      <c r="U306" s="13"/>
      <c r="V306" s="13"/>
      <c r="W306" s="13"/>
      <c r="X306" s="13"/>
      <c r="Y306" s="13"/>
      <c r="Z306" s="13"/>
      <c r="AA306" s="13"/>
      <c r="AB306" s="13"/>
      <c r="AC306" s="81"/>
    </row>
    <row r="307" spans="1:29" s="25" customFormat="1" ht="12.75" customHeight="1" x14ac:dyDescent="0.25">
      <c r="A307" s="26"/>
      <c r="B307" s="21"/>
      <c r="C307" s="21"/>
      <c r="D307" s="21"/>
      <c r="E307" s="21"/>
      <c r="F307" s="21"/>
      <c r="G307" s="21"/>
      <c r="H307" s="21"/>
      <c r="I307" s="51"/>
      <c r="J307" s="51"/>
      <c r="K307" s="13"/>
      <c r="L307" s="13"/>
      <c r="M307" s="13"/>
      <c r="N307" s="13"/>
      <c r="O307" s="13"/>
      <c r="P307" s="13"/>
      <c r="Q307" s="13"/>
      <c r="R307" s="13"/>
      <c r="S307" s="13"/>
      <c r="T307" s="13"/>
      <c r="U307" s="13"/>
      <c r="V307" s="13"/>
      <c r="W307" s="13"/>
      <c r="X307" s="13"/>
      <c r="Y307" s="13"/>
      <c r="Z307" s="13"/>
      <c r="AA307" s="13"/>
      <c r="AB307" s="13"/>
      <c r="AC307" s="81"/>
    </row>
    <row r="308" spans="1:29" s="25" customFormat="1" ht="12.75" customHeight="1" x14ac:dyDescent="0.25">
      <c r="A308" s="26"/>
      <c r="B308" s="21"/>
      <c r="C308" s="21"/>
      <c r="D308" s="21"/>
      <c r="E308" s="21"/>
      <c r="F308" s="21"/>
      <c r="G308" s="21"/>
      <c r="H308" s="21"/>
      <c r="I308" s="51"/>
      <c r="J308" s="51"/>
      <c r="K308" s="13"/>
      <c r="L308" s="13"/>
      <c r="M308" s="13"/>
      <c r="N308" s="13"/>
      <c r="O308" s="13"/>
      <c r="P308" s="13"/>
      <c r="Q308" s="13"/>
      <c r="R308" s="13"/>
      <c r="S308" s="13"/>
      <c r="T308" s="13"/>
      <c r="U308" s="13"/>
      <c r="V308" s="13"/>
      <c r="W308" s="13"/>
      <c r="X308" s="13"/>
      <c r="Y308" s="13"/>
      <c r="Z308" s="13"/>
      <c r="AA308" s="13"/>
      <c r="AB308" s="13"/>
      <c r="AC308" s="81"/>
    </row>
    <row r="309" spans="1:29" s="25" customFormat="1" ht="12.75" customHeight="1" x14ac:dyDescent="0.25">
      <c r="A309" s="26"/>
      <c r="B309" s="21"/>
      <c r="C309" s="21"/>
      <c r="D309" s="21"/>
      <c r="E309" s="21"/>
      <c r="F309" s="21"/>
      <c r="G309" s="21"/>
      <c r="H309" s="21"/>
      <c r="I309" s="51"/>
      <c r="J309" s="51"/>
      <c r="K309" s="13"/>
      <c r="L309" s="13"/>
      <c r="M309" s="13"/>
      <c r="N309" s="13"/>
      <c r="O309" s="13"/>
      <c r="P309" s="13"/>
      <c r="Q309" s="13"/>
      <c r="R309" s="13"/>
      <c r="S309" s="13"/>
      <c r="T309" s="13"/>
      <c r="U309" s="13"/>
      <c r="V309" s="13"/>
      <c r="W309" s="13"/>
      <c r="X309" s="13"/>
      <c r="Y309" s="13"/>
      <c r="Z309" s="13"/>
      <c r="AA309" s="13"/>
      <c r="AB309" s="13"/>
      <c r="AC309" s="81"/>
    </row>
    <row r="310" spans="1:29" s="25" customFormat="1" ht="12.75" customHeight="1" x14ac:dyDescent="0.25">
      <c r="A310" s="26"/>
      <c r="B310" s="21"/>
      <c r="C310" s="21"/>
      <c r="D310" s="21"/>
      <c r="E310" s="21"/>
      <c r="F310" s="21"/>
      <c r="G310" s="21"/>
      <c r="H310" s="21"/>
      <c r="I310" s="51"/>
      <c r="J310" s="51"/>
      <c r="K310" s="13"/>
      <c r="L310" s="13"/>
      <c r="M310" s="13"/>
      <c r="N310" s="13"/>
      <c r="O310" s="13"/>
      <c r="P310" s="13"/>
      <c r="Q310" s="13"/>
      <c r="R310" s="13"/>
      <c r="S310" s="13"/>
      <c r="T310" s="13"/>
      <c r="U310" s="13"/>
      <c r="V310" s="13"/>
      <c r="W310" s="13"/>
      <c r="X310" s="13"/>
      <c r="Y310" s="13"/>
      <c r="Z310" s="13"/>
      <c r="AA310" s="13"/>
      <c r="AB310" s="13"/>
      <c r="AC310" s="81"/>
    </row>
    <row r="311" spans="1:29" s="25" customFormat="1" ht="12.75" customHeight="1" x14ac:dyDescent="0.25">
      <c r="A311" s="26"/>
      <c r="B311" s="21"/>
      <c r="C311" s="21"/>
      <c r="D311" s="21"/>
      <c r="E311" s="21"/>
      <c r="F311" s="21"/>
      <c r="G311" s="21"/>
      <c r="H311" s="21"/>
      <c r="I311" s="51"/>
      <c r="J311" s="51"/>
      <c r="K311" s="13"/>
      <c r="L311" s="13"/>
      <c r="M311" s="13"/>
      <c r="N311" s="13"/>
      <c r="O311" s="13"/>
      <c r="P311" s="13"/>
      <c r="Q311" s="13"/>
      <c r="R311" s="13"/>
      <c r="S311" s="13"/>
      <c r="T311" s="13"/>
      <c r="U311" s="13"/>
      <c r="V311" s="13"/>
      <c r="W311" s="13"/>
      <c r="X311" s="13"/>
      <c r="Y311" s="13"/>
      <c r="Z311" s="13"/>
      <c r="AA311" s="13"/>
      <c r="AB311" s="13"/>
      <c r="AC311" s="81"/>
    </row>
    <row r="312" spans="1:29" s="25" customFormat="1" ht="12.75" customHeight="1" x14ac:dyDescent="0.25">
      <c r="A312" s="26"/>
      <c r="B312" s="21"/>
      <c r="C312" s="21"/>
      <c r="D312" s="21"/>
      <c r="E312" s="21"/>
      <c r="F312" s="21"/>
      <c r="G312" s="21"/>
      <c r="H312" s="21"/>
      <c r="I312" s="51"/>
      <c r="J312" s="51"/>
      <c r="K312" s="13"/>
      <c r="L312" s="13"/>
      <c r="M312" s="13"/>
      <c r="N312" s="13"/>
      <c r="O312" s="13"/>
      <c r="P312" s="13"/>
      <c r="Q312" s="13"/>
      <c r="R312" s="13"/>
      <c r="S312" s="13"/>
      <c r="T312" s="13"/>
      <c r="U312" s="13"/>
      <c r="V312" s="13"/>
      <c r="W312" s="13"/>
      <c r="X312" s="13"/>
      <c r="Y312" s="13"/>
      <c r="Z312" s="13"/>
      <c r="AA312" s="13"/>
      <c r="AB312" s="13"/>
      <c r="AC312" s="81"/>
    </row>
    <row r="313" spans="1:29" s="25" customFormat="1" ht="12.75" customHeight="1" x14ac:dyDescent="0.25">
      <c r="A313" s="26"/>
      <c r="B313" s="21"/>
      <c r="C313" s="21"/>
      <c r="D313" s="21"/>
      <c r="E313" s="21"/>
      <c r="F313" s="21"/>
      <c r="G313" s="21"/>
      <c r="H313" s="21"/>
      <c r="I313" s="51"/>
      <c r="J313" s="51"/>
      <c r="K313" s="13"/>
      <c r="L313" s="13"/>
      <c r="M313" s="13"/>
      <c r="N313" s="13"/>
      <c r="O313" s="13"/>
      <c r="P313" s="13"/>
      <c r="Q313" s="13"/>
      <c r="R313" s="13"/>
      <c r="S313" s="13"/>
      <c r="T313" s="13"/>
      <c r="U313" s="13"/>
      <c r="V313" s="13"/>
      <c r="W313" s="13"/>
      <c r="X313" s="13"/>
      <c r="Y313" s="13"/>
      <c r="Z313" s="13"/>
      <c r="AA313" s="13"/>
      <c r="AB313" s="13"/>
      <c r="AC313" s="81"/>
    </row>
    <row r="314" spans="1:29" s="25" customFormat="1" ht="12.75" customHeight="1" x14ac:dyDescent="0.25">
      <c r="A314" s="26"/>
      <c r="B314" s="21"/>
      <c r="C314" s="21"/>
      <c r="D314" s="21"/>
      <c r="E314" s="21"/>
      <c r="F314" s="21"/>
      <c r="G314" s="21"/>
      <c r="H314" s="21"/>
      <c r="I314" s="51"/>
      <c r="J314" s="51"/>
      <c r="K314" s="13"/>
      <c r="L314" s="13"/>
      <c r="M314" s="13"/>
      <c r="N314" s="13"/>
      <c r="O314" s="13"/>
      <c r="P314" s="13"/>
      <c r="Q314" s="13"/>
      <c r="R314" s="13"/>
      <c r="S314" s="13"/>
      <c r="T314" s="13"/>
      <c r="U314" s="13"/>
      <c r="V314" s="13"/>
      <c r="W314" s="13"/>
      <c r="X314" s="13"/>
      <c r="Y314" s="13"/>
      <c r="Z314" s="13"/>
      <c r="AA314" s="13"/>
      <c r="AB314" s="13"/>
      <c r="AC314" s="81"/>
    </row>
    <row r="315" spans="1:29" s="25" customFormat="1" ht="12.75" customHeight="1" x14ac:dyDescent="0.25">
      <c r="A315" s="26"/>
      <c r="B315" s="21"/>
      <c r="C315" s="21"/>
      <c r="D315" s="21"/>
      <c r="E315" s="21"/>
      <c r="F315" s="21"/>
      <c r="G315" s="21"/>
      <c r="H315" s="21"/>
      <c r="I315" s="51"/>
      <c r="J315" s="51"/>
      <c r="K315" s="13"/>
      <c r="L315" s="13"/>
      <c r="M315" s="13"/>
      <c r="N315" s="13"/>
      <c r="O315" s="13"/>
      <c r="P315" s="13"/>
      <c r="Q315" s="13"/>
      <c r="R315" s="13"/>
      <c r="S315" s="13"/>
      <c r="T315" s="13"/>
      <c r="U315" s="13"/>
      <c r="V315" s="13"/>
      <c r="W315" s="13"/>
      <c r="X315" s="13"/>
      <c r="Y315" s="13"/>
      <c r="Z315" s="13"/>
      <c r="AA315" s="13"/>
      <c r="AB315" s="13"/>
      <c r="AC315" s="81"/>
    </row>
    <row r="316" spans="1:29" s="25" customFormat="1" ht="12.75" customHeight="1" x14ac:dyDescent="0.25">
      <c r="A316" s="26"/>
      <c r="B316" s="21"/>
      <c r="C316" s="21"/>
      <c r="D316" s="21"/>
      <c r="E316" s="21"/>
      <c r="F316" s="21"/>
      <c r="G316" s="21"/>
      <c r="H316" s="21"/>
      <c r="I316" s="51"/>
      <c r="J316" s="51"/>
      <c r="K316" s="13"/>
      <c r="L316" s="13"/>
      <c r="M316" s="13"/>
      <c r="N316" s="13"/>
      <c r="O316" s="13"/>
      <c r="P316" s="13"/>
      <c r="Q316" s="13"/>
      <c r="R316" s="13"/>
      <c r="S316" s="13"/>
      <c r="T316" s="13"/>
      <c r="U316" s="13"/>
      <c r="V316" s="13"/>
      <c r="W316" s="13"/>
      <c r="X316" s="13"/>
      <c r="Y316" s="13"/>
      <c r="Z316" s="13"/>
      <c r="AA316" s="13"/>
      <c r="AB316" s="13"/>
      <c r="AC316" s="81"/>
    </row>
    <row r="317" spans="1:29" s="25" customFormat="1" ht="12.75" customHeight="1" x14ac:dyDescent="0.25">
      <c r="A317" s="26"/>
      <c r="B317" s="21"/>
      <c r="C317" s="21"/>
      <c r="D317" s="21"/>
      <c r="E317" s="21"/>
      <c r="F317" s="21"/>
      <c r="G317" s="21"/>
      <c r="H317" s="21"/>
      <c r="I317" s="51"/>
      <c r="J317" s="51"/>
      <c r="K317" s="13"/>
      <c r="L317" s="13"/>
      <c r="M317" s="13"/>
      <c r="N317" s="13"/>
      <c r="O317" s="13"/>
      <c r="P317" s="13"/>
      <c r="Q317" s="13"/>
      <c r="R317" s="13"/>
      <c r="S317" s="13"/>
      <c r="T317" s="13"/>
      <c r="U317" s="13"/>
      <c r="V317" s="13"/>
      <c r="W317" s="13"/>
      <c r="X317" s="13"/>
      <c r="Y317" s="13"/>
      <c r="Z317" s="13"/>
      <c r="AA317" s="13"/>
      <c r="AB317" s="13"/>
      <c r="AC317" s="81"/>
    </row>
    <row r="318" spans="1:29" s="25" customFormat="1" ht="12.75" customHeight="1" x14ac:dyDescent="0.25">
      <c r="A318" s="26"/>
      <c r="B318" s="21"/>
      <c r="C318" s="21"/>
      <c r="D318" s="21"/>
      <c r="E318" s="21"/>
      <c r="F318" s="21"/>
      <c r="G318" s="21"/>
      <c r="H318" s="21"/>
      <c r="I318" s="51"/>
      <c r="J318" s="51"/>
      <c r="K318" s="13"/>
      <c r="L318" s="13"/>
      <c r="M318" s="13"/>
      <c r="N318" s="13"/>
      <c r="O318" s="13"/>
      <c r="P318" s="13"/>
      <c r="Q318" s="13"/>
      <c r="R318" s="13"/>
      <c r="S318" s="13"/>
      <c r="T318" s="13"/>
      <c r="U318" s="13"/>
      <c r="V318" s="13"/>
      <c r="W318" s="13"/>
      <c r="X318" s="13"/>
      <c r="Y318" s="13"/>
      <c r="Z318" s="13"/>
      <c r="AA318" s="13"/>
      <c r="AB318" s="13"/>
      <c r="AC318" s="81"/>
    </row>
    <row r="319" spans="1:29" s="25" customFormat="1" ht="12.75" customHeight="1" x14ac:dyDescent="0.25">
      <c r="A319" s="26"/>
      <c r="B319" s="21"/>
      <c r="C319" s="21"/>
      <c r="D319" s="21"/>
      <c r="E319" s="21"/>
      <c r="F319" s="21"/>
      <c r="G319" s="21"/>
      <c r="H319" s="21"/>
      <c r="I319" s="51"/>
      <c r="J319" s="51"/>
      <c r="K319" s="13"/>
      <c r="L319" s="13"/>
      <c r="M319" s="13"/>
      <c r="N319" s="13"/>
      <c r="O319" s="13"/>
      <c r="P319" s="13"/>
      <c r="Q319" s="13"/>
      <c r="R319" s="13"/>
      <c r="S319" s="13"/>
      <c r="T319" s="13"/>
      <c r="U319" s="13"/>
      <c r="V319" s="13"/>
      <c r="W319" s="13"/>
      <c r="X319" s="13"/>
      <c r="Y319" s="13"/>
      <c r="Z319" s="13"/>
      <c r="AA319" s="13"/>
      <c r="AB319" s="13"/>
      <c r="AC319" s="81"/>
    </row>
    <row r="320" spans="1:29" s="25" customFormat="1" ht="12.75" customHeight="1" x14ac:dyDescent="0.25">
      <c r="A320" s="26"/>
      <c r="B320" s="21"/>
      <c r="C320" s="21"/>
      <c r="D320" s="21"/>
      <c r="E320" s="21"/>
      <c r="F320" s="21"/>
      <c r="G320" s="21"/>
      <c r="H320" s="21"/>
      <c r="I320" s="51"/>
      <c r="J320" s="51"/>
      <c r="K320" s="13"/>
      <c r="L320" s="13"/>
      <c r="M320" s="13"/>
      <c r="N320" s="13"/>
      <c r="O320" s="13"/>
      <c r="P320" s="13"/>
      <c r="Q320" s="13"/>
      <c r="R320" s="13"/>
      <c r="S320" s="13"/>
      <c r="T320" s="13"/>
      <c r="U320" s="13"/>
      <c r="V320" s="13"/>
      <c r="W320" s="13"/>
      <c r="X320" s="13"/>
      <c r="Y320" s="13"/>
      <c r="Z320" s="13"/>
      <c r="AA320" s="13"/>
      <c r="AB320" s="13"/>
      <c r="AC320" s="81"/>
    </row>
    <row r="321" spans="1:29" s="25" customFormat="1" ht="12.75" customHeight="1" x14ac:dyDescent="0.25">
      <c r="A321" s="26"/>
      <c r="B321" s="21"/>
      <c r="C321" s="21"/>
      <c r="D321" s="21"/>
      <c r="E321" s="21"/>
      <c r="F321" s="21"/>
      <c r="G321" s="21"/>
      <c r="H321" s="21"/>
      <c r="I321" s="51"/>
      <c r="J321" s="51"/>
      <c r="K321" s="13"/>
      <c r="L321" s="13"/>
      <c r="M321" s="13"/>
      <c r="N321" s="13"/>
      <c r="O321" s="13"/>
      <c r="P321" s="13"/>
      <c r="Q321" s="13"/>
      <c r="R321" s="13"/>
      <c r="S321" s="13"/>
      <c r="T321" s="13"/>
      <c r="U321" s="13"/>
      <c r="V321" s="13"/>
      <c r="W321" s="13"/>
      <c r="X321" s="13"/>
      <c r="Y321" s="13"/>
      <c r="Z321" s="13"/>
      <c r="AA321" s="13"/>
      <c r="AB321" s="13"/>
      <c r="AC321" s="81"/>
    </row>
    <row r="322" spans="1:29" s="25" customFormat="1" ht="12.75" customHeight="1" x14ac:dyDescent="0.25">
      <c r="A322" s="26"/>
      <c r="B322" s="21"/>
      <c r="C322" s="21"/>
      <c r="D322" s="21"/>
      <c r="E322" s="21"/>
      <c r="F322" s="21"/>
      <c r="G322" s="21"/>
      <c r="H322" s="21"/>
      <c r="I322" s="51"/>
      <c r="J322" s="51"/>
      <c r="K322" s="13"/>
      <c r="L322" s="13"/>
      <c r="M322" s="13"/>
      <c r="N322" s="13"/>
      <c r="O322" s="13"/>
      <c r="P322" s="13"/>
      <c r="Q322" s="13"/>
      <c r="R322" s="13"/>
      <c r="S322" s="13"/>
      <c r="T322" s="13"/>
      <c r="U322" s="13"/>
      <c r="V322" s="13"/>
      <c r="W322" s="13"/>
      <c r="X322" s="13"/>
      <c r="Y322" s="13"/>
      <c r="Z322" s="13"/>
      <c r="AA322" s="13"/>
      <c r="AB322" s="13"/>
      <c r="AC322" s="81"/>
    </row>
    <row r="323" spans="1:29" s="25" customFormat="1" ht="12.75" customHeight="1" x14ac:dyDescent="0.25">
      <c r="A323" s="26"/>
      <c r="B323" s="21"/>
      <c r="C323" s="21"/>
      <c r="D323" s="21"/>
      <c r="E323" s="21"/>
      <c r="F323" s="21"/>
      <c r="G323" s="21"/>
      <c r="H323" s="21"/>
      <c r="I323" s="51"/>
      <c r="J323" s="51"/>
      <c r="K323" s="13"/>
      <c r="L323" s="13"/>
      <c r="M323" s="13"/>
      <c r="N323" s="13"/>
      <c r="O323" s="13"/>
      <c r="P323" s="13"/>
      <c r="Q323" s="13"/>
      <c r="R323" s="13"/>
      <c r="S323" s="13"/>
      <c r="T323" s="13"/>
      <c r="U323" s="13"/>
      <c r="V323" s="13"/>
      <c r="W323" s="13"/>
      <c r="X323" s="13"/>
      <c r="Y323" s="13"/>
      <c r="Z323" s="13"/>
      <c r="AA323" s="13"/>
      <c r="AB323" s="13"/>
      <c r="AC323" s="81"/>
    </row>
    <row r="324" spans="1:29" s="25" customFormat="1" ht="12.75" customHeight="1" x14ac:dyDescent="0.25">
      <c r="A324" s="26"/>
      <c r="B324" s="21"/>
      <c r="C324" s="21"/>
      <c r="D324" s="21"/>
      <c r="E324" s="21"/>
      <c r="F324" s="21"/>
      <c r="G324" s="21"/>
      <c r="H324" s="21"/>
      <c r="I324" s="51"/>
      <c r="J324" s="51"/>
      <c r="K324" s="13"/>
      <c r="L324" s="13"/>
      <c r="M324" s="13"/>
      <c r="N324" s="13"/>
      <c r="O324" s="13"/>
      <c r="P324" s="13"/>
      <c r="Q324" s="13"/>
      <c r="R324" s="13"/>
      <c r="S324" s="13"/>
      <c r="T324" s="13"/>
      <c r="U324" s="13"/>
      <c r="V324" s="13"/>
      <c r="W324" s="13"/>
      <c r="X324" s="13"/>
      <c r="Y324" s="13"/>
      <c r="Z324" s="13"/>
      <c r="AA324" s="13"/>
      <c r="AB324" s="13"/>
      <c r="AC324" s="81"/>
    </row>
    <row r="325" spans="1:29" s="25" customFormat="1" ht="12.75" customHeight="1" x14ac:dyDescent="0.25">
      <c r="A325" s="26"/>
      <c r="B325" s="21"/>
      <c r="C325" s="21"/>
      <c r="D325" s="21"/>
      <c r="E325" s="21"/>
      <c r="F325" s="21"/>
      <c r="G325" s="21"/>
      <c r="H325" s="21"/>
      <c r="I325" s="51"/>
      <c r="J325" s="51"/>
      <c r="K325" s="13"/>
      <c r="L325" s="13"/>
      <c r="M325" s="13"/>
      <c r="N325" s="13"/>
      <c r="O325" s="13"/>
      <c r="P325" s="13"/>
      <c r="Q325" s="13"/>
      <c r="R325" s="13"/>
      <c r="S325" s="13"/>
      <c r="T325" s="13"/>
      <c r="U325" s="13"/>
      <c r="V325" s="13"/>
      <c r="W325" s="13"/>
      <c r="X325" s="13"/>
      <c r="Y325" s="13"/>
      <c r="Z325" s="13"/>
      <c r="AA325" s="13"/>
      <c r="AB325" s="13"/>
      <c r="AC325" s="81"/>
    </row>
    <row r="326" spans="1:29" s="25" customFormat="1" ht="12.75" customHeight="1" x14ac:dyDescent="0.25">
      <c r="A326" s="26"/>
      <c r="B326" s="21"/>
      <c r="C326" s="21"/>
      <c r="D326" s="21"/>
      <c r="E326" s="21"/>
      <c r="F326" s="21"/>
      <c r="G326" s="21"/>
      <c r="H326" s="21"/>
      <c r="I326" s="51"/>
      <c r="J326" s="51"/>
      <c r="K326" s="13"/>
      <c r="L326" s="13"/>
      <c r="M326" s="13"/>
      <c r="N326" s="13"/>
      <c r="O326" s="13"/>
      <c r="P326" s="13"/>
      <c r="Q326" s="13"/>
      <c r="R326" s="13"/>
      <c r="S326" s="13"/>
      <c r="T326" s="13"/>
      <c r="U326" s="13"/>
      <c r="V326" s="13"/>
      <c r="W326" s="13"/>
      <c r="X326" s="13"/>
      <c r="Y326" s="13"/>
      <c r="Z326" s="13"/>
      <c r="AA326" s="13"/>
      <c r="AB326" s="13"/>
      <c r="AC326" s="81"/>
    </row>
    <row r="327" spans="1:29" s="25" customFormat="1" ht="12.75" customHeight="1" x14ac:dyDescent="0.25">
      <c r="A327" s="26"/>
      <c r="B327" s="21"/>
      <c r="C327" s="21"/>
      <c r="D327" s="21"/>
      <c r="E327" s="21"/>
      <c r="F327" s="21"/>
      <c r="G327" s="21"/>
      <c r="H327" s="21"/>
      <c r="I327" s="51"/>
      <c r="J327" s="51"/>
      <c r="K327" s="13"/>
      <c r="L327" s="13"/>
      <c r="M327" s="13"/>
      <c r="N327" s="13"/>
      <c r="O327" s="13"/>
      <c r="P327" s="13"/>
      <c r="Q327" s="13"/>
      <c r="R327" s="13"/>
      <c r="S327" s="13"/>
      <c r="T327" s="13"/>
      <c r="U327" s="13"/>
      <c r="V327" s="13"/>
      <c r="W327" s="13"/>
      <c r="X327" s="13"/>
      <c r="Y327" s="13"/>
      <c r="Z327" s="13"/>
      <c r="AA327" s="13"/>
      <c r="AB327" s="13"/>
      <c r="AC327" s="81"/>
    </row>
    <row r="328" spans="1:29" s="25" customFormat="1" ht="12.75" customHeight="1" x14ac:dyDescent="0.25">
      <c r="A328" s="26"/>
      <c r="B328" s="21"/>
      <c r="C328" s="21"/>
      <c r="D328" s="21"/>
      <c r="E328" s="21"/>
      <c r="F328" s="21"/>
      <c r="G328" s="21"/>
      <c r="H328" s="21"/>
      <c r="I328" s="51"/>
      <c r="J328" s="51"/>
      <c r="K328" s="13"/>
      <c r="L328" s="13"/>
      <c r="M328" s="13"/>
      <c r="N328" s="13"/>
      <c r="O328" s="13"/>
      <c r="P328" s="13"/>
      <c r="Q328" s="13"/>
      <c r="R328" s="13"/>
      <c r="S328" s="13"/>
      <c r="T328" s="13"/>
      <c r="U328" s="13"/>
      <c r="V328" s="13"/>
      <c r="W328" s="13"/>
      <c r="X328" s="13"/>
      <c r="Y328" s="13"/>
      <c r="Z328" s="13"/>
      <c r="AA328" s="13"/>
      <c r="AB328" s="13"/>
      <c r="AC328" s="81"/>
    </row>
    <row r="329" spans="1:29" s="25" customFormat="1" ht="12.75" customHeight="1" x14ac:dyDescent="0.25">
      <c r="A329" s="26"/>
      <c r="B329" s="21"/>
      <c r="C329" s="21"/>
      <c r="D329" s="21"/>
      <c r="E329" s="21"/>
      <c r="F329" s="21"/>
      <c r="G329" s="21"/>
      <c r="H329" s="21"/>
      <c r="I329" s="51"/>
      <c r="J329" s="51"/>
      <c r="K329" s="13"/>
      <c r="L329" s="13"/>
      <c r="M329" s="13"/>
      <c r="N329" s="13"/>
      <c r="O329" s="13"/>
      <c r="P329" s="13"/>
      <c r="Q329" s="13"/>
      <c r="R329" s="13"/>
      <c r="S329" s="13"/>
      <c r="T329" s="13"/>
      <c r="U329" s="13"/>
      <c r="V329" s="13"/>
      <c r="W329" s="13"/>
      <c r="X329" s="13"/>
      <c r="Y329" s="13"/>
      <c r="Z329" s="13"/>
      <c r="AA329" s="13"/>
      <c r="AB329" s="13"/>
      <c r="AC329" s="81"/>
    </row>
    <row r="330" spans="1:29" s="25" customFormat="1" ht="12.75" customHeight="1" x14ac:dyDescent="0.25">
      <c r="A330" s="26"/>
      <c r="B330" s="21"/>
      <c r="C330" s="21"/>
      <c r="D330" s="21"/>
      <c r="E330" s="21"/>
      <c r="F330" s="21"/>
      <c r="G330" s="21"/>
      <c r="H330" s="21"/>
      <c r="I330" s="51"/>
      <c r="J330" s="51"/>
      <c r="K330" s="13"/>
      <c r="L330" s="13"/>
      <c r="M330" s="13"/>
      <c r="N330" s="13"/>
      <c r="O330" s="13"/>
      <c r="P330" s="13"/>
      <c r="Q330" s="13"/>
      <c r="R330" s="13"/>
      <c r="S330" s="13"/>
      <c r="T330" s="13"/>
      <c r="U330" s="13"/>
      <c r="V330" s="13"/>
      <c r="W330" s="13"/>
      <c r="X330" s="13"/>
      <c r="Y330" s="13"/>
      <c r="Z330" s="13"/>
      <c r="AA330" s="13"/>
      <c r="AB330" s="13"/>
      <c r="AC330" s="81"/>
    </row>
    <row r="331" spans="1:29" s="25" customFormat="1" ht="12.75" customHeight="1" x14ac:dyDescent="0.25">
      <c r="A331" s="26"/>
      <c r="B331" s="21"/>
      <c r="C331" s="21"/>
      <c r="D331" s="21"/>
      <c r="E331" s="21"/>
      <c r="F331" s="21"/>
      <c r="G331" s="21"/>
      <c r="H331" s="21"/>
      <c r="I331" s="51"/>
      <c r="J331" s="51"/>
      <c r="K331" s="13"/>
      <c r="L331" s="13"/>
      <c r="M331" s="13"/>
      <c r="N331" s="13"/>
      <c r="O331" s="13"/>
      <c r="P331" s="13"/>
      <c r="Q331" s="13"/>
      <c r="R331" s="13"/>
      <c r="S331" s="13"/>
      <c r="T331" s="13"/>
      <c r="U331" s="13"/>
      <c r="V331" s="13"/>
      <c r="W331" s="13"/>
      <c r="X331" s="13"/>
      <c r="Y331" s="13"/>
      <c r="Z331" s="13"/>
      <c r="AA331" s="13"/>
      <c r="AB331" s="13"/>
      <c r="AC331" s="81"/>
    </row>
    <row r="332" spans="1:29" s="25" customFormat="1" ht="12.75" customHeight="1" x14ac:dyDescent="0.25">
      <c r="A332" s="26"/>
      <c r="B332" s="21"/>
      <c r="C332" s="21"/>
      <c r="D332" s="21"/>
      <c r="E332" s="21"/>
      <c r="F332" s="21"/>
      <c r="G332" s="21"/>
      <c r="H332" s="21"/>
      <c r="I332" s="51"/>
      <c r="J332" s="51"/>
      <c r="K332" s="13"/>
      <c r="L332" s="13"/>
      <c r="M332" s="13"/>
      <c r="N332" s="13"/>
      <c r="O332" s="13"/>
      <c r="P332" s="13"/>
      <c r="Q332" s="13"/>
      <c r="R332" s="13"/>
      <c r="S332" s="13"/>
      <c r="T332" s="13"/>
      <c r="U332" s="13"/>
      <c r="V332" s="13"/>
      <c r="W332" s="13"/>
      <c r="X332" s="13"/>
      <c r="Y332" s="13"/>
      <c r="Z332" s="13"/>
      <c r="AA332" s="13"/>
      <c r="AB332" s="13"/>
      <c r="AC332" s="81"/>
    </row>
    <row r="333" spans="1:29" s="25" customFormat="1" ht="12.75" customHeight="1" x14ac:dyDescent="0.25">
      <c r="A333" s="26"/>
      <c r="B333" s="21"/>
      <c r="C333" s="21"/>
      <c r="D333" s="21"/>
      <c r="E333" s="21"/>
      <c r="F333" s="21"/>
      <c r="G333" s="21"/>
      <c r="H333" s="21"/>
      <c r="I333" s="51"/>
      <c r="J333" s="51"/>
      <c r="K333" s="13"/>
      <c r="L333" s="13"/>
      <c r="M333" s="13"/>
      <c r="N333" s="13"/>
      <c r="O333" s="13"/>
      <c r="P333" s="13"/>
      <c r="Q333" s="13"/>
      <c r="R333" s="13"/>
      <c r="S333" s="13"/>
      <c r="T333" s="13"/>
      <c r="U333" s="13"/>
      <c r="V333" s="13"/>
      <c r="W333" s="13"/>
      <c r="X333" s="13"/>
      <c r="Y333" s="13"/>
      <c r="Z333" s="13"/>
      <c r="AA333" s="13"/>
      <c r="AB333" s="13"/>
      <c r="AC333" s="81"/>
    </row>
    <row r="334" spans="1:29" s="25" customFormat="1" ht="12.75" customHeight="1" x14ac:dyDescent="0.25">
      <c r="A334" s="26"/>
      <c r="B334" s="21"/>
      <c r="C334" s="21"/>
      <c r="D334" s="21"/>
      <c r="E334" s="21"/>
      <c r="F334" s="21"/>
      <c r="G334" s="21"/>
      <c r="H334" s="21"/>
      <c r="I334" s="51"/>
      <c r="J334" s="51"/>
      <c r="K334" s="13"/>
      <c r="L334" s="13"/>
      <c r="M334" s="13"/>
      <c r="N334" s="13"/>
      <c r="O334" s="13"/>
      <c r="P334" s="13"/>
      <c r="Q334" s="13"/>
      <c r="R334" s="13"/>
      <c r="S334" s="13"/>
      <c r="T334" s="13"/>
      <c r="U334" s="13"/>
      <c r="V334" s="13"/>
      <c r="W334" s="13"/>
      <c r="X334" s="13"/>
      <c r="Y334" s="13"/>
      <c r="Z334" s="13"/>
      <c r="AA334" s="13"/>
      <c r="AB334" s="13"/>
      <c r="AC334" s="81"/>
    </row>
    <row r="335" spans="1:29" s="25" customFormat="1" ht="12.75" customHeight="1" x14ac:dyDescent="0.25">
      <c r="A335" s="26"/>
      <c r="B335" s="21"/>
      <c r="C335" s="21"/>
      <c r="D335" s="21"/>
      <c r="E335" s="21"/>
      <c r="F335" s="21"/>
      <c r="G335" s="21"/>
      <c r="H335" s="21"/>
      <c r="I335" s="51"/>
      <c r="J335" s="51"/>
      <c r="K335" s="13"/>
      <c r="L335" s="13"/>
      <c r="M335" s="13"/>
      <c r="N335" s="13"/>
      <c r="O335" s="13"/>
      <c r="P335" s="13"/>
      <c r="Q335" s="13"/>
      <c r="R335" s="13"/>
      <c r="S335" s="13"/>
      <c r="T335" s="13"/>
      <c r="U335" s="13"/>
      <c r="V335" s="13"/>
      <c r="W335" s="13"/>
      <c r="X335" s="13"/>
      <c r="Y335" s="13"/>
      <c r="Z335" s="13"/>
      <c r="AA335" s="13"/>
      <c r="AB335" s="13"/>
      <c r="AC335" s="81"/>
    </row>
    <row r="336" spans="1:29" s="25" customFormat="1" ht="12.75" customHeight="1" x14ac:dyDescent="0.25">
      <c r="A336" s="26"/>
      <c r="B336" s="21"/>
      <c r="C336" s="21"/>
      <c r="D336" s="21"/>
      <c r="E336" s="21"/>
      <c r="F336" s="21"/>
      <c r="G336" s="21"/>
      <c r="H336" s="21"/>
      <c r="I336" s="51"/>
      <c r="J336" s="51"/>
      <c r="K336" s="13"/>
      <c r="L336" s="13"/>
      <c r="M336" s="13"/>
      <c r="N336" s="13"/>
      <c r="O336" s="13"/>
      <c r="P336" s="13"/>
      <c r="Q336" s="13"/>
      <c r="R336" s="13"/>
      <c r="S336" s="13"/>
      <c r="T336" s="13"/>
      <c r="U336" s="13"/>
      <c r="V336" s="13"/>
      <c r="W336" s="13"/>
      <c r="X336" s="13"/>
      <c r="Y336" s="13"/>
      <c r="Z336" s="13"/>
      <c r="AA336" s="13"/>
      <c r="AB336" s="13"/>
      <c r="AC336" s="81"/>
    </row>
    <row r="337" spans="1:29" s="25" customFormat="1" ht="12.75" customHeight="1" x14ac:dyDescent="0.25">
      <c r="A337" s="26"/>
      <c r="B337" s="21"/>
      <c r="C337" s="21"/>
      <c r="D337" s="21"/>
      <c r="E337" s="21"/>
      <c r="F337" s="21"/>
      <c r="G337" s="21"/>
      <c r="H337" s="21"/>
      <c r="I337" s="51"/>
      <c r="J337" s="51"/>
      <c r="K337" s="13"/>
      <c r="L337" s="13"/>
      <c r="M337" s="13"/>
      <c r="N337" s="13"/>
      <c r="O337" s="13"/>
      <c r="P337" s="13"/>
      <c r="Q337" s="13"/>
      <c r="R337" s="13"/>
      <c r="S337" s="13"/>
      <c r="T337" s="13"/>
      <c r="U337" s="13"/>
      <c r="V337" s="13"/>
      <c r="W337" s="13"/>
      <c r="X337" s="13"/>
      <c r="Y337" s="13"/>
      <c r="Z337" s="13"/>
      <c r="AA337" s="13"/>
      <c r="AB337" s="13"/>
      <c r="AC337" s="81"/>
    </row>
    <row r="338" spans="1:29" s="25" customFormat="1" ht="12.75" customHeight="1" x14ac:dyDescent="0.25">
      <c r="A338" s="26"/>
      <c r="B338" s="21"/>
      <c r="C338" s="21"/>
      <c r="D338" s="21"/>
      <c r="E338" s="21"/>
      <c r="F338" s="21"/>
      <c r="G338" s="21"/>
      <c r="H338" s="21"/>
      <c r="I338" s="51"/>
      <c r="J338" s="51"/>
      <c r="K338" s="13"/>
      <c r="L338" s="13"/>
      <c r="M338" s="13"/>
      <c r="N338" s="13"/>
      <c r="O338" s="13"/>
      <c r="P338" s="13"/>
      <c r="Q338" s="13"/>
      <c r="R338" s="13"/>
      <c r="S338" s="13"/>
      <c r="T338" s="13"/>
      <c r="U338" s="13"/>
      <c r="V338" s="13"/>
      <c r="W338" s="13"/>
      <c r="X338" s="13"/>
      <c r="Y338" s="13"/>
      <c r="Z338" s="13"/>
      <c r="AA338" s="13"/>
      <c r="AB338" s="13"/>
      <c r="AC338" s="81"/>
    </row>
    <row r="339" spans="1:29" s="25" customFormat="1" ht="12.75" customHeight="1" x14ac:dyDescent="0.25">
      <c r="A339" s="26"/>
      <c r="B339" s="21"/>
      <c r="C339" s="21"/>
      <c r="D339" s="21"/>
      <c r="E339" s="21"/>
      <c r="F339" s="21"/>
      <c r="G339" s="21"/>
      <c r="H339" s="21"/>
      <c r="I339" s="51"/>
      <c r="J339" s="51"/>
      <c r="K339" s="13"/>
      <c r="L339" s="13"/>
      <c r="M339" s="13"/>
      <c r="N339" s="13"/>
      <c r="O339" s="13"/>
      <c r="P339" s="13"/>
      <c r="Q339" s="13"/>
      <c r="R339" s="13"/>
      <c r="S339" s="13"/>
      <c r="T339" s="13"/>
      <c r="U339" s="13"/>
      <c r="V339" s="13"/>
      <c r="W339" s="13"/>
      <c r="X339" s="13"/>
      <c r="Y339" s="13"/>
      <c r="Z339" s="13"/>
      <c r="AA339" s="13"/>
      <c r="AB339" s="13"/>
      <c r="AC339" s="81"/>
    </row>
    <row r="340" spans="1:29" s="25" customFormat="1" ht="12.75" customHeight="1" x14ac:dyDescent="0.25">
      <c r="A340" s="26"/>
      <c r="B340" s="21"/>
      <c r="C340" s="21"/>
      <c r="D340" s="21"/>
      <c r="E340" s="21"/>
      <c r="F340" s="21"/>
      <c r="G340" s="21"/>
      <c r="H340" s="21"/>
      <c r="I340" s="51"/>
      <c r="J340" s="51"/>
      <c r="K340" s="13"/>
      <c r="L340" s="13"/>
      <c r="M340" s="13"/>
      <c r="N340" s="13"/>
      <c r="O340" s="13"/>
      <c r="P340" s="13"/>
      <c r="Q340" s="13"/>
      <c r="R340" s="13"/>
      <c r="S340" s="13"/>
      <c r="T340" s="13"/>
      <c r="U340" s="13"/>
      <c r="V340" s="13"/>
      <c r="W340" s="13"/>
      <c r="X340" s="13"/>
      <c r="Y340" s="13"/>
      <c r="Z340" s="13"/>
      <c r="AA340" s="13"/>
      <c r="AB340" s="13"/>
      <c r="AC340" s="81"/>
    </row>
    <row r="341" spans="1:29" s="25" customFormat="1" ht="12.75" customHeight="1" x14ac:dyDescent="0.25">
      <c r="A341" s="26"/>
      <c r="B341" s="21"/>
      <c r="C341" s="21"/>
      <c r="D341" s="21"/>
      <c r="E341" s="21"/>
      <c r="F341" s="21"/>
      <c r="G341" s="21"/>
      <c r="H341" s="21"/>
      <c r="I341" s="51"/>
      <c r="J341" s="51"/>
      <c r="K341" s="13"/>
      <c r="L341" s="13"/>
      <c r="M341" s="13"/>
      <c r="N341" s="13"/>
      <c r="O341" s="13"/>
      <c r="P341" s="13"/>
      <c r="Q341" s="13"/>
      <c r="R341" s="13"/>
      <c r="S341" s="13"/>
      <c r="T341" s="13"/>
      <c r="U341" s="13"/>
      <c r="V341" s="13"/>
      <c r="W341" s="13"/>
      <c r="X341" s="13"/>
      <c r="Y341" s="13"/>
      <c r="Z341" s="13"/>
      <c r="AA341" s="13"/>
      <c r="AB341" s="13"/>
      <c r="AC341" s="81"/>
    </row>
    <row r="342" spans="1:29" s="25" customFormat="1" ht="12.75" customHeight="1" x14ac:dyDescent="0.25">
      <c r="A342" s="26"/>
      <c r="B342" s="21"/>
      <c r="C342" s="21"/>
      <c r="D342" s="21"/>
      <c r="E342" s="21"/>
      <c r="F342" s="21"/>
      <c r="G342" s="21"/>
      <c r="H342" s="21"/>
      <c r="I342" s="51"/>
      <c r="J342" s="51"/>
      <c r="K342" s="13"/>
      <c r="L342" s="13"/>
      <c r="M342" s="13"/>
      <c r="N342" s="13"/>
      <c r="O342" s="13"/>
      <c r="P342" s="13"/>
      <c r="Q342" s="13"/>
      <c r="R342" s="13"/>
      <c r="S342" s="13"/>
      <c r="T342" s="13"/>
      <c r="U342" s="13"/>
      <c r="V342" s="13"/>
      <c r="W342" s="13"/>
      <c r="X342" s="13"/>
      <c r="Y342" s="13"/>
      <c r="Z342" s="13"/>
      <c r="AA342" s="13"/>
      <c r="AB342" s="13"/>
      <c r="AC342" s="81"/>
    </row>
    <row r="343" spans="1:29" s="25" customFormat="1" ht="12.75" customHeight="1" x14ac:dyDescent="0.25">
      <c r="A343" s="26"/>
      <c r="B343" s="21"/>
      <c r="C343" s="21"/>
      <c r="D343" s="21"/>
      <c r="E343" s="21"/>
      <c r="F343" s="21"/>
      <c r="G343" s="21"/>
      <c r="H343" s="21"/>
      <c r="I343" s="51"/>
      <c r="J343" s="51"/>
      <c r="K343" s="13"/>
      <c r="L343" s="13"/>
      <c r="M343" s="13"/>
      <c r="N343" s="13"/>
      <c r="O343" s="13"/>
      <c r="P343" s="13"/>
      <c r="Q343" s="13"/>
      <c r="R343" s="13"/>
      <c r="S343" s="13"/>
      <c r="T343" s="13"/>
      <c r="U343" s="13"/>
      <c r="V343" s="13"/>
      <c r="W343" s="13"/>
      <c r="X343" s="13"/>
      <c r="Y343" s="13"/>
      <c r="Z343" s="13"/>
      <c r="AA343" s="13"/>
      <c r="AB343" s="13"/>
      <c r="AC343" s="81"/>
    </row>
    <row r="344" spans="1:29" s="25" customFormat="1" ht="12.75" customHeight="1" x14ac:dyDescent="0.25">
      <c r="A344" s="26"/>
      <c r="B344" s="21"/>
      <c r="C344" s="21"/>
      <c r="D344" s="21"/>
      <c r="E344" s="21"/>
      <c r="F344" s="21"/>
      <c r="G344" s="21"/>
      <c r="H344" s="21"/>
      <c r="I344" s="51"/>
      <c r="J344" s="51"/>
      <c r="K344" s="13"/>
      <c r="L344" s="13"/>
      <c r="M344" s="13"/>
      <c r="N344" s="13"/>
      <c r="O344" s="13"/>
      <c r="P344" s="13"/>
      <c r="Q344" s="13"/>
      <c r="R344" s="13"/>
      <c r="S344" s="13"/>
      <c r="T344" s="13"/>
      <c r="U344" s="13"/>
      <c r="V344" s="13"/>
      <c r="W344" s="13"/>
      <c r="X344" s="13"/>
      <c r="Y344" s="13"/>
      <c r="Z344" s="13"/>
      <c r="AA344" s="13"/>
      <c r="AB344" s="13"/>
      <c r="AC344" s="81"/>
    </row>
    <row r="345" spans="1:29" s="25" customFormat="1" ht="12.75" customHeight="1" x14ac:dyDescent="0.25">
      <c r="A345" s="26"/>
      <c r="B345" s="21"/>
      <c r="C345" s="21"/>
      <c r="D345" s="21"/>
      <c r="E345" s="21"/>
      <c r="F345" s="21"/>
      <c r="G345" s="21"/>
      <c r="H345" s="21"/>
      <c r="I345" s="51"/>
      <c r="J345" s="51"/>
      <c r="K345" s="13"/>
      <c r="L345" s="13"/>
      <c r="M345" s="13"/>
      <c r="N345" s="13"/>
      <c r="O345" s="13"/>
      <c r="P345" s="13"/>
      <c r="Q345" s="13"/>
      <c r="R345" s="13"/>
      <c r="S345" s="13"/>
      <c r="T345" s="13"/>
      <c r="U345" s="13"/>
      <c r="V345" s="13"/>
      <c r="W345" s="13"/>
      <c r="X345" s="13"/>
      <c r="Y345" s="13"/>
      <c r="Z345" s="13"/>
      <c r="AA345" s="13"/>
      <c r="AB345" s="13"/>
      <c r="AC345" s="81"/>
    </row>
    <row r="346" spans="1:29" s="25" customFormat="1" ht="12.75" customHeight="1" x14ac:dyDescent="0.25">
      <c r="A346" s="26"/>
      <c r="B346" s="21"/>
      <c r="C346" s="21"/>
      <c r="D346" s="21"/>
      <c r="E346" s="21"/>
      <c r="F346" s="21"/>
      <c r="G346" s="21"/>
      <c r="H346" s="21"/>
      <c r="I346" s="51"/>
      <c r="J346" s="51"/>
      <c r="K346" s="13"/>
      <c r="L346" s="13"/>
      <c r="M346" s="13"/>
      <c r="N346" s="13"/>
      <c r="O346" s="13"/>
      <c r="P346" s="13"/>
      <c r="Q346" s="13"/>
      <c r="R346" s="13"/>
      <c r="S346" s="13"/>
      <c r="T346" s="13"/>
      <c r="U346" s="13"/>
      <c r="V346" s="13"/>
      <c r="W346" s="13"/>
      <c r="X346" s="13"/>
      <c r="Y346" s="13"/>
      <c r="Z346" s="13"/>
      <c r="AA346" s="13"/>
      <c r="AB346" s="13"/>
      <c r="AC346" s="81"/>
    </row>
    <row r="347" spans="1:29" s="25" customFormat="1" ht="12.75" customHeight="1" x14ac:dyDescent="0.25">
      <c r="A347" s="26"/>
      <c r="B347" s="21"/>
      <c r="C347" s="21"/>
      <c r="D347" s="21"/>
      <c r="E347" s="21"/>
      <c r="F347" s="21"/>
      <c r="G347" s="21"/>
      <c r="H347" s="21"/>
      <c r="I347" s="51"/>
      <c r="J347" s="51"/>
      <c r="K347" s="13"/>
      <c r="L347" s="13"/>
      <c r="M347" s="13"/>
      <c r="N347" s="13"/>
      <c r="O347" s="13"/>
      <c r="P347" s="13"/>
      <c r="Q347" s="13"/>
      <c r="R347" s="13"/>
      <c r="S347" s="13"/>
      <c r="T347" s="13"/>
      <c r="U347" s="13"/>
      <c r="V347" s="13"/>
      <c r="W347" s="13"/>
      <c r="X347" s="13"/>
      <c r="Y347" s="13"/>
      <c r="Z347" s="13"/>
      <c r="AA347" s="13"/>
      <c r="AB347" s="13"/>
      <c r="AC347" s="81"/>
    </row>
    <row r="348" spans="1:29" s="25" customFormat="1" ht="12.75" customHeight="1" x14ac:dyDescent="0.25">
      <c r="A348" s="26"/>
      <c r="B348" s="21"/>
      <c r="C348" s="21"/>
      <c r="D348" s="21"/>
      <c r="E348" s="21"/>
      <c r="F348" s="21"/>
      <c r="G348" s="21"/>
      <c r="H348" s="21"/>
      <c r="I348" s="51"/>
      <c r="J348" s="51"/>
      <c r="K348" s="13"/>
      <c r="L348" s="13"/>
      <c r="M348" s="13"/>
      <c r="N348" s="13"/>
      <c r="O348" s="13"/>
      <c r="P348" s="13"/>
      <c r="Q348" s="13"/>
      <c r="R348" s="13"/>
      <c r="S348" s="13"/>
      <c r="T348" s="13"/>
      <c r="U348" s="13"/>
      <c r="V348" s="13"/>
      <c r="W348" s="13"/>
      <c r="X348" s="13"/>
      <c r="Y348" s="13"/>
      <c r="Z348" s="13"/>
      <c r="AA348" s="13"/>
      <c r="AB348" s="13"/>
      <c r="AC348" s="81"/>
    </row>
    <row r="349" spans="1:29" s="25" customFormat="1" ht="12.75" customHeight="1" x14ac:dyDescent="0.25">
      <c r="A349" s="26"/>
      <c r="B349" s="21"/>
      <c r="C349" s="21"/>
      <c r="D349" s="21"/>
      <c r="E349" s="21"/>
      <c r="F349" s="21"/>
      <c r="G349" s="21"/>
      <c r="H349" s="21"/>
      <c r="I349" s="51"/>
      <c r="J349" s="51"/>
      <c r="K349" s="13"/>
      <c r="L349" s="13"/>
      <c r="M349" s="13"/>
      <c r="N349" s="13"/>
      <c r="O349" s="13"/>
      <c r="P349" s="13"/>
      <c r="Q349" s="13"/>
      <c r="R349" s="13"/>
      <c r="S349" s="13"/>
      <c r="T349" s="13"/>
      <c r="U349" s="13"/>
      <c r="V349" s="13"/>
      <c r="W349" s="13"/>
      <c r="X349" s="13"/>
      <c r="Y349" s="13"/>
      <c r="Z349" s="13"/>
      <c r="AA349" s="13"/>
      <c r="AB349" s="13"/>
      <c r="AC349" s="81"/>
    </row>
    <row r="350" spans="1:29" s="25" customFormat="1" ht="12.75" customHeight="1" x14ac:dyDescent="0.25">
      <c r="A350" s="26"/>
      <c r="B350" s="21"/>
      <c r="C350" s="21"/>
      <c r="D350" s="21"/>
      <c r="E350" s="21"/>
      <c r="F350" s="21"/>
      <c r="G350" s="21"/>
      <c r="H350" s="21"/>
      <c r="I350" s="51"/>
      <c r="J350" s="51"/>
      <c r="K350" s="13"/>
      <c r="L350" s="13"/>
      <c r="M350" s="13"/>
      <c r="N350" s="13"/>
      <c r="O350" s="13"/>
      <c r="P350" s="13"/>
      <c r="Q350" s="13"/>
      <c r="R350" s="13"/>
      <c r="S350" s="13"/>
      <c r="T350" s="13"/>
      <c r="U350" s="13"/>
      <c r="V350" s="13"/>
      <c r="W350" s="13"/>
      <c r="X350" s="13"/>
      <c r="Y350" s="13"/>
      <c r="Z350" s="13"/>
      <c r="AA350" s="13"/>
      <c r="AB350" s="13"/>
      <c r="AC350" s="81"/>
    </row>
    <row r="351" spans="1:29" s="25" customFormat="1" ht="12.75" customHeight="1" x14ac:dyDescent="0.25">
      <c r="A351" s="26"/>
      <c r="B351" s="21"/>
      <c r="C351" s="21"/>
      <c r="D351" s="21"/>
      <c r="E351" s="21"/>
      <c r="F351" s="21"/>
      <c r="G351" s="21"/>
      <c r="H351" s="21"/>
      <c r="I351" s="51"/>
      <c r="J351" s="51"/>
      <c r="K351" s="13"/>
      <c r="L351" s="13"/>
      <c r="M351" s="13"/>
      <c r="N351" s="13"/>
      <c r="O351" s="13"/>
      <c r="P351" s="13"/>
      <c r="Q351" s="13"/>
      <c r="R351" s="13"/>
      <c r="S351" s="13"/>
      <c r="T351" s="13"/>
      <c r="U351" s="13"/>
      <c r="V351" s="13"/>
      <c r="W351" s="13"/>
      <c r="X351" s="13"/>
      <c r="Y351" s="13"/>
      <c r="Z351" s="13"/>
      <c r="AA351" s="13"/>
      <c r="AB351" s="13"/>
      <c r="AC351" s="81"/>
    </row>
    <row r="352" spans="1:29" s="25" customFormat="1" ht="12.75" customHeight="1" x14ac:dyDescent="0.25">
      <c r="A352" s="26"/>
      <c r="B352" s="21"/>
      <c r="C352" s="21"/>
      <c r="D352" s="21"/>
      <c r="E352" s="21"/>
      <c r="F352" s="21"/>
      <c r="G352" s="21"/>
      <c r="H352" s="21"/>
      <c r="I352" s="51"/>
      <c r="J352" s="51"/>
      <c r="K352" s="13"/>
      <c r="L352" s="13"/>
      <c r="M352" s="13"/>
      <c r="N352" s="13"/>
      <c r="O352" s="13"/>
      <c r="P352" s="13"/>
      <c r="Q352" s="13"/>
      <c r="R352" s="13"/>
      <c r="S352" s="13"/>
      <c r="T352" s="13"/>
      <c r="U352" s="13"/>
      <c r="V352" s="13"/>
      <c r="W352" s="13"/>
      <c r="X352" s="13"/>
      <c r="Y352" s="13"/>
      <c r="Z352" s="13"/>
      <c r="AA352" s="13"/>
      <c r="AB352" s="13"/>
      <c r="AC352" s="81"/>
    </row>
    <row r="353" spans="1:29" s="25" customFormat="1" ht="12.75" customHeight="1" x14ac:dyDescent="0.25">
      <c r="A353" s="26"/>
      <c r="B353" s="21"/>
      <c r="C353" s="21"/>
      <c r="D353" s="21"/>
      <c r="E353" s="21"/>
      <c r="F353" s="21"/>
      <c r="G353" s="21"/>
      <c r="H353" s="21"/>
      <c r="I353" s="51"/>
      <c r="J353" s="51"/>
      <c r="K353" s="13"/>
      <c r="L353" s="13"/>
      <c r="M353" s="13"/>
      <c r="N353" s="13"/>
      <c r="O353" s="13"/>
      <c r="P353" s="13"/>
      <c r="Q353" s="13"/>
      <c r="R353" s="13"/>
      <c r="S353" s="13"/>
      <c r="T353" s="13"/>
      <c r="U353" s="13"/>
      <c r="V353" s="13"/>
      <c r="W353" s="13"/>
      <c r="X353" s="13"/>
      <c r="Y353" s="13"/>
      <c r="Z353" s="13"/>
      <c r="AA353" s="13"/>
      <c r="AB353" s="13"/>
      <c r="AC353" s="81"/>
    </row>
    <row r="354" spans="1:29" s="25" customFormat="1" ht="12.75" customHeight="1" x14ac:dyDescent="0.25">
      <c r="A354" s="26"/>
      <c r="B354" s="21"/>
      <c r="C354" s="21"/>
      <c r="D354" s="21"/>
      <c r="E354" s="21"/>
      <c r="F354" s="21"/>
      <c r="G354" s="21"/>
      <c r="H354" s="21"/>
      <c r="I354" s="51"/>
      <c r="J354" s="51"/>
      <c r="K354" s="13"/>
      <c r="L354" s="13"/>
      <c r="M354" s="13"/>
      <c r="N354" s="13"/>
      <c r="O354" s="13"/>
      <c r="P354" s="13"/>
      <c r="Q354" s="13"/>
      <c r="R354" s="13"/>
      <c r="S354" s="13"/>
      <c r="T354" s="13"/>
      <c r="U354" s="13"/>
      <c r="V354" s="13"/>
      <c r="W354" s="13"/>
      <c r="X354" s="13"/>
      <c r="Y354" s="13"/>
      <c r="Z354" s="13"/>
      <c r="AA354" s="13"/>
      <c r="AB354" s="13"/>
      <c r="AC354" s="81"/>
    </row>
    <row r="355" spans="1:29" s="25" customFormat="1" ht="12.75" customHeight="1" x14ac:dyDescent="0.25">
      <c r="A355" s="26"/>
      <c r="B355" s="21"/>
      <c r="C355" s="21"/>
      <c r="D355" s="21"/>
      <c r="E355" s="21"/>
      <c r="F355" s="21"/>
      <c r="G355" s="21"/>
      <c r="H355" s="21"/>
      <c r="I355" s="51"/>
      <c r="J355" s="51"/>
      <c r="K355" s="13"/>
      <c r="L355" s="13"/>
      <c r="M355" s="13"/>
      <c r="N355" s="13"/>
      <c r="O355" s="13"/>
      <c r="P355" s="13"/>
      <c r="Q355" s="13"/>
      <c r="R355" s="13"/>
      <c r="S355" s="13"/>
      <c r="T355" s="13"/>
      <c r="U355" s="13"/>
      <c r="V355" s="13"/>
      <c r="W355" s="13"/>
      <c r="X355" s="13"/>
      <c r="Y355" s="13"/>
      <c r="Z355" s="13"/>
      <c r="AA355" s="13"/>
      <c r="AB355" s="13"/>
      <c r="AC355" s="81"/>
    </row>
    <row r="356" spans="1:29" s="25" customFormat="1" ht="12.75" customHeight="1" x14ac:dyDescent="0.25">
      <c r="A356" s="26"/>
      <c r="B356" s="21"/>
      <c r="C356" s="21"/>
      <c r="D356" s="21"/>
      <c r="E356" s="21"/>
      <c r="F356" s="21"/>
      <c r="G356" s="21"/>
      <c r="H356" s="21"/>
      <c r="I356" s="51"/>
      <c r="J356" s="51"/>
      <c r="K356" s="13"/>
      <c r="L356" s="13"/>
      <c r="M356" s="13"/>
      <c r="N356" s="13"/>
      <c r="O356" s="13"/>
      <c r="P356" s="13"/>
      <c r="Q356" s="13"/>
      <c r="R356" s="13"/>
      <c r="S356" s="13"/>
      <c r="T356" s="13"/>
      <c r="U356" s="13"/>
      <c r="V356" s="13"/>
      <c r="W356" s="13"/>
      <c r="X356" s="13"/>
      <c r="Y356" s="13"/>
      <c r="Z356" s="13"/>
      <c r="AA356" s="13"/>
      <c r="AB356" s="13"/>
      <c r="AC356" s="81"/>
    </row>
    <row r="357" spans="1:29" s="25" customFormat="1" ht="12.75" customHeight="1" x14ac:dyDescent="0.25">
      <c r="A357" s="26"/>
      <c r="B357" s="21"/>
      <c r="C357" s="21"/>
      <c r="D357" s="21"/>
      <c r="E357" s="21"/>
      <c r="F357" s="21"/>
      <c r="G357" s="21"/>
      <c r="H357" s="21"/>
      <c r="I357" s="51"/>
      <c r="J357" s="51"/>
      <c r="K357" s="13"/>
      <c r="L357" s="13"/>
      <c r="M357" s="13"/>
      <c r="N357" s="13"/>
      <c r="O357" s="13"/>
      <c r="P357" s="13"/>
      <c r="Q357" s="13"/>
      <c r="R357" s="13"/>
      <c r="S357" s="13"/>
      <c r="T357" s="13"/>
      <c r="U357" s="13"/>
      <c r="V357" s="13"/>
      <c r="W357" s="13"/>
      <c r="X357" s="13"/>
      <c r="Y357" s="13"/>
      <c r="Z357" s="13"/>
      <c r="AA357" s="13"/>
      <c r="AB357" s="13"/>
      <c r="AC357" s="81"/>
    </row>
    <row r="358" spans="1:29" s="25" customFormat="1" ht="12.75" customHeight="1" x14ac:dyDescent="0.25">
      <c r="A358" s="26"/>
      <c r="B358" s="21"/>
      <c r="C358" s="21"/>
      <c r="D358" s="21"/>
      <c r="E358" s="21"/>
      <c r="F358" s="21"/>
      <c r="G358" s="21"/>
      <c r="H358" s="21"/>
      <c r="I358" s="51"/>
      <c r="J358" s="51"/>
      <c r="K358" s="13"/>
      <c r="L358" s="13"/>
      <c r="M358" s="13"/>
      <c r="N358" s="13"/>
      <c r="O358" s="13"/>
      <c r="P358" s="13"/>
      <c r="Q358" s="13"/>
      <c r="R358" s="13"/>
      <c r="S358" s="13"/>
      <c r="T358" s="13"/>
      <c r="U358" s="13"/>
      <c r="V358" s="13"/>
      <c r="W358" s="13"/>
      <c r="X358" s="13"/>
      <c r="Y358" s="13"/>
      <c r="Z358" s="13"/>
      <c r="AA358" s="13"/>
      <c r="AB358" s="13"/>
      <c r="AC358" s="81"/>
    </row>
    <row r="359" spans="1:29" s="25" customFormat="1" ht="12.75" customHeight="1" x14ac:dyDescent="0.25">
      <c r="A359" s="26"/>
      <c r="B359" s="21"/>
      <c r="C359" s="21"/>
      <c r="D359" s="21"/>
      <c r="E359" s="21"/>
      <c r="F359" s="21"/>
      <c r="G359" s="21"/>
      <c r="H359" s="21"/>
      <c r="I359" s="51"/>
      <c r="J359" s="51"/>
      <c r="K359" s="13"/>
      <c r="L359" s="13"/>
      <c r="M359" s="13"/>
      <c r="N359" s="13"/>
      <c r="O359" s="13"/>
      <c r="P359" s="13"/>
      <c r="Q359" s="13"/>
      <c r="R359" s="13"/>
      <c r="S359" s="13"/>
      <c r="T359" s="13"/>
      <c r="U359" s="13"/>
      <c r="V359" s="13"/>
      <c r="W359" s="13"/>
      <c r="X359" s="13"/>
      <c r="Y359" s="13"/>
      <c r="Z359" s="13"/>
      <c r="AA359" s="13"/>
      <c r="AB359" s="13"/>
      <c r="AC359" s="81"/>
    </row>
    <row r="360" spans="1:29" s="25" customFormat="1" ht="12.75" customHeight="1" x14ac:dyDescent="0.25">
      <c r="A360" s="26"/>
      <c r="B360" s="21"/>
      <c r="C360" s="21"/>
      <c r="D360" s="21"/>
      <c r="E360" s="21"/>
      <c r="F360" s="21"/>
      <c r="G360" s="21"/>
      <c r="H360" s="21"/>
      <c r="I360" s="51"/>
      <c r="J360" s="51"/>
      <c r="K360" s="13"/>
      <c r="L360" s="13"/>
      <c r="M360" s="13"/>
      <c r="N360" s="13"/>
      <c r="O360" s="13"/>
      <c r="P360" s="13"/>
      <c r="Q360" s="13"/>
      <c r="R360" s="13"/>
      <c r="S360" s="13"/>
      <c r="T360" s="13"/>
      <c r="U360" s="13"/>
      <c r="V360" s="13"/>
      <c r="W360" s="13"/>
      <c r="X360" s="13"/>
      <c r="Y360" s="13"/>
      <c r="Z360" s="13"/>
      <c r="AA360" s="13"/>
      <c r="AB360" s="13"/>
      <c r="AC360" s="81"/>
    </row>
    <row r="361" spans="1:29" s="25" customFormat="1" ht="12.75" customHeight="1" x14ac:dyDescent="0.25">
      <c r="A361" s="26"/>
      <c r="B361" s="21"/>
      <c r="C361" s="21"/>
      <c r="D361" s="21"/>
      <c r="E361" s="21"/>
      <c r="F361" s="21"/>
      <c r="G361" s="21"/>
      <c r="H361" s="21"/>
      <c r="I361" s="51"/>
      <c r="J361" s="51"/>
      <c r="K361" s="13"/>
      <c r="L361" s="13"/>
      <c r="M361" s="13"/>
      <c r="N361" s="13"/>
      <c r="O361" s="13"/>
      <c r="P361" s="13"/>
      <c r="Q361" s="13"/>
      <c r="R361" s="13"/>
      <c r="S361" s="13"/>
      <c r="T361" s="13"/>
      <c r="U361" s="13"/>
      <c r="V361" s="13"/>
      <c r="W361" s="13"/>
      <c r="X361" s="13"/>
      <c r="Y361" s="13"/>
      <c r="Z361" s="13"/>
      <c r="AA361" s="13"/>
      <c r="AB361" s="13"/>
      <c r="AC361" s="81"/>
    </row>
    <row r="362" spans="1:29" s="25" customFormat="1" ht="12.75" customHeight="1" x14ac:dyDescent="0.25">
      <c r="A362" s="26"/>
      <c r="B362" s="21"/>
      <c r="C362" s="21"/>
      <c r="D362" s="21"/>
      <c r="E362" s="21"/>
      <c r="F362" s="21"/>
      <c r="G362" s="21"/>
      <c r="H362" s="21"/>
      <c r="I362" s="51"/>
      <c r="J362" s="51"/>
      <c r="K362" s="13"/>
      <c r="L362" s="13"/>
      <c r="M362" s="13"/>
      <c r="N362" s="13"/>
      <c r="O362" s="13"/>
      <c r="P362" s="13"/>
      <c r="Q362" s="13"/>
      <c r="R362" s="13"/>
      <c r="S362" s="13"/>
      <c r="T362" s="13"/>
      <c r="U362" s="13"/>
      <c r="V362" s="13"/>
      <c r="W362" s="13"/>
      <c r="X362" s="13"/>
      <c r="Y362" s="13"/>
      <c r="Z362" s="13"/>
      <c r="AA362" s="13"/>
      <c r="AB362" s="13"/>
      <c r="AC362" s="81"/>
    </row>
    <row r="363" spans="1:29" s="25" customFormat="1" ht="12.75" customHeight="1" x14ac:dyDescent="0.25">
      <c r="A363" s="21"/>
      <c r="B363" s="21"/>
      <c r="C363" s="21"/>
      <c r="D363" s="21"/>
      <c r="E363" s="21"/>
      <c r="F363" s="21"/>
      <c r="G363" s="21"/>
      <c r="H363" s="21"/>
      <c r="I363" s="51"/>
      <c r="J363" s="51"/>
      <c r="K363" s="13"/>
      <c r="L363" s="13"/>
      <c r="M363" s="13"/>
      <c r="N363" s="13"/>
      <c r="O363" s="13"/>
      <c r="P363" s="13"/>
      <c r="Q363" s="13"/>
      <c r="R363" s="13"/>
      <c r="S363" s="13"/>
      <c r="T363" s="13"/>
      <c r="U363" s="13"/>
      <c r="V363" s="13"/>
      <c r="W363" s="13"/>
      <c r="X363" s="13"/>
      <c r="Y363" s="13"/>
      <c r="Z363" s="13"/>
      <c r="AA363" s="13"/>
      <c r="AB363" s="13"/>
      <c r="AC363" s="81"/>
    </row>
    <row r="364" spans="1:29" s="25" customFormat="1" ht="12.75" customHeight="1" x14ac:dyDescent="0.25">
      <c r="A364" s="21"/>
      <c r="B364" s="21"/>
      <c r="C364" s="21"/>
      <c r="D364" s="21"/>
      <c r="E364" s="21"/>
      <c r="F364" s="21"/>
      <c r="G364" s="21"/>
      <c r="H364" s="21"/>
      <c r="I364" s="51"/>
      <c r="J364" s="51"/>
      <c r="K364" s="13"/>
      <c r="L364" s="13"/>
      <c r="M364" s="13"/>
      <c r="N364" s="13"/>
      <c r="O364" s="13"/>
      <c r="P364" s="13"/>
      <c r="Q364" s="13"/>
      <c r="R364" s="13"/>
      <c r="S364" s="13"/>
      <c r="T364" s="13"/>
      <c r="U364" s="13"/>
      <c r="V364" s="13"/>
      <c r="W364" s="13"/>
      <c r="X364" s="13"/>
      <c r="Y364" s="13"/>
      <c r="Z364" s="13"/>
      <c r="AA364" s="13"/>
      <c r="AB364" s="13"/>
      <c r="AC364" s="81"/>
    </row>
    <row r="365" spans="1:29" s="25" customFormat="1" ht="12.75" customHeight="1" x14ac:dyDescent="0.25">
      <c r="A365" s="21"/>
      <c r="B365" s="21"/>
      <c r="C365" s="21"/>
      <c r="D365" s="21"/>
      <c r="E365" s="21"/>
      <c r="F365" s="21"/>
      <c r="G365" s="21"/>
      <c r="H365" s="21"/>
      <c r="I365" s="51"/>
      <c r="J365" s="51"/>
      <c r="K365" s="13"/>
      <c r="L365" s="13"/>
      <c r="M365" s="13"/>
      <c r="N365" s="13"/>
      <c r="O365" s="13"/>
      <c r="P365" s="13"/>
      <c r="Q365" s="13"/>
      <c r="R365" s="13"/>
      <c r="S365" s="13"/>
      <c r="T365" s="13"/>
      <c r="U365" s="13"/>
      <c r="V365" s="13"/>
      <c r="W365" s="13"/>
      <c r="X365" s="13"/>
      <c r="Y365" s="13"/>
      <c r="Z365" s="13"/>
      <c r="AA365" s="13"/>
      <c r="AB365" s="13"/>
      <c r="AC365" s="81"/>
    </row>
    <row r="366" spans="1:29" s="25" customFormat="1" ht="12.75" customHeight="1" x14ac:dyDescent="0.25">
      <c r="A366" s="21"/>
      <c r="B366" s="21"/>
      <c r="C366" s="21"/>
      <c r="D366" s="21"/>
      <c r="E366" s="21"/>
      <c r="F366" s="21"/>
      <c r="G366" s="21"/>
      <c r="H366" s="21"/>
      <c r="I366" s="51"/>
      <c r="J366" s="51"/>
      <c r="K366" s="13"/>
      <c r="L366" s="13"/>
      <c r="M366" s="13"/>
      <c r="N366" s="13"/>
      <c r="O366" s="13"/>
      <c r="P366" s="13"/>
      <c r="Q366" s="13"/>
      <c r="R366" s="13"/>
      <c r="S366" s="13"/>
      <c r="T366" s="13"/>
      <c r="U366" s="13"/>
      <c r="V366" s="13"/>
      <c r="W366" s="13"/>
      <c r="X366" s="13"/>
      <c r="Y366" s="13"/>
      <c r="Z366" s="13"/>
      <c r="AA366" s="13"/>
      <c r="AB366" s="13"/>
      <c r="AC366" s="81"/>
    </row>
    <row r="367" spans="1:29" s="25" customFormat="1" ht="12.75" customHeight="1" x14ac:dyDescent="0.25">
      <c r="A367" s="21"/>
      <c r="B367" s="21"/>
      <c r="C367" s="21"/>
      <c r="D367" s="21"/>
      <c r="E367" s="21"/>
      <c r="F367" s="21"/>
      <c r="G367" s="21"/>
      <c r="H367" s="21"/>
      <c r="I367" s="51"/>
      <c r="J367" s="51"/>
      <c r="K367" s="13"/>
      <c r="L367" s="13"/>
      <c r="M367" s="13"/>
      <c r="N367" s="13"/>
      <c r="O367" s="13"/>
      <c r="P367" s="13"/>
      <c r="Q367" s="13"/>
      <c r="R367" s="13"/>
      <c r="S367" s="13"/>
      <c r="T367" s="13"/>
      <c r="U367" s="13"/>
      <c r="V367" s="13"/>
      <c r="W367" s="13"/>
      <c r="X367" s="13"/>
      <c r="Y367" s="13"/>
      <c r="Z367" s="13"/>
      <c r="AA367" s="13"/>
      <c r="AB367" s="13"/>
      <c r="AC367" s="81"/>
    </row>
    <row r="368" spans="1:29" s="25" customFormat="1" ht="12.75" customHeight="1" x14ac:dyDescent="0.25">
      <c r="A368" s="21"/>
      <c r="B368" s="21"/>
      <c r="C368" s="21"/>
      <c r="D368" s="21"/>
      <c r="E368" s="21"/>
      <c r="F368" s="21"/>
      <c r="G368" s="21"/>
      <c r="H368" s="21"/>
      <c r="I368" s="51"/>
      <c r="J368" s="51"/>
      <c r="K368" s="13"/>
      <c r="L368" s="13"/>
      <c r="M368" s="13"/>
      <c r="N368" s="13"/>
      <c r="O368" s="13"/>
      <c r="P368" s="13"/>
      <c r="Q368" s="13"/>
      <c r="R368" s="13"/>
      <c r="S368" s="13"/>
      <c r="T368" s="13"/>
      <c r="U368" s="13"/>
      <c r="V368" s="13"/>
      <c r="W368" s="13"/>
      <c r="X368" s="13"/>
      <c r="Y368" s="13"/>
      <c r="Z368" s="13"/>
      <c r="AA368" s="13"/>
      <c r="AB368" s="13"/>
      <c r="AC368" s="81"/>
    </row>
    <row r="369" spans="1:29" s="25" customFormat="1" ht="12.75" customHeight="1" x14ac:dyDescent="0.25">
      <c r="A369" s="21"/>
      <c r="B369" s="21"/>
      <c r="C369" s="21"/>
      <c r="D369" s="21"/>
      <c r="E369" s="21"/>
      <c r="F369" s="21"/>
      <c r="G369" s="21"/>
      <c r="H369" s="21"/>
      <c r="I369" s="51"/>
      <c r="J369" s="51"/>
      <c r="K369" s="13"/>
      <c r="L369" s="13"/>
      <c r="M369" s="13"/>
      <c r="N369" s="13"/>
      <c r="O369" s="13"/>
      <c r="P369" s="13"/>
      <c r="Q369" s="13"/>
      <c r="R369" s="13"/>
      <c r="S369" s="13"/>
      <c r="T369" s="13"/>
      <c r="U369" s="13"/>
      <c r="V369" s="13"/>
      <c r="W369" s="13"/>
      <c r="X369" s="13"/>
      <c r="Y369" s="13"/>
      <c r="Z369" s="13"/>
      <c r="AA369" s="13"/>
      <c r="AB369" s="13"/>
      <c r="AC369" s="81"/>
    </row>
    <row r="370" spans="1:29" s="25" customFormat="1" ht="12.75" customHeight="1" x14ac:dyDescent="0.25">
      <c r="A370" s="21"/>
      <c r="B370" s="21"/>
      <c r="C370" s="21"/>
      <c r="D370" s="21"/>
      <c r="E370" s="21"/>
      <c r="F370" s="21"/>
      <c r="G370" s="21"/>
      <c r="H370" s="21"/>
      <c r="I370" s="51"/>
      <c r="J370" s="51"/>
      <c r="K370" s="13"/>
      <c r="L370" s="13"/>
      <c r="M370" s="13"/>
      <c r="N370" s="13"/>
      <c r="O370" s="13"/>
      <c r="P370" s="13"/>
      <c r="Q370" s="13"/>
      <c r="R370" s="13"/>
      <c r="S370" s="13"/>
      <c r="T370" s="13"/>
      <c r="U370" s="13"/>
      <c r="V370" s="13"/>
      <c r="W370" s="13"/>
      <c r="X370" s="13"/>
      <c r="Y370" s="13"/>
      <c r="Z370" s="13"/>
      <c r="AA370" s="13"/>
      <c r="AB370" s="13"/>
      <c r="AC370" s="81"/>
    </row>
    <row r="371" spans="1:29" s="25" customFormat="1" ht="12.75" customHeight="1" x14ac:dyDescent="0.25">
      <c r="A371" s="21"/>
      <c r="B371" s="21"/>
      <c r="C371" s="21"/>
      <c r="D371" s="21"/>
      <c r="E371" s="21"/>
      <c r="F371" s="21"/>
      <c r="G371" s="21"/>
      <c r="H371" s="21"/>
      <c r="I371" s="51"/>
      <c r="J371" s="51"/>
      <c r="K371" s="13"/>
      <c r="L371" s="13"/>
      <c r="M371" s="13"/>
      <c r="N371" s="13"/>
      <c r="O371" s="13"/>
      <c r="P371" s="13"/>
      <c r="Q371" s="13"/>
      <c r="R371" s="13"/>
      <c r="S371" s="13"/>
      <c r="T371" s="13"/>
      <c r="U371" s="13"/>
      <c r="V371" s="13"/>
      <c r="W371" s="13"/>
      <c r="X371" s="13"/>
      <c r="Y371" s="13"/>
      <c r="Z371" s="13"/>
      <c r="AA371" s="13"/>
      <c r="AB371" s="13"/>
      <c r="AC371" s="81"/>
    </row>
    <row r="372" spans="1:29" s="25" customFormat="1" ht="12.75" customHeight="1" x14ac:dyDescent="0.25">
      <c r="A372" s="21"/>
      <c r="B372" s="21"/>
      <c r="C372" s="21"/>
      <c r="D372" s="21"/>
      <c r="E372" s="21"/>
      <c r="F372" s="21"/>
      <c r="G372" s="21"/>
      <c r="H372" s="21"/>
      <c r="I372" s="51"/>
      <c r="J372" s="51"/>
      <c r="K372" s="13"/>
      <c r="L372" s="13"/>
      <c r="M372" s="13"/>
      <c r="N372" s="13"/>
      <c r="O372" s="13"/>
      <c r="P372" s="13"/>
      <c r="Q372" s="13"/>
      <c r="R372" s="13"/>
      <c r="S372" s="13"/>
      <c r="T372" s="13"/>
      <c r="U372" s="13"/>
      <c r="V372" s="13"/>
      <c r="W372" s="13"/>
      <c r="X372" s="13"/>
      <c r="Y372" s="13"/>
      <c r="Z372" s="13"/>
      <c r="AA372" s="13"/>
      <c r="AB372" s="13"/>
      <c r="AC372" s="81"/>
    </row>
    <row r="373" spans="1:29" s="25" customFormat="1" ht="12.75" customHeight="1" x14ac:dyDescent="0.25">
      <c r="A373" s="21"/>
      <c r="B373" s="21"/>
      <c r="C373" s="21"/>
      <c r="D373" s="21"/>
      <c r="E373" s="21"/>
      <c r="F373" s="21"/>
      <c r="G373" s="21"/>
      <c r="H373" s="21"/>
      <c r="I373" s="51"/>
      <c r="J373" s="51"/>
      <c r="K373" s="13"/>
      <c r="L373" s="13"/>
      <c r="M373" s="13"/>
      <c r="N373" s="13"/>
      <c r="O373" s="13"/>
      <c r="P373" s="13"/>
      <c r="Q373" s="13"/>
      <c r="R373" s="13"/>
      <c r="S373" s="13"/>
      <c r="T373" s="13"/>
      <c r="U373" s="13"/>
      <c r="V373" s="13"/>
      <c r="W373" s="13"/>
      <c r="X373" s="13"/>
      <c r="Y373" s="13"/>
      <c r="Z373" s="13"/>
      <c r="AA373" s="13"/>
      <c r="AB373" s="13"/>
      <c r="AC373" s="81"/>
    </row>
    <row r="374" spans="1:29" s="25" customFormat="1" ht="12.75" customHeight="1" x14ac:dyDescent="0.25">
      <c r="A374" s="21"/>
      <c r="B374" s="21"/>
      <c r="C374" s="21"/>
      <c r="D374" s="21"/>
      <c r="E374" s="21"/>
      <c r="F374" s="21"/>
      <c r="G374" s="21"/>
      <c r="H374" s="21"/>
      <c r="I374" s="51"/>
      <c r="J374" s="51"/>
      <c r="K374" s="13"/>
      <c r="L374" s="13"/>
      <c r="M374" s="13"/>
      <c r="N374" s="13"/>
      <c r="O374" s="13"/>
      <c r="P374" s="13"/>
      <c r="Q374" s="13"/>
      <c r="R374" s="13"/>
      <c r="S374" s="13"/>
      <c r="T374" s="13"/>
      <c r="U374" s="13"/>
      <c r="V374" s="13"/>
      <c r="W374" s="13"/>
      <c r="X374" s="13"/>
      <c r="Y374" s="13"/>
      <c r="Z374" s="13"/>
      <c r="AA374" s="13"/>
      <c r="AB374" s="13"/>
      <c r="AC374" s="81"/>
    </row>
    <row r="375" spans="1:29" s="25" customFormat="1" ht="12.75" customHeight="1" x14ac:dyDescent="0.25">
      <c r="A375" s="21"/>
      <c r="B375" s="21"/>
      <c r="C375" s="21"/>
      <c r="D375" s="21"/>
      <c r="E375" s="21"/>
      <c r="F375" s="21"/>
      <c r="G375" s="21"/>
      <c r="H375" s="21"/>
      <c r="I375" s="51"/>
      <c r="J375" s="51"/>
      <c r="K375" s="13"/>
      <c r="L375" s="13"/>
      <c r="M375" s="13"/>
      <c r="N375" s="13"/>
      <c r="O375" s="13"/>
      <c r="P375" s="13"/>
      <c r="Q375" s="13"/>
      <c r="R375" s="13"/>
      <c r="S375" s="13"/>
      <c r="T375" s="13"/>
      <c r="U375" s="13"/>
      <c r="V375" s="13"/>
      <c r="W375" s="13"/>
      <c r="X375" s="13"/>
      <c r="Y375" s="13"/>
      <c r="Z375" s="13"/>
      <c r="AA375" s="13"/>
      <c r="AB375" s="13"/>
      <c r="AC375" s="81"/>
    </row>
    <row r="376" spans="1:29" s="25" customFormat="1" ht="12.75" customHeight="1" x14ac:dyDescent="0.25">
      <c r="A376" s="21"/>
      <c r="B376" s="21"/>
      <c r="C376" s="21"/>
      <c r="D376" s="21"/>
      <c r="E376" s="21"/>
      <c r="F376" s="21"/>
      <c r="G376" s="21"/>
      <c r="H376" s="21"/>
      <c r="I376" s="51"/>
      <c r="J376" s="51"/>
      <c r="K376" s="13"/>
      <c r="L376" s="13"/>
      <c r="M376" s="13"/>
      <c r="N376" s="13"/>
      <c r="O376" s="13"/>
      <c r="P376" s="13"/>
      <c r="Q376" s="13"/>
      <c r="R376" s="13"/>
      <c r="S376" s="13"/>
      <c r="T376" s="13"/>
      <c r="U376" s="13"/>
      <c r="V376" s="13"/>
      <c r="W376" s="13"/>
      <c r="X376" s="13"/>
      <c r="Y376" s="13"/>
      <c r="Z376" s="13"/>
      <c r="AA376" s="13"/>
      <c r="AB376" s="13"/>
      <c r="AC376" s="81"/>
    </row>
    <row r="377" spans="1:29" s="25" customFormat="1" ht="12.75" customHeight="1" x14ac:dyDescent="0.25">
      <c r="A377" s="21"/>
      <c r="B377" s="21"/>
      <c r="C377" s="21"/>
      <c r="D377" s="21"/>
      <c r="E377" s="21"/>
      <c r="F377" s="21"/>
      <c r="G377" s="21"/>
      <c r="H377" s="21"/>
      <c r="I377" s="51"/>
      <c r="J377" s="51"/>
      <c r="K377" s="13"/>
      <c r="L377" s="13"/>
      <c r="M377" s="13"/>
      <c r="N377" s="13"/>
      <c r="O377" s="13"/>
      <c r="P377" s="13"/>
      <c r="Q377" s="13"/>
      <c r="R377" s="13"/>
      <c r="S377" s="13"/>
      <c r="T377" s="13"/>
      <c r="U377" s="13"/>
      <c r="V377" s="13"/>
      <c r="W377" s="13"/>
      <c r="X377" s="13"/>
      <c r="Y377" s="13"/>
      <c r="Z377" s="13"/>
      <c r="AA377" s="13"/>
      <c r="AB377" s="13"/>
      <c r="AC377" s="81"/>
    </row>
    <row r="378" spans="1:29" s="25" customFormat="1" ht="12.75" customHeight="1" x14ac:dyDescent="0.25">
      <c r="A378" s="21"/>
      <c r="B378" s="21"/>
      <c r="C378" s="21"/>
      <c r="D378" s="21"/>
      <c r="E378" s="21"/>
      <c r="F378" s="21"/>
      <c r="G378" s="21"/>
      <c r="H378" s="21"/>
      <c r="I378" s="51"/>
      <c r="J378" s="51"/>
      <c r="K378" s="13"/>
      <c r="L378" s="13"/>
      <c r="M378" s="13"/>
      <c r="N378" s="13"/>
      <c r="O378" s="13"/>
      <c r="P378" s="13"/>
      <c r="Q378" s="13"/>
      <c r="R378" s="13"/>
      <c r="S378" s="13"/>
      <c r="T378" s="13"/>
      <c r="U378" s="13"/>
      <c r="V378" s="13"/>
      <c r="W378" s="13"/>
      <c r="X378" s="13"/>
      <c r="Y378" s="13"/>
      <c r="Z378" s="13"/>
      <c r="AA378" s="13"/>
      <c r="AB378" s="13"/>
      <c r="AC378" s="81"/>
    </row>
    <row r="379" spans="1:29" s="25" customFormat="1" ht="12.75" customHeight="1" x14ac:dyDescent="0.25">
      <c r="A379" s="21"/>
      <c r="B379" s="21"/>
      <c r="C379" s="21"/>
      <c r="D379" s="21"/>
      <c r="E379" s="21"/>
      <c r="F379" s="21"/>
      <c r="G379" s="21"/>
      <c r="H379" s="21"/>
      <c r="I379" s="51"/>
      <c r="J379" s="51"/>
      <c r="K379" s="13"/>
      <c r="L379" s="13"/>
      <c r="M379" s="13"/>
      <c r="N379" s="13"/>
      <c r="O379" s="13"/>
      <c r="P379" s="13"/>
      <c r="Q379" s="13"/>
      <c r="R379" s="13"/>
      <c r="S379" s="13"/>
      <c r="T379" s="13"/>
      <c r="U379" s="13"/>
      <c r="V379" s="13"/>
      <c r="W379" s="13"/>
      <c r="X379" s="13"/>
      <c r="Y379" s="13"/>
      <c r="Z379" s="13"/>
      <c r="AA379" s="13"/>
      <c r="AB379" s="13"/>
      <c r="AC379" s="81"/>
    </row>
    <row r="380" spans="1:29" s="25" customFormat="1" ht="12.75" customHeight="1" x14ac:dyDescent="0.25">
      <c r="A380" s="21"/>
      <c r="B380" s="21"/>
      <c r="C380" s="21"/>
      <c r="D380" s="21"/>
      <c r="E380" s="21"/>
      <c r="F380" s="21"/>
      <c r="G380" s="21"/>
      <c r="H380" s="21"/>
      <c r="I380" s="51"/>
      <c r="J380" s="51"/>
      <c r="K380" s="13"/>
      <c r="L380" s="13"/>
      <c r="M380" s="13"/>
      <c r="N380" s="13"/>
      <c r="O380" s="13"/>
      <c r="P380" s="13"/>
      <c r="Q380" s="13"/>
      <c r="R380" s="13"/>
      <c r="S380" s="13"/>
      <c r="T380" s="13"/>
      <c r="U380" s="13"/>
      <c r="V380" s="13"/>
      <c r="W380" s="13"/>
      <c r="X380" s="13"/>
      <c r="Y380" s="13"/>
      <c r="Z380" s="13"/>
      <c r="AA380" s="13"/>
      <c r="AB380" s="13"/>
      <c r="AC380" s="81"/>
    </row>
    <row r="381" spans="1:29" s="25" customFormat="1" ht="12.75" customHeight="1" x14ac:dyDescent="0.25">
      <c r="A381" s="21"/>
      <c r="B381" s="21"/>
      <c r="C381" s="21"/>
      <c r="D381" s="21"/>
      <c r="E381" s="21"/>
      <c r="F381" s="21"/>
      <c r="G381" s="21"/>
      <c r="H381" s="21"/>
      <c r="I381" s="51"/>
      <c r="J381" s="51"/>
      <c r="K381" s="13"/>
      <c r="L381" s="13"/>
      <c r="M381" s="13"/>
      <c r="N381" s="13"/>
      <c r="O381" s="13"/>
      <c r="P381" s="13"/>
      <c r="Q381" s="13"/>
      <c r="R381" s="13"/>
      <c r="S381" s="13"/>
      <c r="T381" s="13"/>
      <c r="U381" s="13"/>
      <c r="V381" s="13"/>
      <c r="W381" s="13"/>
      <c r="X381" s="13"/>
      <c r="Y381" s="13"/>
      <c r="Z381" s="13"/>
      <c r="AA381" s="13"/>
      <c r="AB381" s="13"/>
      <c r="AC381" s="81"/>
    </row>
    <row r="382" spans="1:29" s="25" customFormat="1" ht="12.75" customHeight="1" x14ac:dyDescent="0.25">
      <c r="A382" s="21"/>
      <c r="B382" s="21"/>
      <c r="C382" s="21"/>
      <c r="D382" s="21"/>
      <c r="E382" s="21"/>
      <c r="F382" s="21"/>
      <c r="G382" s="21"/>
      <c r="H382" s="21"/>
      <c r="I382" s="51"/>
      <c r="J382" s="51"/>
      <c r="K382" s="13"/>
      <c r="L382" s="13"/>
      <c r="M382" s="13"/>
      <c r="N382" s="13"/>
      <c r="O382" s="13"/>
      <c r="P382" s="13"/>
      <c r="Q382" s="13"/>
      <c r="R382" s="13"/>
      <c r="S382" s="13"/>
      <c r="T382" s="13"/>
      <c r="U382" s="13"/>
      <c r="V382" s="13"/>
      <c r="W382" s="13"/>
      <c r="X382" s="13"/>
      <c r="Y382" s="13"/>
      <c r="Z382" s="13"/>
      <c r="AA382" s="13"/>
      <c r="AB382" s="13"/>
      <c r="AC382" s="81"/>
    </row>
    <row r="383" spans="1:29" s="25" customFormat="1" ht="12.75" customHeight="1" x14ac:dyDescent="0.25">
      <c r="A383" s="21"/>
      <c r="B383" s="21"/>
      <c r="C383" s="21"/>
      <c r="D383" s="21"/>
      <c r="E383" s="21"/>
      <c r="F383" s="21"/>
      <c r="G383" s="21"/>
      <c r="H383" s="21"/>
      <c r="I383" s="51"/>
      <c r="J383" s="51"/>
      <c r="K383" s="13"/>
      <c r="L383" s="13"/>
      <c r="M383" s="13"/>
      <c r="N383" s="13"/>
      <c r="O383" s="13"/>
      <c r="P383" s="13"/>
      <c r="Q383" s="13"/>
      <c r="R383" s="13"/>
      <c r="S383" s="13"/>
      <c r="T383" s="13"/>
      <c r="U383" s="13"/>
      <c r="V383" s="13"/>
      <c r="W383" s="13"/>
      <c r="X383" s="13"/>
      <c r="Y383" s="13"/>
      <c r="Z383" s="13"/>
      <c r="AA383" s="13"/>
      <c r="AB383" s="13"/>
      <c r="AC383" s="81"/>
    </row>
    <row r="384" spans="1:29" s="25" customFormat="1" ht="12.75" customHeight="1" x14ac:dyDescent="0.25">
      <c r="A384" s="21"/>
      <c r="B384" s="21"/>
      <c r="C384" s="21"/>
      <c r="D384" s="21"/>
      <c r="E384" s="21"/>
      <c r="F384" s="21"/>
      <c r="G384" s="21"/>
      <c r="H384" s="21"/>
      <c r="I384" s="51"/>
      <c r="J384" s="51"/>
      <c r="K384" s="13"/>
      <c r="L384" s="13"/>
      <c r="M384" s="13"/>
      <c r="N384" s="13"/>
      <c r="O384" s="13"/>
      <c r="P384" s="13"/>
      <c r="Q384" s="13"/>
      <c r="R384" s="13"/>
      <c r="S384" s="13"/>
      <c r="T384" s="13"/>
      <c r="U384" s="13"/>
      <c r="V384" s="13"/>
      <c r="W384" s="13"/>
      <c r="X384" s="13"/>
      <c r="Y384" s="13"/>
      <c r="Z384" s="13"/>
      <c r="AA384" s="13"/>
      <c r="AB384" s="13"/>
      <c r="AC384" s="81"/>
    </row>
    <row r="385" spans="1:29" s="25" customFormat="1" ht="12.75" customHeight="1" x14ac:dyDescent="0.25">
      <c r="A385" s="21"/>
      <c r="B385" s="21"/>
      <c r="C385" s="21"/>
      <c r="D385" s="21"/>
      <c r="E385" s="21"/>
      <c r="F385" s="21"/>
      <c r="G385" s="21"/>
      <c r="H385" s="21"/>
      <c r="I385" s="51"/>
      <c r="J385" s="51"/>
      <c r="K385" s="13"/>
      <c r="L385" s="13"/>
      <c r="M385" s="13"/>
      <c r="N385" s="13"/>
      <c r="O385" s="13"/>
      <c r="P385" s="13"/>
      <c r="Q385" s="13"/>
      <c r="R385" s="13"/>
      <c r="S385" s="13"/>
      <c r="T385" s="13"/>
      <c r="U385" s="13"/>
      <c r="V385" s="13"/>
      <c r="W385" s="13"/>
      <c r="X385" s="13"/>
      <c r="Y385" s="13"/>
      <c r="Z385" s="13"/>
      <c r="AA385" s="13"/>
      <c r="AB385" s="13"/>
      <c r="AC385" s="81"/>
    </row>
    <row r="386" spans="1:29" s="25" customFormat="1" ht="12.75" customHeight="1" x14ac:dyDescent="0.25">
      <c r="A386" s="21"/>
      <c r="B386" s="21"/>
      <c r="C386" s="21"/>
      <c r="D386" s="21"/>
      <c r="E386" s="21"/>
      <c r="F386" s="21"/>
      <c r="G386" s="21"/>
      <c r="H386" s="21"/>
      <c r="I386" s="51"/>
      <c r="J386" s="51"/>
      <c r="K386" s="13"/>
      <c r="L386" s="13"/>
      <c r="M386" s="13"/>
      <c r="N386" s="13"/>
      <c r="O386" s="13"/>
      <c r="P386" s="13"/>
      <c r="Q386" s="13"/>
      <c r="R386" s="13"/>
      <c r="S386" s="13"/>
      <c r="T386" s="13"/>
      <c r="U386" s="13"/>
      <c r="V386" s="13"/>
      <c r="W386" s="13"/>
      <c r="X386" s="13"/>
      <c r="Y386" s="13"/>
      <c r="Z386" s="13"/>
      <c r="AA386" s="13"/>
      <c r="AB386" s="13"/>
      <c r="AC386" s="81"/>
    </row>
    <row r="387" spans="1:29" s="25" customFormat="1" ht="12.75" customHeight="1" x14ac:dyDescent="0.25">
      <c r="A387" s="21"/>
      <c r="B387" s="21"/>
      <c r="C387" s="21"/>
      <c r="D387" s="21"/>
      <c r="E387" s="21"/>
      <c r="F387" s="21"/>
      <c r="G387" s="21"/>
      <c r="H387" s="21"/>
      <c r="I387" s="51"/>
      <c r="J387" s="51"/>
      <c r="K387" s="13"/>
      <c r="L387" s="13"/>
      <c r="M387" s="13"/>
      <c r="N387" s="13"/>
      <c r="O387" s="13"/>
      <c r="P387" s="13"/>
      <c r="Q387" s="13"/>
      <c r="R387" s="13"/>
      <c r="S387" s="13"/>
      <c r="T387" s="13"/>
      <c r="U387" s="13"/>
      <c r="V387" s="13"/>
      <c r="W387" s="13"/>
      <c r="X387" s="13"/>
      <c r="Y387" s="13"/>
      <c r="Z387" s="13"/>
      <c r="AA387" s="13"/>
      <c r="AB387" s="13"/>
      <c r="AC387" s="81"/>
    </row>
    <row r="388" spans="1:29" s="25" customFormat="1" ht="12.75" customHeight="1" x14ac:dyDescent="0.25">
      <c r="A388" s="21"/>
      <c r="B388" s="21"/>
      <c r="C388" s="21"/>
      <c r="D388" s="21"/>
      <c r="E388" s="21"/>
      <c r="F388" s="21"/>
      <c r="G388" s="21"/>
      <c r="H388" s="21"/>
      <c r="I388" s="51"/>
      <c r="J388" s="51"/>
      <c r="K388" s="13"/>
      <c r="L388" s="13"/>
      <c r="M388" s="13"/>
      <c r="N388" s="13"/>
      <c r="O388" s="13"/>
      <c r="P388" s="13"/>
      <c r="Q388" s="13"/>
      <c r="R388" s="13"/>
      <c r="S388" s="13"/>
      <c r="T388" s="13"/>
      <c r="U388" s="13"/>
      <c r="V388" s="13"/>
      <c r="W388" s="13"/>
      <c r="X388" s="13"/>
      <c r="Y388" s="13"/>
      <c r="Z388" s="13"/>
      <c r="AA388" s="13"/>
      <c r="AB388" s="13"/>
      <c r="AC388" s="81"/>
    </row>
    <row r="389" spans="1:29" s="25" customFormat="1" ht="12.75" customHeight="1" x14ac:dyDescent="0.25">
      <c r="A389" s="21"/>
      <c r="B389" s="21"/>
      <c r="C389" s="21"/>
      <c r="D389" s="21"/>
      <c r="E389" s="21"/>
      <c r="F389" s="21"/>
      <c r="G389" s="21"/>
      <c r="H389" s="21"/>
      <c r="I389" s="51"/>
      <c r="J389" s="51"/>
      <c r="K389" s="13"/>
      <c r="L389" s="13"/>
      <c r="M389" s="13"/>
      <c r="N389" s="13"/>
      <c r="O389" s="13"/>
      <c r="P389" s="13"/>
      <c r="Q389" s="13"/>
      <c r="R389" s="13"/>
      <c r="S389" s="13"/>
      <c r="T389" s="13"/>
      <c r="U389" s="13"/>
      <c r="V389" s="13"/>
      <c r="W389" s="13"/>
      <c r="X389" s="13"/>
      <c r="Y389" s="13"/>
      <c r="Z389" s="13"/>
      <c r="AA389" s="13"/>
      <c r="AB389" s="13"/>
      <c r="AC389" s="81"/>
    </row>
    <row r="390" spans="1:29" s="25" customFormat="1" ht="12.75" customHeight="1" x14ac:dyDescent="0.25">
      <c r="A390" s="21"/>
      <c r="B390" s="21"/>
      <c r="C390" s="21"/>
      <c r="D390" s="21"/>
      <c r="E390" s="21"/>
      <c r="F390" s="21"/>
      <c r="G390" s="21"/>
      <c r="H390" s="21"/>
      <c r="I390" s="51"/>
      <c r="J390" s="51"/>
      <c r="K390" s="13"/>
      <c r="L390" s="13"/>
      <c r="M390" s="13"/>
      <c r="N390" s="13"/>
      <c r="O390" s="13"/>
      <c r="P390" s="13"/>
      <c r="Q390" s="13"/>
      <c r="R390" s="13"/>
      <c r="S390" s="13"/>
      <c r="T390" s="13"/>
      <c r="U390" s="13"/>
      <c r="V390" s="13"/>
      <c r="W390" s="13"/>
      <c r="X390" s="13"/>
      <c r="Y390" s="13"/>
      <c r="Z390" s="13"/>
      <c r="AA390" s="13"/>
      <c r="AB390" s="13"/>
      <c r="AC390" s="81"/>
    </row>
    <row r="391" spans="1:29" s="25" customFormat="1" ht="12.75" customHeight="1" x14ac:dyDescent="0.25">
      <c r="A391" s="21"/>
      <c r="B391" s="21"/>
      <c r="C391" s="21"/>
      <c r="D391" s="21"/>
      <c r="E391" s="21"/>
      <c r="F391" s="21"/>
      <c r="G391" s="21"/>
      <c r="H391" s="21"/>
      <c r="I391" s="51"/>
      <c r="J391" s="51"/>
      <c r="K391" s="13"/>
      <c r="L391" s="13"/>
      <c r="M391" s="13"/>
      <c r="N391" s="13"/>
      <c r="O391" s="13"/>
      <c r="P391" s="13"/>
      <c r="Q391" s="13"/>
      <c r="R391" s="13"/>
      <c r="S391" s="13"/>
      <c r="T391" s="13"/>
      <c r="U391" s="13"/>
      <c r="V391" s="13"/>
      <c r="W391" s="13"/>
      <c r="X391" s="13"/>
      <c r="Y391" s="13"/>
      <c r="Z391" s="13"/>
      <c r="AA391" s="13"/>
      <c r="AB391" s="13"/>
      <c r="AC391" s="81"/>
    </row>
    <row r="392" spans="1:29" s="25" customFormat="1" ht="12.75" customHeight="1" x14ac:dyDescent="0.25">
      <c r="A392" s="21"/>
      <c r="B392" s="21"/>
      <c r="C392" s="21"/>
      <c r="D392" s="21"/>
      <c r="E392" s="21"/>
      <c r="F392" s="21"/>
      <c r="G392" s="21"/>
      <c r="H392" s="21"/>
      <c r="I392" s="51"/>
      <c r="J392" s="51"/>
      <c r="K392" s="13"/>
      <c r="L392" s="13"/>
      <c r="M392" s="13"/>
      <c r="N392" s="13"/>
      <c r="O392" s="13"/>
      <c r="P392" s="13"/>
      <c r="Q392" s="13"/>
      <c r="R392" s="13"/>
      <c r="S392" s="13"/>
      <c r="T392" s="13"/>
      <c r="U392" s="13"/>
      <c r="V392" s="13"/>
      <c r="W392" s="13"/>
      <c r="X392" s="13"/>
      <c r="Y392" s="13"/>
      <c r="Z392" s="13"/>
      <c r="AA392" s="13"/>
      <c r="AB392" s="13"/>
      <c r="AC392" s="81"/>
    </row>
    <row r="393" spans="1:29" s="25" customFormat="1" ht="12.75" customHeight="1" x14ac:dyDescent="0.25">
      <c r="A393" s="21"/>
      <c r="B393" s="21"/>
      <c r="C393" s="21"/>
      <c r="D393" s="21"/>
      <c r="E393" s="21"/>
      <c r="F393" s="21"/>
      <c r="G393" s="21"/>
      <c r="H393" s="21"/>
      <c r="I393" s="51"/>
      <c r="J393" s="51"/>
      <c r="K393" s="13"/>
      <c r="L393" s="13"/>
      <c r="M393" s="13"/>
      <c r="N393" s="13"/>
      <c r="O393" s="13"/>
      <c r="P393" s="13"/>
      <c r="Q393" s="13"/>
      <c r="R393" s="13"/>
      <c r="S393" s="13"/>
      <c r="T393" s="13"/>
      <c r="U393" s="13"/>
      <c r="V393" s="13"/>
      <c r="W393" s="13"/>
      <c r="X393" s="13"/>
      <c r="Y393" s="13"/>
      <c r="Z393" s="13"/>
      <c r="AA393" s="13"/>
      <c r="AB393" s="13"/>
      <c r="AC393" s="81"/>
    </row>
    <row r="394" spans="1:29" s="25" customFormat="1" ht="12.75" customHeight="1" x14ac:dyDescent="0.25">
      <c r="A394" s="21"/>
      <c r="B394" s="21"/>
      <c r="C394" s="21"/>
      <c r="D394" s="21"/>
      <c r="E394" s="21"/>
      <c r="F394" s="21"/>
      <c r="G394" s="21"/>
      <c r="H394" s="21"/>
      <c r="I394" s="51"/>
      <c r="J394" s="51"/>
      <c r="K394" s="13"/>
      <c r="L394" s="13"/>
      <c r="M394" s="13"/>
      <c r="N394" s="13"/>
      <c r="O394" s="13"/>
      <c r="P394" s="13"/>
      <c r="Q394" s="13"/>
      <c r="R394" s="13"/>
      <c r="S394" s="13"/>
      <c r="T394" s="13"/>
      <c r="U394" s="13"/>
      <c r="V394" s="13"/>
      <c r="W394" s="13"/>
      <c r="X394" s="13"/>
      <c r="Y394" s="13"/>
      <c r="Z394" s="13"/>
      <c r="AA394" s="13"/>
      <c r="AB394" s="13"/>
      <c r="AC394" s="81"/>
    </row>
    <row r="395" spans="1:29" s="25" customFormat="1" ht="12.75" customHeight="1" x14ac:dyDescent="0.25">
      <c r="A395" s="21"/>
      <c r="B395" s="21"/>
      <c r="C395" s="21"/>
      <c r="D395" s="21"/>
      <c r="E395" s="21"/>
      <c r="F395" s="21"/>
      <c r="G395" s="21"/>
      <c r="H395" s="21"/>
      <c r="I395" s="51"/>
      <c r="J395" s="51"/>
      <c r="K395" s="13"/>
      <c r="L395" s="13"/>
      <c r="M395" s="13"/>
      <c r="N395" s="13"/>
      <c r="O395" s="13"/>
      <c r="P395" s="13"/>
      <c r="Q395" s="13"/>
      <c r="R395" s="13"/>
      <c r="S395" s="13"/>
      <c r="T395" s="13"/>
      <c r="U395" s="13"/>
      <c r="V395" s="13"/>
      <c r="W395" s="13"/>
      <c r="X395" s="13"/>
      <c r="Y395" s="13"/>
      <c r="Z395" s="13"/>
      <c r="AA395" s="13"/>
      <c r="AB395" s="13"/>
      <c r="AC395" s="81"/>
    </row>
    <row r="396" spans="1:29" s="25" customFormat="1" ht="12.75" customHeight="1" x14ac:dyDescent="0.25">
      <c r="A396" s="21"/>
      <c r="B396" s="21"/>
      <c r="C396" s="21"/>
      <c r="D396" s="21"/>
      <c r="E396" s="21"/>
      <c r="F396" s="21"/>
      <c r="G396" s="21"/>
      <c r="H396" s="21"/>
      <c r="I396" s="51"/>
      <c r="J396" s="51"/>
      <c r="K396" s="13"/>
      <c r="L396" s="13"/>
      <c r="M396" s="13"/>
      <c r="N396" s="13"/>
      <c r="O396" s="13"/>
      <c r="P396" s="13"/>
      <c r="Q396" s="13"/>
      <c r="R396" s="13"/>
      <c r="S396" s="13"/>
      <c r="T396" s="13"/>
      <c r="U396" s="13"/>
      <c r="V396" s="13"/>
      <c r="W396" s="13"/>
      <c r="X396" s="13"/>
      <c r="Y396" s="13"/>
      <c r="Z396" s="13"/>
      <c r="AA396" s="13"/>
      <c r="AB396" s="13"/>
      <c r="AC396" s="81"/>
    </row>
    <row r="397" spans="1:29" s="25" customFormat="1" ht="12.75" customHeight="1" x14ac:dyDescent="0.25">
      <c r="A397" s="21"/>
      <c r="B397" s="21"/>
      <c r="C397" s="21"/>
      <c r="D397" s="21"/>
      <c r="E397" s="21"/>
      <c r="F397" s="21"/>
      <c r="G397" s="21"/>
      <c r="H397" s="21"/>
      <c r="I397" s="51"/>
      <c r="J397" s="51"/>
      <c r="K397" s="13"/>
      <c r="L397" s="13"/>
      <c r="M397" s="13"/>
      <c r="N397" s="13"/>
      <c r="O397" s="13"/>
      <c r="P397" s="13"/>
      <c r="Q397" s="13"/>
      <c r="R397" s="13"/>
      <c r="S397" s="13"/>
      <c r="T397" s="13"/>
      <c r="U397" s="13"/>
      <c r="V397" s="13"/>
      <c r="W397" s="13"/>
      <c r="X397" s="13"/>
      <c r="Y397" s="13"/>
      <c r="Z397" s="13"/>
      <c r="AA397" s="13"/>
      <c r="AB397" s="13"/>
      <c r="AC397" s="81"/>
    </row>
    <row r="398" spans="1:29" s="25" customFormat="1" ht="12.75" customHeight="1" x14ac:dyDescent="0.25">
      <c r="A398" s="21"/>
      <c r="B398" s="21"/>
      <c r="C398" s="21"/>
      <c r="D398" s="21"/>
      <c r="E398" s="21"/>
      <c r="F398" s="21"/>
      <c r="G398" s="21"/>
      <c r="H398" s="21"/>
      <c r="I398" s="51"/>
      <c r="J398" s="51"/>
      <c r="K398" s="13"/>
      <c r="L398" s="13"/>
      <c r="M398" s="13"/>
      <c r="N398" s="13"/>
      <c r="O398" s="13"/>
      <c r="P398" s="13"/>
      <c r="Q398" s="13"/>
      <c r="R398" s="13"/>
      <c r="S398" s="13"/>
      <c r="T398" s="13"/>
      <c r="U398" s="13"/>
      <c r="V398" s="13"/>
      <c r="W398" s="13"/>
      <c r="X398" s="13"/>
      <c r="Y398" s="13"/>
      <c r="Z398" s="13"/>
      <c r="AA398" s="13"/>
      <c r="AB398" s="13"/>
      <c r="AC398" s="81"/>
    </row>
    <row r="399" spans="1:29" s="25" customFormat="1" ht="12.75" customHeight="1" x14ac:dyDescent="0.25">
      <c r="A399" s="21"/>
      <c r="B399" s="21"/>
      <c r="C399" s="21"/>
      <c r="D399" s="21"/>
      <c r="E399" s="21"/>
      <c r="F399" s="21"/>
      <c r="G399" s="21"/>
      <c r="H399" s="21"/>
      <c r="I399" s="51"/>
      <c r="J399" s="51"/>
      <c r="K399" s="13"/>
      <c r="L399" s="13"/>
      <c r="M399" s="13"/>
      <c r="N399" s="13"/>
      <c r="O399" s="13"/>
      <c r="P399" s="13"/>
      <c r="Q399" s="13"/>
      <c r="R399" s="13"/>
      <c r="S399" s="13"/>
      <c r="T399" s="13"/>
      <c r="U399" s="13"/>
      <c r="V399" s="13"/>
      <c r="W399" s="13"/>
      <c r="X399" s="13"/>
      <c r="Y399" s="13"/>
      <c r="Z399" s="13"/>
      <c r="AA399" s="13"/>
      <c r="AB399" s="13"/>
      <c r="AC399" s="81"/>
    </row>
    <row r="400" spans="1:29" s="25" customFormat="1" ht="12.75" customHeight="1" x14ac:dyDescent="0.25">
      <c r="A400" s="21"/>
      <c r="B400" s="21"/>
      <c r="C400" s="21"/>
      <c r="D400" s="21"/>
      <c r="E400" s="21"/>
      <c r="F400" s="21"/>
      <c r="G400" s="21"/>
      <c r="H400" s="21"/>
      <c r="I400" s="51"/>
      <c r="J400" s="51"/>
      <c r="K400" s="13"/>
      <c r="L400" s="13"/>
      <c r="M400" s="13"/>
      <c r="N400" s="13"/>
      <c r="O400" s="13"/>
      <c r="P400" s="13"/>
      <c r="Q400" s="13"/>
      <c r="R400" s="13"/>
      <c r="S400" s="13"/>
      <c r="T400" s="13"/>
      <c r="U400" s="13"/>
      <c r="V400" s="13"/>
      <c r="W400" s="13"/>
      <c r="X400" s="13"/>
      <c r="Y400" s="13"/>
      <c r="Z400" s="13"/>
      <c r="AA400" s="13"/>
      <c r="AB400" s="13"/>
      <c r="AC400" s="81"/>
    </row>
    <row r="401" spans="1:29" s="25" customFormat="1" ht="12.75" customHeight="1" x14ac:dyDescent="0.25">
      <c r="A401" s="21"/>
      <c r="B401" s="21"/>
      <c r="C401" s="21"/>
      <c r="D401" s="21"/>
      <c r="E401" s="21"/>
      <c r="F401" s="21"/>
      <c r="G401" s="21"/>
      <c r="H401" s="21"/>
      <c r="I401" s="51"/>
      <c r="J401" s="51"/>
      <c r="K401" s="13"/>
      <c r="L401" s="13"/>
      <c r="M401" s="13"/>
      <c r="N401" s="13"/>
      <c r="O401" s="13"/>
      <c r="P401" s="13"/>
      <c r="Q401" s="13"/>
      <c r="R401" s="13"/>
      <c r="S401" s="13"/>
      <c r="T401" s="13"/>
      <c r="U401" s="13"/>
      <c r="V401" s="13"/>
      <c r="W401" s="13"/>
      <c r="X401" s="13"/>
      <c r="Y401" s="13"/>
      <c r="Z401" s="13"/>
      <c r="AA401" s="13"/>
      <c r="AB401" s="13"/>
      <c r="AC401" s="81"/>
    </row>
    <row r="402" spans="1:29" s="25" customFormat="1" ht="12.75" customHeight="1" x14ac:dyDescent="0.25">
      <c r="A402" s="21"/>
      <c r="B402" s="21"/>
      <c r="C402" s="21"/>
      <c r="D402" s="21"/>
      <c r="E402" s="21"/>
      <c r="F402" s="21"/>
      <c r="G402" s="21"/>
      <c r="H402" s="21"/>
      <c r="I402" s="51"/>
      <c r="J402" s="51"/>
      <c r="K402" s="13"/>
      <c r="L402" s="13"/>
      <c r="M402" s="13"/>
      <c r="N402" s="13"/>
      <c r="O402" s="13"/>
      <c r="P402" s="13"/>
      <c r="Q402" s="13"/>
      <c r="R402" s="13"/>
      <c r="S402" s="13"/>
      <c r="T402" s="13"/>
      <c r="U402" s="13"/>
      <c r="V402" s="13"/>
      <c r="W402" s="13"/>
      <c r="X402" s="13"/>
      <c r="Y402" s="13"/>
      <c r="Z402" s="13"/>
      <c r="AA402" s="13"/>
      <c r="AB402" s="13"/>
      <c r="AC402" s="81"/>
    </row>
    <row r="403" spans="1:29" s="25" customFormat="1" ht="12.75" customHeight="1" x14ac:dyDescent="0.25">
      <c r="A403" s="21"/>
      <c r="B403" s="21"/>
      <c r="C403" s="21"/>
      <c r="D403" s="21"/>
      <c r="E403" s="21"/>
      <c r="F403" s="21"/>
      <c r="G403" s="21"/>
      <c r="H403" s="21"/>
      <c r="I403" s="51"/>
      <c r="J403" s="51"/>
      <c r="K403" s="13"/>
      <c r="L403" s="13"/>
      <c r="M403" s="13"/>
      <c r="N403" s="13"/>
      <c r="O403" s="13"/>
      <c r="P403" s="13"/>
      <c r="Q403" s="13"/>
      <c r="R403" s="13"/>
      <c r="S403" s="13"/>
      <c r="T403" s="13"/>
      <c r="U403" s="13"/>
      <c r="V403" s="13"/>
      <c r="W403" s="13"/>
      <c r="X403" s="13"/>
      <c r="Y403" s="13"/>
      <c r="Z403" s="13"/>
      <c r="AA403" s="13"/>
      <c r="AB403" s="13"/>
      <c r="AC403" s="81"/>
    </row>
    <row r="404" spans="1:29" s="25" customFormat="1" ht="12.75" customHeight="1" x14ac:dyDescent="0.25">
      <c r="A404" s="21"/>
      <c r="B404" s="21"/>
      <c r="C404" s="21"/>
      <c r="D404" s="21"/>
      <c r="E404" s="21"/>
      <c r="F404" s="21"/>
      <c r="G404" s="21"/>
      <c r="H404" s="21"/>
      <c r="I404" s="51"/>
      <c r="J404" s="51"/>
      <c r="K404" s="13"/>
      <c r="L404" s="13"/>
      <c r="M404" s="13"/>
      <c r="N404" s="13"/>
      <c r="O404" s="13"/>
      <c r="P404" s="13"/>
      <c r="Q404" s="13"/>
      <c r="R404" s="13"/>
      <c r="S404" s="13"/>
      <c r="T404" s="13"/>
      <c r="U404" s="13"/>
      <c r="V404" s="13"/>
      <c r="W404" s="13"/>
      <c r="X404" s="13"/>
      <c r="Y404" s="13"/>
      <c r="Z404" s="13"/>
      <c r="AA404" s="13"/>
      <c r="AB404" s="13"/>
      <c r="AC404" s="81"/>
    </row>
    <row r="405" spans="1:29" s="25" customFormat="1" ht="12.75" customHeight="1" x14ac:dyDescent="0.25">
      <c r="A405" s="21"/>
      <c r="B405" s="21"/>
      <c r="C405" s="21"/>
      <c r="D405" s="21"/>
      <c r="E405" s="21"/>
      <c r="F405" s="21"/>
      <c r="G405" s="21"/>
      <c r="H405" s="21"/>
      <c r="I405" s="51"/>
      <c r="J405" s="51"/>
      <c r="K405" s="13"/>
      <c r="L405" s="13"/>
      <c r="M405" s="13"/>
      <c r="N405" s="13"/>
      <c r="O405" s="13"/>
      <c r="P405" s="13"/>
      <c r="Q405" s="13"/>
      <c r="R405" s="13"/>
      <c r="S405" s="13"/>
      <c r="T405" s="13"/>
      <c r="U405" s="13"/>
      <c r="V405" s="13"/>
      <c r="W405" s="13"/>
      <c r="X405" s="13"/>
      <c r="Y405" s="13"/>
      <c r="Z405" s="13"/>
      <c r="AA405" s="13"/>
      <c r="AB405" s="13"/>
      <c r="AC405" s="81"/>
    </row>
    <row r="406" spans="1:29" s="25" customFormat="1" ht="12.75" customHeight="1" x14ac:dyDescent="0.25">
      <c r="A406" s="21"/>
      <c r="B406" s="21"/>
      <c r="C406" s="21"/>
      <c r="D406" s="21"/>
      <c r="E406" s="21"/>
      <c r="F406" s="21"/>
      <c r="G406" s="21"/>
      <c r="H406" s="21"/>
      <c r="I406" s="51"/>
      <c r="J406" s="51"/>
      <c r="K406" s="13"/>
      <c r="L406" s="13"/>
      <c r="M406" s="13"/>
      <c r="N406" s="13"/>
      <c r="O406" s="13"/>
      <c r="P406" s="13"/>
      <c r="Q406" s="13"/>
      <c r="R406" s="13"/>
      <c r="S406" s="13"/>
      <c r="T406" s="13"/>
      <c r="U406" s="13"/>
      <c r="V406" s="13"/>
      <c r="W406" s="13"/>
      <c r="X406" s="13"/>
      <c r="Y406" s="13"/>
      <c r="Z406" s="13"/>
      <c r="AA406" s="13"/>
      <c r="AB406" s="13"/>
      <c r="AC406" s="81"/>
    </row>
    <row r="407" spans="1:29" s="25" customFormat="1" ht="12.75" customHeight="1" x14ac:dyDescent="0.25">
      <c r="A407" s="21"/>
      <c r="B407" s="21"/>
      <c r="C407" s="21"/>
      <c r="D407" s="21"/>
      <c r="E407" s="21"/>
      <c r="F407" s="21"/>
      <c r="G407" s="21"/>
      <c r="H407" s="21"/>
      <c r="I407" s="51"/>
      <c r="J407" s="51"/>
      <c r="K407" s="13"/>
      <c r="L407" s="13"/>
      <c r="M407" s="13"/>
      <c r="N407" s="13"/>
      <c r="O407" s="13"/>
      <c r="P407" s="13"/>
      <c r="Q407" s="13"/>
      <c r="R407" s="13"/>
      <c r="S407" s="13"/>
      <c r="T407" s="13"/>
      <c r="U407" s="13"/>
      <c r="V407" s="13"/>
      <c r="W407" s="13"/>
      <c r="X407" s="13"/>
      <c r="Y407" s="13"/>
      <c r="Z407" s="13"/>
      <c r="AA407" s="13"/>
      <c r="AB407" s="13"/>
      <c r="AC407" s="81"/>
    </row>
    <row r="408" spans="1:29" s="25" customFormat="1" ht="12.75" customHeight="1" x14ac:dyDescent="0.25">
      <c r="A408" s="21"/>
      <c r="B408" s="21"/>
      <c r="C408" s="21"/>
      <c r="D408" s="21"/>
      <c r="E408" s="21"/>
      <c r="F408" s="21"/>
      <c r="G408" s="21"/>
      <c r="H408" s="21"/>
      <c r="I408" s="51"/>
      <c r="J408" s="51"/>
      <c r="K408" s="13"/>
      <c r="L408" s="13"/>
      <c r="M408" s="13"/>
      <c r="N408" s="13"/>
      <c r="O408" s="13"/>
      <c r="P408" s="13"/>
      <c r="Q408" s="13"/>
      <c r="R408" s="13"/>
      <c r="S408" s="13"/>
      <c r="T408" s="13"/>
      <c r="U408" s="13"/>
      <c r="V408" s="13"/>
      <c r="W408" s="13"/>
      <c r="X408" s="13"/>
      <c r="Y408" s="13"/>
      <c r="Z408" s="13"/>
      <c r="AA408" s="13"/>
      <c r="AB408" s="13"/>
      <c r="AC408" s="81"/>
    </row>
    <row r="409" spans="1:29" s="25" customFormat="1" ht="12.75" customHeight="1" x14ac:dyDescent="0.25">
      <c r="A409" s="21"/>
      <c r="B409" s="21"/>
      <c r="C409" s="21"/>
      <c r="D409" s="21"/>
      <c r="E409" s="21"/>
      <c r="F409" s="21"/>
      <c r="G409" s="21"/>
      <c r="H409" s="21"/>
      <c r="I409" s="51"/>
      <c r="J409" s="51"/>
      <c r="K409" s="13"/>
      <c r="L409" s="13"/>
      <c r="M409" s="13"/>
      <c r="N409" s="13"/>
      <c r="O409" s="13"/>
      <c r="P409" s="13"/>
      <c r="Q409" s="13"/>
      <c r="R409" s="13"/>
      <c r="S409" s="13"/>
      <c r="T409" s="13"/>
      <c r="U409" s="13"/>
      <c r="V409" s="13"/>
      <c r="W409" s="13"/>
      <c r="X409" s="13"/>
      <c r="Y409" s="13"/>
      <c r="Z409" s="13"/>
      <c r="AA409" s="13"/>
      <c r="AB409" s="13"/>
      <c r="AC409" s="81"/>
    </row>
    <row r="410" spans="1:29" s="25" customFormat="1" ht="12.75" customHeight="1" x14ac:dyDescent="0.25">
      <c r="A410" s="21"/>
      <c r="B410" s="21"/>
      <c r="C410" s="21"/>
      <c r="D410" s="21"/>
      <c r="E410" s="21"/>
      <c r="F410" s="21"/>
      <c r="G410" s="21"/>
      <c r="H410" s="21"/>
      <c r="I410" s="51"/>
      <c r="J410" s="51"/>
      <c r="K410" s="13"/>
      <c r="L410" s="13"/>
      <c r="M410" s="13"/>
      <c r="N410" s="13"/>
      <c r="O410" s="13"/>
      <c r="P410" s="13"/>
      <c r="Q410" s="13"/>
      <c r="R410" s="13"/>
      <c r="S410" s="13"/>
      <c r="T410" s="13"/>
      <c r="U410" s="13"/>
      <c r="V410" s="13"/>
      <c r="W410" s="13"/>
      <c r="X410" s="13"/>
      <c r="Y410" s="13"/>
      <c r="Z410" s="13"/>
      <c r="AA410" s="13"/>
      <c r="AB410" s="13"/>
      <c r="AC410" s="81"/>
    </row>
    <row r="411" spans="1:29" s="25" customFormat="1" ht="12.75" customHeight="1" x14ac:dyDescent="0.25">
      <c r="A411" s="21"/>
      <c r="B411" s="21"/>
      <c r="C411" s="21"/>
      <c r="D411" s="21"/>
      <c r="E411" s="21"/>
      <c r="F411" s="21"/>
      <c r="G411" s="21"/>
      <c r="H411" s="21"/>
      <c r="I411" s="51"/>
      <c r="J411" s="51"/>
      <c r="K411" s="13"/>
      <c r="L411" s="13"/>
      <c r="M411" s="13"/>
      <c r="N411" s="13"/>
      <c r="O411" s="13"/>
      <c r="P411" s="13"/>
      <c r="Q411" s="13"/>
      <c r="R411" s="13"/>
      <c r="S411" s="13"/>
      <c r="T411" s="13"/>
      <c r="U411" s="13"/>
      <c r="V411" s="13"/>
      <c r="W411" s="13"/>
      <c r="X411" s="13"/>
      <c r="Y411" s="13"/>
      <c r="Z411" s="13"/>
      <c r="AA411" s="13"/>
      <c r="AB411" s="13"/>
      <c r="AC411" s="81"/>
    </row>
    <row r="412" spans="1:29" s="25" customFormat="1" ht="12.75" customHeight="1" x14ac:dyDescent="0.25">
      <c r="A412" s="21"/>
      <c r="B412" s="21"/>
      <c r="C412" s="21"/>
      <c r="D412" s="21"/>
      <c r="E412" s="21"/>
      <c r="F412" s="21"/>
      <c r="G412" s="21"/>
      <c r="H412" s="21"/>
      <c r="I412" s="51"/>
      <c r="J412" s="51"/>
      <c r="K412" s="13"/>
      <c r="L412" s="13"/>
      <c r="M412" s="13"/>
      <c r="N412" s="13"/>
      <c r="O412" s="13"/>
      <c r="P412" s="13"/>
      <c r="Q412" s="13"/>
      <c r="R412" s="13"/>
      <c r="S412" s="13"/>
      <c r="T412" s="13"/>
      <c r="U412" s="13"/>
      <c r="V412" s="13"/>
      <c r="W412" s="13"/>
      <c r="X412" s="13"/>
      <c r="Y412" s="13"/>
      <c r="Z412" s="13"/>
      <c r="AA412" s="13"/>
      <c r="AB412" s="13"/>
      <c r="AC412" s="81"/>
    </row>
    <row r="413" spans="1:29" s="25" customFormat="1" ht="12.75" customHeight="1" x14ac:dyDescent="0.25">
      <c r="A413" s="21"/>
      <c r="B413" s="21"/>
      <c r="C413" s="21"/>
      <c r="D413" s="21"/>
      <c r="E413" s="21"/>
      <c r="F413" s="21"/>
      <c r="G413" s="21"/>
      <c r="H413" s="21"/>
      <c r="I413" s="51"/>
      <c r="J413" s="51"/>
      <c r="K413" s="13"/>
      <c r="L413" s="13"/>
      <c r="M413" s="13"/>
      <c r="N413" s="13"/>
      <c r="O413" s="13"/>
      <c r="P413" s="13"/>
      <c r="Q413" s="13"/>
      <c r="R413" s="13"/>
      <c r="S413" s="13"/>
      <c r="T413" s="13"/>
      <c r="U413" s="13"/>
      <c r="V413" s="13"/>
      <c r="W413" s="13"/>
      <c r="X413" s="13"/>
      <c r="Y413" s="13"/>
      <c r="Z413" s="13"/>
      <c r="AA413" s="13"/>
      <c r="AB413" s="13"/>
      <c r="AC413" s="81"/>
    </row>
    <row r="414" spans="1:29" s="25" customFormat="1" ht="12.75" customHeight="1" x14ac:dyDescent="0.25">
      <c r="A414" s="21"/>
      <c r="B414" s="21"/>
      <c r="C414" s="21"/>
      <c r="D414" s="21"/>
      <c r="E414" s="21"/>
      <c r="F414" s="21"/>
      <c r="G414" s="21"/>
      <c r="H414" s="21"/>
      <c r="I414" s="51"/>
      <c r="J414" s="51"/>
      <c r="K414" s="13"/>
      <c r="L414" s="13"/>
      <c r="M414" s="13"/>
      <c r="N414" s="13"/>
      <c r="O414" s="13"/>
      <c r="P414" s="13"/>
      <c r="Q414" s="13"/>
      <c r="R414" s="13"/>
      <c r="S414" s="13"/>
      <c r="T414" s="13"/>
      <c r="U414" s="13"/>
      <c r="V414" s="13"/>
      <c r="W414" s="13"/>
      <c r="X414" s="13"/>
      <c r="Y414" s="13"/>
      <c r="Z414" s="13"/>
      <c r="AA414" s="13"/>
      <c r="AB414" s="13"/>
      <c r="AC414" s="81"/>
    </row>
    <row r="415" spans="1:29" s="25" customFormat="1" ht="12.75" customHeight="1" x14ac:dyDescent="0.25">
      <c r="A415" s="21"/>
      <c r="B415" s="21"/>
      <c r="C415" s="21"/>
      <c r="D415" s="21"/>
      <c r="E415" s="21"/>
      <c r="F415" s="21"/>
      <c r="G415" s="21"/>
      <c r="H415" s="21"/>
      <c r="I415" s="51"/>
      <c r="J415" s="51"/>
      <c r="K415" s="13"/>
      <c r="L415" s="13"/>
      <c r="M415" s="13"/>
      <c r="N415" s="13"/>
      <c r="O415" s="13"/>
      <c r="P415" s="13"/>
      <c r="Q415" s="13"/>
      <c r="R415" s="13"/>
      <c r="S415" s="13"/>
      <c r="T415" s="13"/>
      <c r="U415" s="13"/>
      <c r="V415" s="13"/>
      <c r="W415" s="13"/>
      <c r="X415" s="13"/>
      <c r="Y415" s="13"/>
      <c r="Z415" s="13"/>
      <c r="AA415" s="13"/>
      <c r="AB415" s="13"/>
      <c r="AC415" s="81"/>
    </row>
    <row r="416" spans="1:29" s="25" customFormat="1" ht="12.75" customHeight="1" x14ac:dyDescent="0.25">
      <c r="A416" s="21"/>
      <c r="B416" s="21"/>
      <c r="C416" s="21"/>
      <c r="D416" s="21"/>
      <c r="E416" s="21"/>
      <c r="F416" s="21"/>
      <c r="G416" s="21"/>
      <c r="H416" s="21"/>
      <c r="I416" s="51"/>
      <c r="J416" s="51"/>
      <c r="K416" s="13"/>
      <c r="L416" s="13"/>
      <c r="M416" s="13"/>
      <c r="N416" s="13"/>
      <c r="O416" s="13"/>
      <c r="P416" s="13"/>
      <c r="Q416" s="13"/>
      <c r="R416" s="13"/>
      <c r="S416" s="13"/>
      <c r="T416" s="13"/>
      <c r="U416" s="13"/>
      <c r="V416" s="13"/>
      <c r="W416" s="13"/>
      <c r="X416" s="13"/>
      <c r="Y416" s="13"/>
      <c r="Z416" s="13"/>
      <c r="AA416" s="13"/>
      <c r="AB416" s="13"/>
      <c r="AC416" s="81"/>
    </row>
    <row r="417" spans="1:29" s="25" customFormat="1" ht="12.75" customHeight="1" x14ac:dyDescent="0.25">
      <c r="A417" s="21"/>
      <c r="B417" s="21"/>
      <c r="C417" s="21"/>
      <c r="D417" s="21"/>
      <c r="E417" s="21"/>
      <c r="F417" s="21"/>
      <c r="G417" s="21"/>
      <c r="H417" s="21"/>
      <c r="I417" s="51"/>
      <c r="J417" s="51"/>
      <c r="K417" s="13"/>
      <c r="L417" s="13"/>
      <c r="M417" s="13"/>
      <c r="N417" s="13"/>
      <c r="O417" s="13"/>
      <c r="P417" s="13"/>
      <c r="Q417" s="13"/>
      <c r="R417" s="13"/>
      <c r="S417" s="13"/>
      <c r="T417" s="13"/>
      <c r="U417" s="13"/>
      <c r="V417" s="13"/>
      <c r="W417" s="13"/>
      <c r="X417" s="13"/>
      <c r="Y417" s="13"/>
      <c r="Z417" s="13"/>
      <c r="AA417" s="13"/>
      <c r="AB417" s="13"/>
      <c r="AC417" s="81"/>
    </row>
    <row r="418" spans="1:29" s="25" customFormat="1" ht="12.75" customHeight="1" x14ac:dyDescent="0.25">
      <c r="A418" s="21"/>
      <c r="B418" s="21"/>
      <c r="C418" s="21"/>
      <c r="D418" s="21"/>
      <c r="E418" s="21"/>
      <c r="F418" s="21"/>
      <c r="G418" s="21"/>
      <c r="H418" s="21"/>
      <c r="I418" s="51"/>
      <c r="J418" s="51"/>
      <c r="K418" s="13"/>
      <c r="L418" s="13"/>
      <c r="M418" s="13"/>
      <c r="N418" s="13"/>
      <c r="O418" s="13"/>
      <c r="P418" s="13"/>
      <c r="Q418" s="13"/>
      <c r="R418" s="13"/>
      <c r="S418" s="13"/>
      <c r="T418" s="13"/>
      <c r="U418" s="13"/>
      <c r="V418" s="13"/>
      <c r="W418" s="13"/>
      <c r="X418" s="13"/>
      <c r="Y418" s="13"/>
      <c r="Z418" s="13"/>
      <c r="AA418" s="13"/>
      <c r="AB418" s="13"/>
      <c r="AC418" s="81"/>
    </row>
    <row r="419" spans="1:29" s="25" customFormat="1" ht="12.75" customHeight="1" x14ac:dyDescent="0.25">
      <c r="A419" s="21"/>
      <c r="B419" s="21"/>
      <c r="C419" s="21"/>
      <c r="D419" s="21"/>
      <c r="E419" s="21"/>
      <c r="F419" s="21"/>
      <c r="G419" s="21"/>
      <c r="H419" s="21"/>
      <c r="I419" s="51"/>
      <c r="J419" s="51"/>
      <c r="K419" s="13"/>
      <c r="L419" s="13"/>
      <c r="M419" s="13"/>
      <c r="N419" s="13"/>
      <c r="O419" s="13"/>
      <c r="P419" s="13"/>
      <c r="Q419" s="13"/>
      <c r="R419" s="13"/>
      <c r="S419" s="13"/>
      <c r="T419" s="13"/>
      <c r="U419" s="13"/>
      <c r="V419" s="13"/>
      <c r="W419" s="13"/>
      <c r="X419" s="13"/>
      <c r="Y419" s="13"/>
      <c r="Z419" s="13"/>
      <c r="AA419" s="13"/>
      <c r="AB419" s="13"/>
      <c r="AC419" s="81"/>
    </row>
    <row r="420" spans="1:29" s="25" customFormat="1" ht="12.75" customHeight="1" x14ac:dyDescent="0.25">
      <c r="A420" s="21"/>
      <c r="B420" s="21"/>
      <c r="C420" s="21"/>
      <c r="D420" s="21"/>
      <c r="E420" s="21"/>
      <c r="F420" s="21"/>
      <c r="G420" s="21"/>
      <c r="H420" s="21"/>
      <c r="I420" s="51"/>
      <c r="J420" s="51"/>
      <c r="K420" s="13"/>
      <c r="L420" s="13"/>
      <c r="M420" s="13"/>
      <c r="N420" s="13"/>
      <c r="O420" s="13"/>
      <c r="P420" s="13"/>
      <c r="Q420" s="13"/>
      <c r="R420" s="13"/>
      <c r="S420" s="13"/>
      <c r="T420" s="13"/>
      <c r="U420" s="13"/>
      <c r="V420" s="13"/>
      <c r="W420" s="13"/>
      <c r="X420" s="13"/>
      <c r="Y420" s="13"/>
      <c r="Z420" s="13"/>
      <c r="AA420" s="13"/>
      <c r="AB420" s="13"/>
      <c r="AC420" s="81"/>
    </row>
    <row r="421" spans="1:29" s="25" customFormat="1" ht="12.75" customHeight="1" x14ac:dyDescent="0.25">
      <c r="A421" s="21"/>
      <c r="B421" s="21"/>
      <c r="C421" s="21"/>
      <c r="D421" s="21"/>
      <c r="E421" s="21"/>
      <c r="F421" s="21"/>
      <c r="G421" s="21"/>
      <c r="H421" s="21"/>
      <c r="I421" s="51"/>
      <c r="J421" s="51"/>
      <c r="K421" s="13"/>
      <c r="L421" s="13"/>
      <c r="M421" s="13"/>
      <c r="N421" s="13"/>
      <c r="O421" s="13"/>
      <c r="P421" s="13"/>
      <c r="Q421" s="13"/>
      <c r="R421" s="13"/>
      <c r="S421" s="13"/>
      <c r="T421" s="13"/>
      <c r="U421" s="13"/>
      <c r="V421" s="13"/>
      <c r="W421" s="13"/>
      <c r="X421" s="13"/>
      <c r="Y421" s="13"/>
      <c r="Z421" s="13"/>
      <c r="AA421" s="13"/>
      <c r="AB421" s="13"/>
      <c r="AC421" s="81"/>
    </row>
    <row r="422" spans="1:29" s="25" customFormat="1" ht="12.75" customHeight="1" x14ac:dyDescent="0.25">
      <c r="A422" s="21"/>
      <c r="B422" s="21"/>
      <c r="C422" s="21"/>
      <c r="D422" s="21"/>
      <c r="E422" s="21"/>
      <c r="F422" s="21"/>
      <c r="G422" s="21"/>
      <c r="H422" s="21"/>
      <c r="I422" s="51"/>
      <c r="J422" s="51"/>
      <c r="K422" s="13"/>
      <c r="L422" s="13"/>
      <c r="M422" s="13"/>
      <c r="N422" s="13"/>
      <c r="O422" s="13"/>
      <c r="P422" s="13"/>
      <c r="Q422" s="13"/>
      <c r="R422" s="13"/>
      <c r="S422" s="13"/>
      <c r="T422" s="13"/>
      <c r="U422" s="13"/>
      <c r="V422" s="13"/>
      <c r="W422" s="13"/>
      <c r="X422" s="13"/>
      <c r="Y422" s="13"/>
      <c r="Z422" s="13"/>
      <c r="AA422" s="13"/>
      <c r="AB422" s="13"/>
      <c r="AC422" s="81"/>
    </row>
    <row r="423" spans="1:29" s="25" customFormat="1" ht="12.75" customHeight="1" x14ac:dyDescent="0.25">
      <c r="A423" s="21"/>
      <c r="B423" s="21"/>
      <c r="C423" s="21"/>
      <c r="D423" s="21"/>
      <c r="E423" s="21"/>
      <c r="F423" s="21"/>
      <c r="G423" s="21"/>
      <c r="H423" s="21"/>
      <c r="I423" s="51"/>
      <c r="J423" s="51"/>
      <c r="K423" s="13"/>
      <c r="L423" s="13"/>
      <c r="M423" s="13"/>
      <c r="N423" s="13"/>
      <c r="O423" s="13"/>
      <c r="P423" s="13"/>
      <c r="Q423" s="13"/>
      <c r="R423" s="13"/>
      <c r="S423" s="13"/>
      <c r="T423" s="13"/>
      <c r="U423" s="13"/>
      <c r="V423" s="13"/>
      <c r="W423" s="13"/>
      <c r="X423" s="13"/>
      <c r="Y423" s="13"/>
      <c r="Z423" s="13"/>
      <c r="AA423" s="13"/>
      <c r="AB423" s="13"/>
      <c r="AC423" s="81"/>
    </row>
    <row r="424" spans="1:29" s="25" customFormat="1" ht="12.75" customHeight="1" x14ac:dyDescent="0.25">
      <c r="A424" s="21"/>
      <c r="B424" s="21"/>
      <c r="C424" s="21"/>
      <c r="D424" s="21"/>
      <c r="E424" s="21"/>
      <c r="F424" s="21"/>
      <c r="G424" s="21"/>
      <c r="H424" s="21"/>
      <c r="I424" s="51"/>
      <c r="J424" s="51"/>
      <c r="K424" s="13"/>
      <c r="L424" s="13"/>
      <c r="M424" s="13"/>
      <c r="N424" s="13"/>
      <c r="O424" s="13"/>
      <c r="P424" s="13"/>
      <c r="Q424" s="13"/>
      <c r="R424" s="13"/>
      <c r="S424" s="13"/>
      <c r="T424" s="13"/>
      <c r="U424" s="13"/>
      <c r="V424" s="13"/>
      <c r="W424" s="13"/>
      <c r="X424" s="13"/>
      <c r="Y424" s="13"/>
      <c r="Z424" s="13"/>
      <c r="AA424" s="13"/>
      <c r="AB424" s="13"/>
      <c r="AC424" s="81"/>
    </row>
    <row r="425" spans="1:29" s="25" customFormat="1" ht="12.75" customHeight="1" x14ac:dyDescent="0.25">
      <c r="A425" s="21"/>
      <c r="B425" s="21"/>
      <c r="C425" s="21"/>
      <c r="D425" s="21"/>
      <c r="E425" s="21"/>
      <c r="F425" s="21"/>
      <c r="G425" s="21"/>
      <c r="H425" s="21"/>
      <c r="I425" s="51"/>
      <c r="J425" s="51"/>
      <c r="K425" s="13"/>
      <c r="L425" s="13"/>
      <c r="M425" s="13"/>
      <c r="N425" s="13"/>
      <c r="O425" s="13"/>
      <c r="P425" s="13"/>
      <c r="Q425" s="13"/>
      <c r="R425" s="13"/>
      <c r="S425" s="13"/>
      <c r="T425" s="13"/>
      <c r="U425" s="13"/>
      <c r="V425" s="13"/>
      <c r="W425" s="13"/>
      <c r="X425" s="13"/>
      <c r="Y425" s="13"/>
      <c r="Z425" s="13"/>
      <c r="AA425" s="13"/>
      <c r="AB425" s="13"/>
      <c r="AC425" s="81"/>
    </row>
    <row r="426" spans="1:29" s="25" customFormat="1" ht="12.75" customHeight="1" x14ac:dyDescent="0.25">
      <c r="A426" s="21"/>
      <c r="B426" s="21"/>
      <c r="C426" s="21"/>
      <c r="D426" s="21"/>
      <c r="E426" s="21"/>
      <c r="F426" s="21"/>
      <c r="G426" s="21"/>
      <c r="H426" s="21"/>
      <c r="I426" s="51"/>
      <c r="J426" s="51"/>
      <c r="K426" s="13"/>
      <c r="L426" s="13"/>
      <c r="M426" s="13"/>
      <c r="N426" s="13"/>
      <c r="O426" s="13"/>
      <c r="P426" s="13"/>
      <c r="Q426" s="13"/>
      <c r="R426" s="13"/>
      <c r="S426" s="13"/>
      <c r="T426" s="13"/>
      <c r="U426" s="13"/>
      <c r="V426" s="13"/>
      <c r="W426" s="13"/>
      <c r="X426" s="13"/>
      <c r="Y426" s="13"/>
      <c r="Z426" s="13"/>
      <c r="AA426" s="13"/>
      <c r="AB426" s="13"/>
      <c r="AC426" s="81"/>
    </row>
    <row r="427" spans="1:29" s="25" customFormat="1" ht="12.75" customHeight="1" x14ac:dyDescent="0.25">
      <c r="A427" s="21"/>
      <c r="B427" s="21"/>
      <c r="C427" s="21"/>
      <c r="D427" s="21"/>
      <c r="E427" s="21"/>
      <c r="F427" s="21"/>
      <c r="G427" s="21"/>
      <c r="H427" s="21"/>
      <c r="I427" s="51"/>
      <c r="J427" s="51"/>
      <c r="K427" s="13"/>
      <c r="L427" s="13"/>
      <c r="M427" s="13"/>
      <c r="N427" s="13"/>
      <c r="O427" s="13"/>
      <c r="P427" s="13"/>
      <c r="Q427" s="13"/>
      <c r="R427" s="13"/>
      <c r="S427" s="13"/>
      <c r="T427" s="13"/>
      <c r="U427" s="13"/>
      <c r="V427" s="13"/>
      <c r="W427" s="13"/>
      <c r="X427" s="13"/>
      <c r="Y427" s="13"/>
      <c r="Z427" s="13"/>
      <c r="AA427" s="13"/>
      <c r="AB427" s="13"/>
      <c r="AC427" s="81"/>
    </row>
    <row r="428" spans="1:29" s="25" customFormat="1" ht="12.75" customHeight="1" x14ac:dyDescent="0.25">
      <c r="A428" s="21"/>
      <c r="B428" s="21"/>
      <c r="C428" s="21"/>
      <c r="D428" s="21"/>
      <c r="E428" s="21"/>
      <c r="F428" s="21"/>
      <c r="G428" s="21"/>
      <c r="H428" s="21"/>
      <c r="I428" s="51"/>
      <c r="J428" s="51"/>
      <c r="K428" s="13"/>
      <c r="L428" s="13"/>
      <c r="M428" s="13"/>
      <c r="N428" s="13"/>
      <c r="O428" s="13"/>
      <c r="P428" s="13"/>
      <c r="Q428" s="13"/>
      <c r="R428" s="13"/>
      <c r="S428" s="13"/>
      <c r="T428" s="13"/>
      <c r="U428" s="13"/>
      <c r="V428" s="13"/>
      <c r="W428" s="13"/>
      <c r="X428" s="13"/>
      <c r="Y428" s="13"/>
      <c r="Z428" s="13"/>
      <c r="AA428" s="13"/>
      <c r="AB428" s="13"/>
      <c r="AC428" s="81"/>
    </row>
    <row r="429" spans="1:29" s="25" customFormat="1" ht="12.75" customHeight="1" x14ac:dyDescent="0.25">
      <c r="A429" s="21"/>
      <c r="B429" s="21"/>
      <c r="C429" s="21"/>
      <c r="D429" s="21"/>
      <c r="E429" s="21"/>
      <c r="F429" s="21"/>
      <c r="G429" s="21"/>
      <c r="H429" s="21"/>
      <c r="I429" s="51"/>
      <c r="J429" s="51"/>
      <c r="K429" s="13"/>
      <c r="L429" s="13"/>
      <c r="M429" s="13"/>
      <c r="N429" s="13"/>
      <c r="O429" s="13"/>
      <c r="P429" s="13"/>
      <c r="Q429" s="13"/>
      <c r="R429" s="13"/>
      <c r="S429" s="13"/>
      <c r="T429" s="13"/>
      <c r="U429" s="13"/>
      <c r="V429" s="13"/>
      <c r="W429" s="13"/>
      <c r="X429" s="13"/>
      <c r="Y429" s="13"/>
      <c r="Z429" s="13"/>
      <c r="AA429" s="13"/>
      <c r="AB429" s="13"/>
      <c r="AC429" s="81"/>
    </row>
    <row r="430" spans="1:29" s="25" customFormat="1" ht="12.75" customHeight="1" x14ac:dyDescent="0.25">
      <c r="A430" s="21"/>
      <c r="B430" s="21"/>
      <c r="C430" s="21"/>
      <c r="D430" s="21"/>
      <c r="E430" s="21"/>
      <c r="F430" s="21"/>
      <c r="G430" s="21"/>
      <c r="H430" s="21"/>
      <c r="I430" s="51"/>
      <c r="J430" s="51"/>
      <c r="K430" s="13"/>
      <c r="L430" s="13"/>
      <c r="M430" s="13"/>
      <c r="N430" s="13"/>
      <c r="O430" s="13"/>
      <c r="P430" s="13"/>
      <c r="Q430" s="13"/>
      <c r="R430" s="13"/>
      <c r="S430" s="13"/>
      <c r="T430" s="13"/>
      <c r="U430" s="13"/>
      <c r="V430" s="13"/>
      <c r="W430" s="13"/>
      <c r="X430" s="13"/>
      <c r="Y430" s="13"/>
      <c r="Z430" s="13"/>
      <c r="AA430" s="13"/>
      <c r="AB430" s="13"/>
      <c r="AC430" s="81"/>
    </row>
    <row r="431" spans="1:29" s="25" customFormat="1" ht="12.75" customHeight="1" x14ac:dyDescent="0.25">
      <c r="A431" s="21"/>
      <c r="B431" s="21"/>
      <c r="C431" s="21"/>
      <c r="D431" s="21"/>
      <c r="E431" s="21"/>
      <c r="F431" s="21"/>
      <c r="G431" s="21"/>
      <c r="H431" s="21"/>
      <c r="I431" s="51"/>
      <c r="J431" s="51"/>
      <c r="K431" s="13"/>
      <c r="L431" s="13"/>
      <c r="M431" s="13"/>
      <c r="N431" s="13"/>
      <c r="O431" s="13"/>
      <c r="P431" s="13"/>
      <c r="Q431" s="13"/>
      <c r="R431" s="13"/>
      <c r="S431" s="13"/>
      <c r="T431" s="13"/>
      <c r="U431" s="13"/>
      <c r="V431" s="13"/>
      <c r="W431" s="13"/>
      <c r="X431" s="13"/>
      <c r="Y431" s="13"/>
      <c r="Z431" s="13"/>
      <c r="AA431" s="13"/>
      <c r="AB431" s="13"/>
      <c r="AC431" s="81"/>
    </row>
    <row r="432" spans="1:29" s="25" customFormat="1" ht="12.75" customHeight="1" x14ac:dyDescent="0.25">
      <c r="A432" s="21"/>
      <c r="B432" s="21"/>
      <c r="C432" s="21"/>
      <c r="D432" s="21"/>
      <c r="E432" s="21"/>
      <c r="F432" s="21"/>
      <c r="G432" s="21"/>
      <c r="H432" s="21"/>
      <c r="I432" s="51"/>
      <c r="J432" s="51"/>
      <c r="K432" s="13"/>
      <c r="L432" s="13"/>
      <c r="M432" s="13"/>
      <c r="N432" s="13"/>
      <c r="O432" s="13"/>
      <c r="P432" s="13"/>
      <c r="Q432" s="13"/>
      <c r="R432" s="13"/>
      <c r="S432" s="13"/>
      <c r="T432" s="13"/>
      <c r="U432" s="13"/>
      <c r="V432" s="13"/>
      <c r="W432" s="13"/>
      <c r="X432" s="13"/>
      <c r="Y432" s="13"/>
      <c r="Z432" s="13"/>
      <c r="AA432" s="13"/>
      <c r="AB432" s="13"/>
      <c r="AC432" s="81"/>
    </row>
    <row r="433" spans="1:29" s="25" customFormat="1" ht="12.75" customHeight="1" x14ac:dyDescent="0.25">
      <c r="A433" s="21"/>
      <c r="B433" s="21"/>
      <c r="C433" s="21"/>
      <c r="D433" s="21"/>
      <c r="E433" s="21"/>
      <c r="F433" s="21"/>
      <c r="G433" s="21"/>
      <c r="H433" s="21"/>
      <c r="I433" s="51"/>
      <c r="J433" s="51"/>
      <c r="K433" s="13"/>
      <c r="L433" s="13"/>
      <c r="M433" s="13"/>
      <c r="N433" s="13"/>
      <c r="O433" s="13"/>
      <c r="P433" s="13"/>
      <c r="Q433" s="13"/>
      <c r="R433" s="13"/>
      <c r="S433" s="13"/>
      <c r="T433" s="13"/>
      <c r="U433" s="13"/>
      <c r="V433" s="13"/>
      <c r="W433" s="13"/>
      <c r="X433" s="13"/>
      <c r="Y433" s="13"/>
      <c r="Z433" s="13"/>
      <c r="AA433" s="13"/>
      <c r="AB433" s="13"/>
      <c r="AC433" s="81"/>
    </row>
    <row r="434" spans="1:29" s="25" customFormat="1" ht="12.75" customHeight="1" x14ac:dyDescent="0.25">
      <c r="A434" s="21"/>
      <c r="B434" s="21"/>
      <c r="C434" s="21"/>
      <c r="D434" s="21"/>
      <c r="E434" s="21"/>
      <c r="F434" s="21"/>
      <c r="G434" s="21"/>
      <c r="H434" s="21"/>
      <c r="I434" s="51"/>
      <c r="J434" s="51"/>
      <c r="K434" s="13"/>
      <c r="L434" s="13"/>
      <c r="M434" s="13"/>
      <c r="N434" s="13"/>
      <c r="O434" s="13"/>
      <c r="P434" s="13"/>
      <c r="Q434" s="13"/>
      <c r="R434" s="13"/>
      <c r="S434" s="13"/>
      <c r="T434" s="13"/>
      <c r="U434" s="13"/>
      <c r="V434" s="13"/>
      <c r="W434" s="13"/>
      <c r="X434" s="13"/>
      <c r="Y434" s="13"/>
      <c r="Z434" s="13"/>
      <c r="AA434" s="13"/>
      <c r="AB434" s="13"/>
      <c r="AC434" s="81"/>
    </row>
    <row r="435" spans="1:29" s="25" customFormat="1" ht="12.75" customHeight="1" x14ac:dyDescent="0.25">
      <c r="A435" s="21"/>
      <c r="B435" s="21"/>
      <c r="C435" s="21"/>
      <c r="D435" s="21"/>
      <c r="E435" s="21"/>
      <c r="F435" s="21"/>
      <c r="G435" s="21"/>
      <c r="H435" s="21"/>
      <c r="I435" s="51"/>
      <c r="J435" s="51"/>
      <c r="K435" s="13"/>
      <c r="L435" s="13"/>
      <c r="M435" s="13"/>
      <c r="N435" s="13"/>
      <c r="O435" s="13"/>
      <c r="P435" s="13"/>
      <c r="Q435" s="13"/>
      <c r="R435" s="13"/>
      <c r="S435" s="13"/>
      <c r="T435" s="13"/>
      <c r="U435" s="13"/>
      <c r="V435" s="13"/>
      <c r="W435" s="13"/>
      <c r="X435" s="13"/>
      <c r="Y435" s="13"/>
      <c r="Z435" s="13"/>
      <c r="AA435" s="13"/>
      <c r="AB435" s="13"/>
      <c r="AC435" s="81"/>
    </row>
    <row r="436" spans="1:29" s="25" customFormat="1" ht="12.75" customHeight="1" x14ac:dyDescent="0.25">
      <c r="A436" s="21"/>
      <c r="B436" s="21"/>
      <c r="C436" s="21"/>
      <c r="D436" s="21"/>
      <c r="E436" s="21"/>
      <c r="F436" s="21"/>
      <c r="G436" s="21"/>
      <c r="H436" s="21"/>
      <c r="I436" s="51"/>
      <c r="J436" s="51"/>
      <c r="K436" s="13"/>
      <c r="L436" s="13"/>
      <c r="M436" s="13"/>
      <c r="N436" s="13"/>
      <c r="O436" s="13"/>
      <c r="P436" s="13"/>
      <c r="Q436" s="13"/>
      <c r="R436" s="13"/>
      <c r="S436" s="13"/>
      <c r="T436" s="13"/>
      <c r="U436" s="13"/>
      <c r="V436" s="13"/>
      <c r="W436" s="13"/>
      <c r="X436" s="13"/>
      <c r="Y436" s="13"/>
      <c r="Z436" s="13"/>
      <c r="AA436" s="13"/>
      <c r="AB436" s="13"/>
      <c r="AC436" s="81"/>
    </row>
    <row r="437" spans="1:29" s="25" customFormat="1" ht="12.75" customHeight="1" x14ac:dyDescent="0.25">
      <c r="A437" s="21"/>
      <c r="B437" s="21"/>
      <c r="C437" s="21"/>
      <c r="D437" s="21"/>
      <c r="E437" s="21"/>
      <c r="F437" s="21"/>
      <c r="G437" s="21"/>
      <c r="H437" s="21"/>
      <c r="I437" s="51"/>
      <c r="J437" s="51"/>
      <c r="K437" s="13"/>
      <c r="L437" s="13"/>
      <c r="M437" s="13"/>
      <c r="N437" s="13"/>
      <c r="O437" s="13"/>
      <c r="P437" s="13"/>
      <c r="Q437" s="13"/>
      <c r="R437" s="13"/>
      <c r="S437" s="13"/>
      <c r="T437" s="13"/>
      <c r="U437" s="13"/>
      <c r="V437" s="13"/>
      <c r="W437" s="13"/>
      <c r="X437" s="13"/>
      <c r="Y437" s="13"/>
      <c r="Z437" s="13"/>
      <c r="AA437" s="13"/>
      <c r="AB437" s="13"/>
      <c r="AC437" s="81"/>
    </row>
    <row r="438" spans="1:29" s="25" customFormat="1" ht="12.75" customHeight="1" x14ac:dyDescent="0.25">
      <c r="A438" s="21"/>
      <c r="B438" s="21"/>
      <c r="C438" s="21"/>
      <c r="D438" s="21"/>
      <c r="E438" s="21"/>
      <c r="F438" s="21"/>
      <c r="G438" s="21"/>
      <c r="H438" s="21"/>
      <c r="I438" s="51"/>
      <c r="J438" s="51"/>
      <c r="K438" s="13"/>
      <c r="L438" s="13"/>
      <c r="M438" s="13"/>
      <c r="N438" s="13"/>
      <c r="O438" s="13"/>
      <c r="P438" s="13"/>
      <c r="Q438" s="13"/>
      <c r="R438" s="13"/>
      <c r="S438" s="13"/>
      <c r="T438" s="13"/>
      <c r="U438" s="13"/>
      <c r="V438" s="13"/>
      <c r="W438" s="13"/>
      <c r="X438" s="13"/>
      <c r="Y438" s="13"/>
      <c r="Z438" s="13"/>
      <c r="AA438" s="13"/>
      <c r="AB438" s="13"/>
      <c r="AC438" s="81"/>
    </row>
    <row r="439" spans="1:29" s="25" customFormat="1" ht="12.75" customHeight="1" x14ac:dyDescent="0.25">
      <c r="A439" s="21"/>
      <c r="B439" s="21"/>
      <c r="C439" s="21"/>
      <c r="D439" s="21"/>
      <c r="E439" s="21"/>
      <c r="F439" s="21"/>
      <c r="G439" s="21"/>
      <c r="H439" s="21"/>
      <c r="I439" s="51"/>
      <c r="J439" s="51"/>
      <c r="K439" s="13"/>
      <c r="L439" s="13"/>
      <c r="M439" s="13"/>
      <c r="N439" s="13"/>
      <c r="O439" s="13"/>
      <c r="P439" s="13"/>
      <c r="Q439" s="13"/>
      <c r="R439" s="13"/>
      <c r="S439" s="13"/>
      <c r="T439" s="13"/>
      <c r="U439" s="13"/>
      <c r="V439" s="13"/>
      <c r="W439" s="13"/>
      <c r="X439" s="13"/>
      <c r="Y439" s="13"/>
      <c r="Z439" s="13"/>
      <c r="AA439" s="13"/>
      <c r="AB439" s="13"/>
      <c r="AC439" s="81"/>
    </row>
    <row r="440" spans="1:29" s="25" customFormat="1" ht="12.75" customHeight="1" x14ac:dyDescent="0.25">
      <c r="A440" s="21"/>
      <c r="B440" s="21"/>
      <c r="C440" s="21"/>
      <c r="D440" s="21"/>
      <c r="E440" s="21"/>
      <c r="F440" s="21"/>
      <c r="G440" s="21"/>
      <c r="H440" s="21"/>
      <c r="I440" s="51"/>
      <c r="J440" s="51"/>
      <c r="K440" s="13"/>
      <c r="L440" s="13"/>
      <c r="M440" s="13"/>
      <c r="N440" s="13"/>
      <c r="O440" s="13"/>
      <c r="P440" s="13"/>
      <c r="Q440" s="13"/>
      <c r="R440" s="13"/>
      <c r="S440" s="13"/>
      <c r="T440" s="13"/>
      <c r="U440" s="13"/>
      <c r="V440" s="13"/>
      <c r="W440" s="13"/>
      <c r="X440" s="13"/>
      <c r="Y440" s="13"/>
      <c r="Z440" s="13"/>
      <c r="AA440" s="13"/>
      <c r="AB440" s="13"/>
      <c r="AC440" s="81"/>
    </row>
    <row r="441" spans="1:29" s="25" customFormat="1" ht="12.75" customHeight="1" x14ac:dyDescent="0.25">
      <c r="A441" s="21"/>
      <c r="B441" s="21"/>
      <c r="C441" s="21"/>
      <c r="D441" s="21"/>
      <c r="E441" s="21"/>
      <c r="F441" s="21"/>
      <c r="G441" s="21"/>
      <c r="H441" s="21"/>
      <c r="I441" s="51"/>
      <c r="J441" s="51"/>
      <c r="K441" s="13"/>
      <c r="L441" s="13"/>
      <c r="M441" s="13"/>
      <c r="N441" s="13"/>
      <c r="O441" s="13"/>
      <c r="P441" s="13"/>
      <c r="Q441" s="13"/>
      <c r="R441" s="13"/>
      <c r="S441" s="13"/>
      <c r="T441" s="13"/>
      <c r="U441" s="13"/>
      <c r="V441" s="13"/>
      <c r="W441" s="13"/>
      <c r="X441" s="13"/>
      <c r="Y441" s="13"/>
      <c r="Z441" s="13"/>
      <c r="AA441" s="13"/>
      <c r="AB441" s="13"/>
      <c r="AC441" s="81"/>
    </row>
    <row r="442" spans="1:29" s="25" customFormat="1" ht="12.75" customHeight="1" x14ac:dyDescent="0.25">
      <c r="A442" s="21"/>
      <c r="B442" s="21"/>
      <c r="C442" s="21"/>
      <c r="D442" s="21"/>
      <c r="E442" s="21"/>
      <c r="F442" s="21"/>
      <c r="G442" s="21"/>
      <c r="H442" s="21"/>
      <c r="I442" s="51"/>
      <c r="J442" s="51"/>
      <c r="K442" s="13"/>
      <c r="L442" s="13"/>
      <c r="M442" s="13"/>
      <c r="N442" s="13"/>
      <c r="O442" s="13"/>
      <c r="P442" s="13"/>
      <c r="Q442" s="13"/>
      <c r="R442" s="13"/>
      <c r="S442" s="13"/>
      <c r="T442" s="13"/>
      <c r="U442" s="13"/>
      <c r="V442" s="13"/>
      <c r="W442" s="13"/>
      <c r="X442" s="13"/>
      <c r="Y442" s="13"/>
      <c r="Z442" s="13"/>
      <c r="AA442" s="13"/>
      <c r="AB442" s="13"/>
      <c r="AC442" s="81"/>
    </row>
    <row r="443" spans="1:29" s="25" customFormat="1" ht="12.75" customHeight="1" x14ac:dyDescent="0.25">
      <c r="A443" s="21"/>
      <c r="B443" s="21"/>
      <c r="C443" s="21"/>
      <c r="D443" s="21"/>
      <c r="E443" s="21"/>
      <c r="F443" s="21"/>
      <c r="G443" s="21"/>
      <c r="H443" s="21"/>
      <c r="I443" s="51"/>
      <c r="J443" s="51"/>
      <c r="K443" s="13"/>
      <c r="L443" s="13"/>
      <c r="M443" s="13"/>
      <c r="N443" s="13"/>
      <c r="O443" s="13"/>
      <c r="P443" s="13"/>
      <c r="Q443" s="13"/>
      <c r="R443" s="13"/>
      <c r="S443" s="13"/>
      <c r="T443" s="13"/>
      <c r="U443" s="13"/>
      <c r="V443" s="13"/>
      <c r="W443" s="13"/>
      <c r="X443" s="13"/>
      <c r="Y443" s="13"/>
      <c r="Z443" s="13"/>
      <c r="AA443" s="13"/>
      <c r="AB443" s="13"/>
      <c r="AC443" s="81"/>
    </row>
    <row r="444" spans="1:29" s="25" customFormat="1" ht="12.75" customHeight="1" x14ac:dyDescent="0.25">
      <c r="A444" s="21"/>
      <c r="B444" s="21"/>
      <c r="C444" s="21"/>
      <c r="D444" s="21"/>
      <c r="E444" s="21"/>
      <c r="F444" s="21"/>
      <c r="G444" s="21"/>
      <c r="H444" s="21"/>
      <c r="I444" s="51"/>
      <c r="J444" s="51"/>
      <c r="K444" s="13"/>
      <c r="L444" s="13"/>
      <c r="M444" s="13"/>
      <c r="N444" s="13"/>
      <c r="O444" s="13"/>
      <c r="P444" s="13"/>
      <c r="Q444" s="13"/>
      <c r="R444" s="13"/>
      <c r="S444" s="13"/>
      <c r="T444" s="13"/>
      <c r="U444" s="13"/>
      <c r="V444" s="13"/>
      <c r="W444" s="13"/>
      <c r="X444" s="13"/>
      <c r="Y444" s="13"/>
      <c r="Z444" s="13"/>
      <c r="AA444" s="13"/>
      <c r="AB444" s="13"/>
      <c r="AC444" s="81"/>
    </row>
    <row r="445" spans="1:29" s="25" customFormat="1" ht="12.75" customHeight="1" x14ac:dyDescent="0.25">
      <c r="A445" s="21"/>
      <c r="B445" s="21"/>
      <c r="C445" s="21"/>
      <c r="D445" s="21"/>
      <c r="E445" s="21"/>
      <c r="F445" s="21"/>
      <c r="G445" s="21"/>
      <c r="H445" s="21"/>
      <c r="I445" s="51"/>
      <c r="J445" s="51"/>
      <c r="K445" s="13"/>
      <c r="L445" s="13"/>
      <c r="M445" s="13"/>
      <c r="N445" s="13"/>
      <c r="O445" s="13"/>
      <c r="P445" s="13"/>
      <c r="Q445" s="13"/>
      <c r="R445" s="13"/>
      <c r="S445" s="13"/>
      <c r="T445" s="13"/>
      <c r="U445" s="13"/>
      <c r="V445" s="13"/>
      <c r="W445" s="13"/>
      <c r="X445" s="13"/>
      <c r="Y445" s="13"/>
      <c r="Z445" s="13"/>
      <c r="AA445" s="13"/>
      <c r="AB445" s="13"/>
      <c r="AC445" s="81"/>
    </row>
    <row r="446" spans="1:29" s="25" customFormat="1" ht="12.75" customHeight="1" x14ac:dyDescent="0.25">
      <c r="A446" s="21"/>
      <c r="B446" s="21"/>
      <c r="C446" s="21"/>
      <c r="D446" s="21"/>
      <c r="E446" s="21"/>
      <c r="F446" s="21"/>
      <c r="G446" s="21"/>
      <c r="H446" s="21"/>
      <c r="I446" s="51"/>
      <c r="J446" s="51"/>
      <c r="K446" s="13"/>
      <c r="L446" s="13"/>
      <c r="M446" s="13"/>
      <c r="N446" s="13"/>
      <c r="O446" s="13"/>
      <c r="P446" s="13"/>
      <c r="Q446" s="13"/>
      <c r="R446" s="13"/>
      <c r="S446" s="13"/>
      <c r="T446" s="13"/>
      <c r="U446" s="13"/>
      <c r="V446" s="13"/>
      <c r="W446" s="13"/>
      <c r="X446" s="13"/>
      <c r="Y446" s="13"/>
      <c r="Z446" s="13"/>
      <c r="AA446" s="13"/>
      <c r="AB446" s="13"/>
      <c r="AC446" s="81"/>
    </row>
    <row r="447" spans="1:29" s="25" customFormat="1" ht="12.75" customHeight="1" x14ac:dyDescent="0.25">
      <c r="A447" s="21"/>
      <c r="B447" s="21"/>
      <c r="C447" s="21"/>
      <c r="D447" s="21"/>
      <c r="E447" s="21"/>
      <c r="F447" s="21"/>
      <c r="G447" s="21"/>
      <c r="H447" s="21"/>
      <c r="I447" s="51"/>
      <c r="J447" s="51"/>
      <c r="K447" s="13"/>
      <c r="L447" s="13"/>
      <c r="M447" s="13"/>
      <c r="N447" s="13"/>
      <c r="O447" s="13"/>
      <c r="P447" s="13"/>
      <c r="Q447" s="13"/>
      <c r="R447" s="13"/>
      <c r="S447" s="13"/>
      <c r="T447" s="13"/>
      <c r="U447" s="13"/>
      <c r="V447" s="13"/>
      <c r="W447" s="13"/>
      <c r="X447" s="13"/>
      <c r="Y447" s="13"/>
      <c r="Z447" s="13"/>
      <c r="AA447" s="13"/>
      <c r="AB447" s="13"/>
      <c r="AC447" s="81"/>
    </row>
    <row r="448" spans="1:29" s="25" customFormat="1" ht="12.75" customHeight="1" x14ac:dyDescent="0.25">
      <c r="A448" s="21"/>
      <c r="B448" s="21"/>
      <c r="C448" s="21"/>
      <c r="D448" s="21"/>
      <c r="E448" s="21"/>
      <c r="F448" s="21"/>
      <c r="G448" s="21"/>
      <c r="H448" s="21"/>
      <c r="I448" s="51"/>
      <c r="J448" s="51"/>
      <c r="K448" s="13"/>
      <c r="L448" s="13"/>
      <c r="M448" s="13"/>
      <c r="N448" s="13"/>
      <c r="O448" s="13"/>
      <c r="P448" s="13"/>
      <c r="Q448" s="13"/>
      <c r="R448" s="13"/>
      <c r="S448" s="13"/>
      <c r="T448" s="13"/>
      <c r="U448" s="13"/>
      <c r="V448" s="13"/>
      <c r="W448" s="13"/>
      <c r="X448" s="13"/>
      <c r="Y448" s="13"/>
      <c r="Z448" s="13"/>
      <c r="AA448" s="13"/>
      <c r="AB448" s="13"/>
      <c r="AC448" s="81"/>
    </row>
    <row r="449" spans="1:29" s="25" customFormat="1" ht="12.75" customHeight="1" x14ac:dyDescent="0.25">
      <c r="A449" s="21"/>
      <c r="B449" s="21"/>
      <c r="C449" s="21"/>
      <c r="D449" s="21"/>
      <c r="E449" s="21"/>
      <c r="F449" s="21"/>
      <c r="G449" s="21"/>
      <c r="H449" s="21"/>
      <c r="I449" s="51"/>
      <c r="J449" s="51"/>
      <c r="K449" s="13"/>
      <c r="L449" s="13"/>
      <c r="M449" s="13"/>
      <c r="N449" s="13"/>
      <c r="O449" s="13"/>
      <c r="P449" s="13"/>
      <c r="Q449" s="13"/>
      <c r="R449" s="13"/>
      <c r="S449" s="13"/>
      <c r="T449" s="13"/>
      <c r="U449" s="13"/>
      <c r="V449" s="13"/>
      <c r="W449" s="13"/>
      <c r="X449" s="13"/>
      <c r="Y449" s="13"/>
      <c r="Z449" s="13"/>
      <c r="AA449" s="13"/>
      <c r="AB449" s="13"/>
      <c r="AC449" s="81"/>
    </row>
    <row r="450" spans="1:29" s="25" customFormat="1" ht="12.75" customHeight="1" x14ac:dyDescent="0.25">
      <c r="A450" s="21"/>
      <c r="B450" s="21"/>
      <c r="C450" s="21"/>
      <c r="D450" s="21"/>
      <c r="E450" s="21"/>
      <c r="F450" s="21"/>
      <c r="G450" s="21"/>
      <c r="H450" s="21"/>
      <c r="I450" s="51"/>
      <c r="J450" s="51"/>
      <c r="K450" s="13"/>
      <c r="L450" s="13"/>
      <c r="M450" s="13"/>
      <c r="N450" s="13"/>
      <c r="O450" s="13"/>
      <c r="P450" s="13"/>
      <c r="Q450" s="13"/>
      <c r="R450" s="13"/>
      <c r="S450" s="13"/>
      <c r="T450" s="13"/>
      <c r="U450" s="13"/>
      <c r="V450" s="13"/>
      <c r="W450" s="13"/>
      <c r="X450" s="13"/>
      <c r="Y450" s="13"/>
      <c r="Z450" s="13"/>
      <c r="AA450" s="13"/>
      <c r="AB450" s="13"/>
      <c r="AC450" s="81"/>
    </row>
    <row r="451" spans="1:29" s="25" customFormat="1" ht="12.75" customHeight="1" x14ac:dyDescent="0.25">
      <c r="A451" s="21"/>
      <c r="B451" s="21"/>
      <c r="C451" s="21"/>
      <c r="D451" s="21"/>
      <c r="E451" s="21"/>
      <c r="F451" s="21"/>
      <c r="G451" s="21"/>
      <c r="H451" s="21"/>
      <c r="I451" s="51"/>
      <c r="J451" s="51"/>
      <c r="K451" s="13"/>
      <c r="L451" s="13"/>
      <c r="M451" s="13"/>
      <c r="N451" s="13"/>
      <c r="O451" s="13"/>
      <c r="P451" s="13"/>
      <c r="Q451" s="13"/>
      <c r="R451" s="13"/>
      <c r="S451" s="13"/>
      <c r="T451" s="13"/>
      <c r="U451" s="13"/>
      <c r="V451" s="13"/>
      <c r="W451" s="13"/>
      <c r="X451" s="13"/>
      <c r="Y451" s="13"/>
      <c r="Z451" s="13"/>
      <c r="AA451" s="13"/>
      <c r="AB451" s="13"/>
      <c r="AC451" s="81"/>
    </row>
    <row r="452" spans="1:29" s="25" customFormat="1" ht="12.75" customHeight="1" x14ac:dyDescent="0.25">
      <c r="A452" s="21"/>
      <c r="B452" s="21"/>
      <c r="C452" s="21"/>
      <c r="D452" s="21"/>
      <c r="E452" s="21"/>
      <c r="F452" s="21"/>
      <c r="G452" s="21"/>
      <c r="H452" s="21"/>
      <c r="I452" s="51"/>
      <c r="J452" s="51"/>
      <c r="K452" s="13"/>
      <c r="L452" s="13"/>
      <c r="M452" s="13"/>
      <c r="N452" s="13"/>
      <c r="O452" s="13"/>
      <c r="P452" s="13"/>
      <c r="Q452" s="13"/>
      <c r="R452" s="13"/>
      <c r="S452" s="13"/>
      <c r="T452" s="13"/>
      <c r="U452" s="13"/>
      <c r="V452" s="13"/>
      <c r="W452" s="13"/>
      <c r="X452" s="13"/>
      <c r="Y452" s="13"/>
      <c r="Z452" s="13"/>
      <c r="AA452" s="13"/>
      <c r="AB452" s="13"/>
      <c r="AC452" s="81"/>
    </row>
    <row r="453" spans="1:29" s="25" customFormat="1" ht="12.75" customHeight="1" x14ac:dyDescent="0.25">
      <c r="A453" s="21"/>
      <c r="B453" s="21"/>
      <c r="C453" s="21"/>
      <c r="D453" s="21"/>
      <c r="E453" s="21"/>
      <c r="F453" s="21"/>
      <c r="G453" s="21"/>
      <c r="H453" s="21"/>
      <c r="I453" s="51"/>
      <c r="J453" s="51"/>
      <c r="K453" s="13"/>
      <c r="L453" s="13"/>
      <c r="M453" s="13"/>
      <c r="N453" s="13"/>
      <c r="O453" s="13"/>
      <c r="P453" s="13"/>
      <c r="Q453" s="13"/>
      <c r="R453" s="13"/>
      <c r="S453" s="13"/>
      <c r="T453" s="13"/>
      <c r="U453" s="13"/>
      <c r="V453" s="13"/>
      <c r="W453" s="13"/>
      <c r="X453" s="13"/>
      <c r="Y453" s="13"/>
      <c r="Z453" s="13"/>
      <c r="AA453" s="13"/>
      <c r="AB453" s="13"/>
      <c r="AC453" s="81"/>
    </row>
    <row r="454" spans="1:29" s="25" customFormat="1" ht="12.75" customHeight="1" x14ac:dyDescent="0.25">
      <c r="A454" s="21"/>
      <c r="B454" s="21"/>
      <c r="C454" s="21"/>
      <c r="D454" s="21"/>
      <c r="E454" s="21"/>
      <c r="F454" s="21"/>
      <c r="G454" s="21"/>
      <c r="H454" s="21"/>
      <c r="I454" s="51"/>
      <c r="J454" s="51"/>
      <c r="K454" s="13"/>
      <c r="L454" s="13"/>
      <c r="M454" s="13"/>
      <c r="N454" s="13"/>
      <c r="O454" s="13"/>
      <c r="P454" s="13"/>
      <c r="Q454" s="13"/>
      <c r="R454" s="13"/>
      <c r="S454" s="13"/>
      <c r="T454" s="13"/>
      <c r="U454" s="13"/>
      <c r="V454" s="13"/>
      <c r="W454" s="13"/>
      <c r="X454" s="13"/>
      <c r="Y454" s="13"/>
      <c r="Z454" s="13"/>
      <c r="AA454" s="13"/>
      <c r="AB454" s="13"/>
      <c r="AC454" s="81"/>
    </row>
    <row r="455" spans="1:29" s="25" customFormat="1" ht="12.75" customHeight="1" x14ac:dyDescent="0.25">
      <c r="A455" s="21"/>
      <c r="B455" s="21"/>
      <c r="C455" s="21"/>
      <c r="D455" s="21"/>
      <c r="E455" s="21"/>
      <c r="F455" s="21"/>
      <c r="G455" s="21"/>
      <c r="H455" s="21"/>
      <c r="I455" s="51"/>
      <c r="J455" s="51"/>
      <c r="K455" s="13"/>
      <c r="L455" s="13"/>
      <c r="M455" s="13"/>
      <c r="N455" s="13"/>
      <c r="O455" s="13"/>
      <c r="P455" s="13"/>
      <c r="Q455" s="13"/>
      <c r="R455" s="13"/>
      <c r="S455" s="13"/>
      <c r="T455" s="13"/>
      <c r="U455" s="13"/>
      <c r="V455" s="13"/>
      <c r="W455" s="13"/>
      <c r="X455" s="13"/>
      <c r="Y455" s="13"/>
      <c r="Z455" s="13"/>
      <c r="AA455" s="13"/>
      <c r="AB455" s="13"/>
      <c r="AC455" s="81"/>
    </row>
    <row r="456" spans="1:29" s="25" customFormat="1" ht="12.75" customHeight="1" x14ac:dyDescent="0.25">
      <c r="A456" s="21"/>
      <c r="B456" s="21"/>
      <c r="C456" s="21"/>
      <c r="D456" s="21"/>
      <c r="E456" s="21"/>
      <c r="F456" s="21"/>
      <c r="G456" s="21"/>
      <c r="H456" s="21"/>
      <c r="I456" s="51"/>
      <c r="J456" s="51"/>
      <c r="K456" s="13"/>
      <c r="L456" s="13"/>
      <c r="M456" s="13"/>
      <c r="N456" s="13"/>
      <c r="O456" s="13"/>
      <c r="P456" s="13"/>
      <c r="Q456" s="13"/>
      <c r="R456" s="13"/>
      <c r="S456" s="13"/>
      <c r="T456" s="13"/>
      <c r="U456" s="13"/>
      <c r="V456" s="13"/>
      <c r="W456" s="13"/>
      <c r="X456" s="13"/>
      <c r="Y456" s="13"/>
      <c r="Z456" s="13"/>
      <c r="AA456" s="13"/>
      <c r="AB456" s="13"/>
      <c r="AC456" s="81"/>
    </row>
    <row r="457" spans="1:29" s="25" customFormat="1" ht="12.75" customHeight="1" x14ac:dyDescent="0.25">
      <c r="A457" s="21"/>
      <c r="B457" s="21"/>
      <c r="C457" s="21"/>
      <c r="D457" s="21"/>
      <c r="E457" s="21"/>
      <c r="F457" s="21"/>
      <c r="G457" s="21"/>
      <c r="H457" s="21"/>
      <c r="I457" s="51"/>
      <c r="J457" s="51"/>
      <c r="K457" s="13"/>
      <c r="L457" s="13"/>
      <c r="M457" s="13"/>
      <c r="N457" s="13"/>
      <c r="O457" s="13"/>
      <c r="P457" s="13"/>
      <c r="Q457" s="13"/>
      <c r="R457" s="13"/>
      <c r="S457" s="13"/>
      <c r="T457" s="13"/>
      <c r="U457" s="13"/>
      <c r="V457" s="13"/>
      <c r="W457" s="13"/>
      <c r="X457" s="13"/>
      <c r="Y457" s="13"/>
      <c r="Z457" s="13"/>
      <c r="AA457" s="13"/>
      <c r="AB457" s="13"/>
      <c r="AC457" s="81"/>
    </row>
    <row r="458" spans="1:29" s="25" customFormat="1" ht="12.75" customHeight="1" x14ac:dyDescent="0.25">
      <c r="A458" s="21"/>
      <c r="B458" s="21"/>
      <c r="C458" s="21"/>
      <c r="D458" s="21"/>
      <c r="E458" s="21"/>
      <c r="F458" s="21"/>
      <c r="G458" s="21"/>
      <c r="H458" s="21"/>
      <c r="I458" s="51"/>
      <c r="J458" s="51"/>
      <c r="K458" s="13"/>
      <c r="L458" s="13"/>
      <c r="M458" s="13"/>
      <c r="N458" s="13"/>
      <c r="O458" s="13"/>
      <c r="P458" s="13"/>
      <c r="Q458" s="13"/>
      <c r="R458" s="13"/>
      <c r="S458" s="13"/>
      <c r="T458" s="13"/>
      <c r="U458" s="13"/>
      <c r="V458" s="13"/>
      <c r="W458" s="13"/>
      <c r="X458" s="13"/>
      <c r="Y458" s="13"/>
      <c r="Z458" s="13"/>
      <c r="AA458" s="13"/>
      <c r="AB458" s="13"/>
      <c r="AC458" s="81"/>
    </row>
    <row r="459" spans="1:29" s="25" customFormat="1" ht="12.75" customHeight="1" x14ac:dyDescent="0.25">
      <c r="A459" s="21"/>
      <c r="B459" s="21"/>
      <c r="C459" s="21"/>
      <c r="D459" s="21"/>
      <c r="E459" s="21"/>
      <c r="F459" s="21"/>
      <c r="G459" s="21"/>
      <c r="H459" s="21"/>
      <c r="I459" s="51"/>
      <c r="J459" s="51"/>
      <c r="K459" s="13"/>
      <c r="L459" s="13"/>
      <c r="M459" s="13"/>
      <c r="N459" s="13"/>
      <c r="O459" s="13"/>
      <c r="P459" s="13"/>
      <c r="Q459" s="13"/>
      <c r="R459" s="13"/>
      <c r="S459" s="13"/>
      <c r="T459" s="13"/>
      <c r="U459" s="13"/>
      <c r="V459" s="13"/>
      <c r="W459" s="13"/>
      <c r="X459" s="13"/>
      <c r="Y459" s="13"/>
      <c r="Z459" s="13"/>
      <c r="AA459" s="13"/>
      <c r="AB459" s="13"/>
      <c r="AC459" s="81"/>
    </row>
    <row r="460" spans="1:29" s="25" customFormat="1" ht="12.75" customHeight="1" x14ac:dyDescent="0.25">
      <c r="A460" s="21"/>
      <c r="B460" s="21"/>
      <c r="C460" s="21"/>
      <c r="D460" s="21"/>
      <c r="E460" s="21"/>
      <c r="F460" s="21"/>
      <c r="G460" s="21"/>
      <c r="H460" s="21"/>
      <c r="I460" s="51"/>
      <c r="J460" s="51"/>
      <c r="K460" s="13"/>
      <c r="L460" s="13"/>
      <c r="M460" s="13"/>
      <c r="N460" s="13"/>
      <c r="O460" s="13"/>
      <c r="P460" s="13"/>
      <c r="Q460" s="13"/>
      <c r="R460" s="13"/>
      <c r="S460" s="13"/>
      <c r="T460" s="13"/>
      <c r="U460" s="13"/>
      <c r="V460" s="13"/>
      <c r="W460" s="13"/>
      <c r="X460" s="13"/>
      <c r="Y460" s="13"/>
      <c r="Z460" s="13"/>
      <c r="AA460" s="13"/>
      <c r="AB460" s="13"/>
      <c r="AC460" s="81"/>
    </row>
    <row r="461" spans="1:29" s="25" customFormat="1" ht="12.75" customHeight="1" x14ac:dyDescent="0.25">
      <c r="A461" s="21"/>
      <c r="B461" s="21"/>
      <c r="C461" s="21"/>
      <c r="D461" s="21"/>
      <c r="E461" s="21"/>
      <c r="F461" s="21"/>
      <c r="G461" s="21"/>
      <c r="H461" s="21"/>
      <c r="I461" s="51"/>
      <c r="J461" s="51"/>
      <c r="K461" s="13"/>
      <c r="L461" s="13"/>
      <c r="M461" s="13"/>
      <c r="N461" s="13"/>
      <c r="O461" s="13"/>
      <c r="P461" s="13"/>
      <c r="Q461" s="13"/>
      <c r="R461" s="13"/>
      <c r="S461" s="13"/>
      <c r="T461" s="13"/>
      <c r="U461" s="13"/>
      <c r="V461" s="13"/>
      <c r="W461" s="13"/>
      <c r="X461" s="13"/>
      <c r="Y461" s="13"/>
      <c r="Z461" s="13"/>
      <c r="AA461" s="13"/>
      <c r="AB461" s="13"/>
      <c r="AC461" s="81"/>
    </row>
    <row r="462" spans="1:29" s="25" customFormat="1" ht="12.75" customHeight="1" x14ac:dyDescent="0.25">
      <c r="A462" s="21"/>
      <c r="B462" s="21"/>
      <c r="C462" s="21"/>
      <c r="D462" s="21"/>
      <c r="E462" s="21"/>
      <c r="F462" s="21"/>
      <c r="G462" s="21"/>
      <c r="H462" s="21"/>
      <c r="I462" s="51"/>
      <c r="J462" s="51"/>
      <c r="K462" s="13"/>
      <c r="L462" s="13"/>
      <c r="M462" s="13"/>
      <c r="N462" s="13"/>
      <c r="O462" s="13"/>
      <c r="P462" s="13"/>
      <c r="Q462" s="13"/>
      <c r="R462" s="13"/>
      <c r="S462" s="13"/>
      <c r="T462" s="13"/>
      <c r="U462" s="13"/>
      <c r="V462" s="13"/>
      <c r="W462" s="13"/>
      <c r="X462" s="13"/>
      <c r="Y462" s="13"/>
      <c r="Z462" s="13"/>
      <c r="AA462" s="13"/>
      <c r="AB462" s="13"/>
      <c r="AC462" s="81"/>
    </row>
    <row r="463" spans="1:29" s="25" customFormat="1" ht="12.75" customHeight="1" x14ac:dyDescent="0.25">
      <c r="A463" s="21"/>
      <c r="B463" s="21"/>
      <c r="C463" s="21"/>
      <c r="D463" s="21"/>
      <c r="E463" s="21"/>
      <c r="F463" s="21"/>
      <c r="G463" s="21"/>
      <c r="H463" s="21"/>
      <c r="I463" s="51"/>
      <c r="J463" s="51"/>
      <c r="K463" s="13"/>
      <c r="L463" s="13"/>
      <c r="M463" s="13"/>
      <c r="N463" s="13"/>
      <c r="O463" s="13"/>
      <c r="P463" s="13"/>
      <c r="Q463" s="13"/>
      <c r="R463" s="13"/>
      <c r="S463" s="13"/>
      <c r="T463" s="13"/>
      <c r="U463" s="13"/>
      <c r="V463" s="13"/>
      <c r="W463" s="13"/>
      <c r="X463" s="13"/>
      <c r="Y463" s="13"/>
      <c r="Z463" s="13"/>
      <c r="AA463" s="13"/>
      <c r="AB463" s="13"/>
      <c r="AC463" s="81"/>
    </row>
    <row r="464" spans="1:29" s="25" customFormat="1" ht="12.75" customHeight="1" x14ac:dyDescent="0.25">
      <c r="A464" s="21"/>
      <c r="B464" s="21"/>
      <c r="C464" s="21"/>
      <c r="D464" s="21"/>
      <c r="E464" s="21"/>
      <c r="F464" s="21"/>
      <c r="G464" s="21"/>
      <c r="H464" s="21"/>
      <c r="I464" s="51"/>
      <c r="J464" s="51"/>
      <c r="K464" s="13"/>
      <c r="L464" s="13"/>
      <c r="M464" s="13"/>
      <c r="N464" s="13"/>
      <c r="O464" s="13"/>
      <c r="P464" s="13"/>
      <c r="Q464" s="13"/>
      <c r="R464" s="13"/>
      <c r="S464" s="13"/>
      <c r="T464" s="13"/>
      <c r="U464" s="13"/>
      <c r="V464" s="13"/>
      <c r="W464" s="13"/>
      <c r="X464" s="13"/>
      <c r="Y464" s="13"/>
      <c r="Z464" s="13"/>
      <c r="AA464" s="13"/>
      <c r="AB464" s="13"/>
      <c r="AC464" s="81"/>
    </row>
    <row r="465" spans="1:29" s="25" customFormat="1" ht="12.75" customHeight="1" x14ac:dyDescent="0.25">
      <c r="A465" s="21"/>
      <c r="B465" s="21"/>
      <c r="C465" s="21"/>
      <c r="D465" s="21"/>
      <c r="E465" s="21"/>
      <c r="F465" s="21"/>
      <c r="G465" s="21"/>
      <c r="H465" s="21"/>
      <c r="I465" s="51"/>
      <c r="J465" s="51"/>
      <c r="K465" s="13"/>
      <c r="L465" s="13"/>
      <c r="M465" s="13"/>
      <c r="N465" s="13"/>
      <c r="O465" s="13"/>
      <c r="P465" s="13"/>
      <c r="Q465" s="13"/>
      <c r="R465" s="13"/>
      <c r="S465" s="13"/>
      <c r="T465" s="13"/>
      <c r="U465" s="13"/>
      <c r="V465" s="13"/>
      <c r="W465" s="13"/>
      <c r="X465" s="13"/>
      <c r="Y465" s="13"/>
      <c r="Z465" s="13"/>
      <c r="AA465" s="13"/>
      <c r="AB465" s="13"/>
      <c r="AC465" s="81"/>
    </row>
    <row r="466" spans="1:29" s="25" customFormat="1" ht="12.75" customHeight="1" x14ac:dyDescent="0.25">
      <c r="A466" s="21"/>
      <c r="B466" s="21"/>
      <c r="C466" s="21"/>
      <c r="D466" s="21"/>
      <c r="E466" s="21"/>
      <c r="F466" s="21"/>
      <c r="G466" s="21"/>
      <c r="H466" s="21"/>
      <c r="I466" s="51"/>
      <c r="J466" s="51"/>
      <c r="K466" s="13"/>
      <c r="L466" s="13"/>
      <c r="M466" s="13"/>
      <c r="N466" s="13"/>
      <c r="O466" s="13"/>
      <c r="P466" s="13"/>
      <c r="Q466" s="13"/>
      <c r="R466" s="13"/>
      <c r="S466" s="13"/>
      <c r="T466" s="13"/>
      <c r="U466" s="13"/>
      <c r="V466" s="13"/>
      <c r="W466" s="13"/>
      <c r="X466" s="13"/>
      <c r="Y466" s="13"/>
      <c r="Z466" s="13"/>
      <c r="AA466" s="13"/>
      <c r="AB466" s="13"/>
      <c r="AC466" s="81"/>
    </row>
    <row r="467" spans="1:29" s="25" customFormat="1" ht="12.75" customHeight="1" x14ac:dyDescent="0.25">
      <c r="A467" s="21"/>
      <c r="B467" s="21"/>
      <c r="C467" s="21"/>
      <c r="D467" s="21"/>
      <c r="E467" s="21"/>
      <c r="F467" s="21"/>
      <c r="G467" s="21"/>
      <c r="H467" s="21"/>
      <c r="I467" s="51"/>
      <c r="J467" s="51"/>
      <c r="K467" s="13"/>
      <c r="L467" s="13"/>
      <c r="M467" s="13"/>
      <c r="N467" s="13"/>
      <c r="O467" s="13"/>
      <c r="P467" s="13"/>
      <c r="Q467" s="13"/>
      <c r="R467" s="13"/>
      <c r="S467" s="13"/>
      <c r="T467" s="13"/>
      <c r="U467" s="13"/>
      <c r="V467" s="13"/>
      <c r="W467" s="13"/>
      <c r="X467" s="13"/>
      <c r="Y467" s="13"/>
      <c r="Z467" s="13"/>
      <c r="AA467" s="13"/>
      <c r="AB467" s="13"/>
      <c r="AC467" s="81"/>
    </row>
    <row r="468" spans="1:29" s="25" customFormat="1" ht="12.75" customHeight="1" x14ac:dyDescent="0.25">
      <c r="A468" s="21"/>
      <c r="B468" s="21"/>
      <c r="C468" s="21"/>
      <c r="D468" s="21"/>
      <c r="E468" s="21"/>
      <c r="F468" s="21"/>
      <c r="G468" s="21"/>
      <c r="H468" s="21"/>
      <c r="I468" s="51"/>
      <c r="J468" s="51"/>
      <c r="K468" s="13"/>
      <c r="L468" s="13"/>
      <c r="M468" s="13"/>
      <c r="N468" s="13"/>
      <c r="O468" s="13"/>
      <c r="P468" s="13"/>
      <c r="Q468" s="13"/>
      <c r="R468" s="13"/>
      <c r="S468" s="13"/>
      <c r="T468" s="13"/>
      <c r="U468" s="13"/>
      <c r="V468" s="13"/>
      <c r="W468" s="13"/>
      <c r="X468" s="13"/>
      <c r="Y468" s="13"/>
      <c r="Z468" s="13"/>
      <c r="AA468" s="13"/>
      <c r="AB468" s="13"/>
      <c r="AC468" s="81"/>
    </row>
    <row r="469" spans="1:29" s="25" customFormat="1" ht="12.75" customHeight="1" x14ac:dyDescent="0.25">
      <c r="A469" s="21"/>
      <c r="B469" s="21"/>
      <c r="C469" s="21"/>
      <c r="D469" s="21"/>
      <c r="E469" s="21"/>
      <c r="F469" s="21"/>
      <c r="G469" s="21"/>
      <c r="H469" s="21"/>
      <c r="I469" s="51"/>
      <c r="J469" s="51"/>
      <c r="K469" s="13"/>
      <c r="L469" s="13"/>
      <c r="M469" s="13"/>
      <c r="N469" s="13"/>
      <c r="O469" s="13"/>
      <c r="P469" s="13"/>
      <c r="Q469" s="13"/>
      <c r="R469" s="13"/>
      <c r="S469" s="13"/>
      <c r="T469" s="13"/>
      <c r="U469" s="13"/>
      <c r="V469" s="13"/>
      <c r="W469" s="13"/>
      <c r="X469" s="13"/>
      <c r="Y469" s="13"/>
      <c r="Z469" s="13"/>
      <c r="AA469" s="13"/>
      <c r="AB469" s="13"/>
      <c r="AC469" s="81"/>
    </row>
    <row r="470" spans="1:29" s="25" customFormat="1" ht="12.75" customHeight="1" x14ac:dyDescent="0.25">
      <c r="A470" s="21"/>
      <c r="B470" s="21"/>
      <c r="C470" s="21"/>
      <c r="D470" s="21"/>
      <c r="E470" s="21"/>
      <c r="F470" s="21"/>
      <c r="G470" s="21"/>
      <c r="H470" s="21"/>
      <c r="I470" s="51"/>
      <c r="J470" s="51"/>
      <c r="K470" s="13"/>
      <c r="L470" s="13"/>
      <c r="M470" s="13"/>
      <c r="N470" s="13"/>
      <c r="O470" s="13"/>
      <c r="P470" s="13"/>
      <c r="Q470" s="13"/>
      <c r="R470" s="13"/>
      <c r="S470" s="13"/>
      <c r="T470" s="13"/>
      <c r="U470" s="13"/>
      <c r="V470" s="13"/>
      <c r="W470" s="13"/>
      <c r="X470" s="13"/>
      <c r="Y470" s="13"/>
      <c r="Z470" s="13"/>
      <c r="AA470" s="13"/>
      <c r="AB470" s="13"/>
      <c r="AC470" s="81"/>
    </row>
    <row r="471" spans="1:29" s="25" customFormat="1" ht="12.75" customHeight="1" x14ac:dyDescent="0.25">
      <c r="A471" s="21"/>
      <c r="B471" s="21"/>
      <c r="C471" s="21"/>
      <c r="D471" s="21"/>
      <c r="E471" s="21"/>
      <c r="F471" s="21"/>
      <c r="G471" s="21"/>
      <c r="H471" s="21"/>
      <c r="I471" s="51"/>
      <c r="J471" s="51"/>
      <c r="K471" s="13"/>
      <c r="L471" s="13"/>
      <c r="M471" s="13"/>
      <c r="N471" s="13"/>
      <c r="O471" s="13"/>
      <c r="P471" s="13"/>
      <c r="Q471" s="13"/>
      <c r="R471" s="13"/>
      <c r="S471" s="13"/>
      <c r="T471" s="13"/>
      <c r="U471" s="13"/>
      <c r="V471" s="13"/>
      <c r="W471" s="13"/>
      <c r="X471" s="13"/>
      <c r="Y471" s="13"/>
      <c r="Z471" s="13"/>
      <c r="AA471" s="13"/>
      <c r="AB471" s="13"/>
      <c r="AC471" s="81"/>
    </row>
    <row r="472" spans="1:29" s="25" customFormat="1" ht="12.75" customHeight="1" x14ac:dyDescent="0.25">
      <c r="A472" s="21"/>
      <c r="B472" s="21"/>
      <c r="C472" s="21"/>
      <c r="D472" s="21"/>
      <c r="E472" s="21"/>
      <c r="F472" s="21"/>
      <c r="G472" s="21"/>
      <c r="H472" s="21"/>
      <c r="I472" s="51"/>
      <c r="J472" s="51"/>
      <c r="K472" s="13"/>
      <c r="L472" s="13"/>
      <c r="M472" s="13"/>
      <c r="N472" s="13"/>
      <c r="O472" s="13"/>
      <c r="P472" s="13"/>
      <c r="Q472" s="13"/>
      <c r="R472" s="13"/>
      <c r="S472" s="13"/>
      <c r="T472" s="13"/>
      <c r="U472" s="13"/>
      <c r="V472" s="13"/>
      <c r="W472" s="13"/>
      <c r="X472" s="13"/>
      <c r="Y472" s="13"/>
      <c r="Z472" s="13"/>
      <c r="AA472" s="13"/>
      <c r="AB472" s="13"/>
      <c r="AC472" s="81"/>
    </row>
    <row r="473" spans="1:29" s="25" customFormat="1" ht="12.75" customHeight="1" x14ac:dyDescent="0.25">
      <c r="A473" s="21"/>
      <c r="B473" s="21"/>
      <c r="C473" s="21"/>
      <c r="D473" s="21"/>
      <c r="E473" s="21"/>
      <c r="F473" s="21"/>
      <c r="G473" s="21"/>
      <c r="H473" s="21"/>
      <c r="I473" s="51"/>
      <c r="J473" s="51"/>
      <c r="K473" s="13"/>
      <c r="L473" s="13"/>
      <c r="M473" s="13"/>
      <c r="N473" s="13"/>
      <c r="O473" s="13"/>
      <c r="P473" s="13"/>
      <c r="Q473" s="13"/>
      <c r="R473" s="13"/>
      <c r="S473" s="13"/>
      <c r="T473" s="13"/>
      <c r="U473" s="13"/>
      <c r="V473" s="13"/>
      <c r="W473" s="13"/>
      <c r="X473" s="13"/>
      <c r="Y473" s="13"/>
      <c r="Z473" s="13"/>
      <c r="AA473" s="13"/>
      <c r="AB473" s="13"/>
      <c r="AC473" s="81"/>
    </row>
    <row r="474" spans="1:29" s="25" customFormat="1" ht="12.75" customHeight="1" x14ac:dyDescent="0.25">
      <c r="A474" s="21"/>
      <c r="B474" s="21"/>
      <c r="C474" s="21"/>
      <c r="D474" s="21"/>
      <c r="E474" s="21"/>
      <c r="F474" s="21"/>
      <c r="G474" s="21"/>
      <c r="H474" s="21"/>
      <c r="I474" s="51"/>
      <c r="J474" s="51"/>
      <c r="K474" s="13"/>
      <c r="L474" s="13"/>
      <c r="M474" s="13"/>
      <c r="N474" s="13"/>
      <c r="O474" s="13"/>
      <c r="P474" s="13"/>
      <c r="Q474" s="13"/>
      <c r="R474" s="13"/>
      <c r="S474" s="13"/>
      <c r="T474" s="13"/>
      <c r="U474" s="13"/>
      <c r="V474" s="13"/>
      <c r="W474" s="13"/>
      <c r="X474" s="13"/>
      <c r="Y474" s="13"/>
      <c r="Z474" s="13"/>
      <c r="AA474" s="13"/>
      <c r="AB474" s="13"/>
      <c r="AC474" s="81"/>
    </row>
    <row r="475" spans="1:29" s="25" customFormat="1" ht="12.75" customHeight="1" x14ac:dyDescent="0.25">
      <c r="A475" s="21"/>
      <c r="B475" s="21"/>
      <c r="C475" s="21"/>
      <c r="D475" s="21"/>
      <c r="E475" s="21"/>
      <c r="F475" s="21"/>
      <c r="G475" s="21"/>
      <c r="H475" s="21"/>
      <c r="I475" s="51"/>
      <c r="J475" s="51"/>
      <c r="K475" s="13"/>
      <c r="L475" s="13"/>
      <c r="M475" s="13"/>
      <c r="N475" s="13"/>
      <c r="O475" s="13"/>
      <c r="P475" s="13"/>
      <c r="Q475" s="13"/>
      <c r="R475" s="13"/>
      <c r="S475" s="13"/>
      <c r="T475" s="13"/>
      <c r="U475" s="13"/>
      <c r="V475" s="13"/>
      <c r="W475" s="13"/>
      <c r="X475" s="13"/>
      <c r="Y475" s="13"/>
      <c r="Z475" s="13"/>
      <c r="AA475" s="13"/>
      <c r="AB475" s="13"/>
      <c r="AC475" s="81"/>
    </row>
    <row r="476" spans="1:29" s="25" customFormat="1" ht="12.75" customHeight="1" x14ac:dyDescent="0.25">
      <c r="A476" s="21"/>
      <c r="B476" s="21"/>
      <c r="C476" s="21"/>
      <c r="D476" s="21"/>
      <c r="E476" s="21"/>
      <c r="F476" s="21"/>
      <c r="G476" s="21"/>
      <c r="H476" s="21"/>
      <c r="I476" s="51"/>
      <c r="J476" s="51"/>
      <c r="K476" s="13"/>
      <c r="L476" s="13"/>
      <c r="M476" s="13"/>
      <c r="N476" s="13"/>
      <c r="O476" s="13"/>
      <c r="P476" s="13"/>
      <c r="Q476" s="13"/>
      <c r="R476" s="13"/>
      <c r="S476" s="13"/>
      <c r="T476" s="13"/>
      <c r="U476" s="13"/>
      <c r="V476" s="13"/>
      <c r="W476" s="13"/>
      <c r="X476" s="13"/>
      <c r="Y476" s="13"/>
      <c r="Z476" s="13"/>
      <c r="AA476" s="13"/>
      <c r="AB476" s="13"/>
      <c r="AC476" s="81"/>
    </row>
    <row r="477" spans="1:29" s="25" customFormat="1" ht="12.75" customHeight="1" x14ac:dyDescent="0.25">
      <c r="A477" s="21"/>
      <c r="B477" s="21"/>
      <c r="C477" s="21"/>
      <c r="D477" s="21"/>
      <c r="E477" s="21"/>
      <c r="F477" s="21"/>
      <c r="G477" s="21"/>
      <c r="H477" s="21"/>
      <c r="I477" s="51"/>
      <c r="J477" s="51"/>
      <c r="K477" s="13"/>
      <c r="L477" s="13"/>
      <c r="M477" s="13"/>
      <c r="N477" s="13"/>
      <c r="O477" s="13"/>
      <c r="P477" s="13"/>
      <c r="Q477" s="13"/>
      <c r="R477" s="13"/>
      <c r="S477" s="13"/>
      <c r="T477" s="13"/>
      <c r="U477" s="13"/>
      <c r="V477" s="13"/>
      <c r="W477" s="13"/>
      <c r="X477" s="13"/>
      <c r="Y477" s="13"/>
      <c r="Z477" s="13"/>
      <c r="AA477" s="13"/>
      <c r="AB477" s="13"/>
      <c r="AC477" s="81"/>
    </row>
    <row r="478" spans="1:29" s="25" customFormat="1" ht="12.75" customHeight="1" x14ac:dyDescent="0.25">
      <c r="A478" s="21"/>
      <c r="B478" s="21"/>
      <c r="C478" s="21"/>
      <c r="D478" s="21"/>
      <c r="E478" s="21"/>
      <c r="F478" s="21"/>
      <c r="G478" s="21"/>
      <c r="H478" s="21"/>
      <c r="I478" s="51"/>
      <c r="J478" s="51"/>
      <c r="K478" s="13"/>
      <c r="L478" s="13"/>
      <c r="M478" s="13"/>
      <c r="N478" s="13"/>
      <c r="O478" s="13"/>
      <c r="P478" s="13"/>
      <c r="Q478" s="13"/>
      <c r="R478" s="13"/>
      <c r="S478" s="13"/>
      <c r="T478" s="13"/>
      <c r="U478" s="13"/>
      <c r="V478" s="13"/>
      <c r="W478" s="13"/>
      <c r="X478" s="13"/>
      <c r="Y478" s="13"/>
      <c r="Z478" s="13"/>
      <c r="AA478" s="13"/>
      <c r="AB478" s="13"/>
      <c r="AC478" s="81"/>
    </row>
    <row r="479" spans="1:29" s="25" customFormat="1" ht="12.75" customHeight="1" x14ac:dyDescent="0.25">
      <c r="A479" s="21"/>
      <c r="B479" s="21"/>
      <c r="C479" s="21"/>
      <c r="D479" s="21"/>
      <c r="E479" s="21"/>
      <c r="F479" s="21"/>
      <c r="G479" s="21"/>
      <c r="H479" s="21"/>
      <c r="I479" s="51"/>
      <c r="J479" s="51"/>
      <c r="K479" s="13"/>
      <c r="L479" s="13"/>
      <c r="M479" s="13"/>
      <c r="N479" s="13"/>
      <c r="O479" s="13"/>
      <c r="P479" s="13"/>
      <c r="Q479" s="13"/>
      <c r="R479" s="13"/>
      <c r="S479" s="13"/>
      <c r="T479" s="13"/>
      <c r="U479" s="13"/>
      <c r="V479" s="13"/>
      <c r="W479" s="13"/>
      <c r="X479" s="13"/>
      <c r="Y479" s="13"/>
      <c r="Z479" s="13"/>
      <c r="AA479" s="13"/>
      <c r="AB479" s="13"/>
      <c r="AC479" s="81"/>
    </row>
    <row r="480" spans="1:29" s="25" customFormat="1" ht="12.75" customHeight="1" x14ac:dyDescent="0.25">
      <c r="A480" s="21"/>
      <c r="B480" s="21"/>
      <c r="C480" s="21"/>
      <c r="D480" s="21"/>
      <c r="E480" s="21"/>
      <c r="F480" s="21"/>
      <c r="G480" s="21"/>
      <c r="H480" s="21"/>
      <c r="I480" s="51"/>
      <c r="J480" s="51"/>
      <c r="K480" s="13"/>
      <c r="L480" s="13"/>
      <c r="M480" s="13"/>
      <c r="N480" s="13"/>
      <c r="O480" s="13"/>
      <c r="P480" s="13"/>
      <c r="Q480" s="13"/>
      <c r="R480" s="13"/>
      <c r="S480" s="13"/>
      <c r="T480" s="13"/>
      <c r="U480" s="13"/>
      <c r="V480" s="13"/>
      <c r="W480" s="13"/>
      <c r="X480" s="13"/>
      <c r="Y480" s="13"/>
      <c r="Z480" s="13"/>
      <c r="AA480" s="13"/>
      <c r="AB480" s="13"/>
      <c r="AC480" s="81"/>
    </row>
    <row r="481" spans="1:29" s="25" customFormat="1" ht="12.75" customHeight="1" x14ac:dyDescent="0.25">
      <c r="A481" s="21"/>
      <c r="B481" s="21"/>
      <c r="C481" s="21"/>
      <c r="D481" s="21"/>
      <c r="E481" s="21"/>
      <c r="F481" s="21"/>
      <c r="G481" s="21"/>
      <c r="H481" s="21"/>
      <c r="I481" s="51"/>
      <c r="J481" s="51"/>
      <c r="K481" s="13"/>
      <c r="L481" s="13"/>
      <c r="M481" s="13"/>
      <c r="N481" s="13"/>
      <c r="O481" s="13"/>
      <c r="P481" s="13"/>
      <c r="Q481" s="13"/>
      <c r="R481" s="13"/>
      <c r="S481" s="13"/>
      <c r="T481" s="13"/>
      <c r="U481" s="13"/>
      <c r="V481" s="13"/>
      <c r="W481" s="13"/>
      <c r="X481" s="13"/>
      <c r="Y481" s="13"/>
      <c r="Z481" s="13"/>
      <c r="AA481" s="13"/>
      <c r="AB481" s="13"/>
      <c r="AC481" s="81"/>
    </row>
    <row r="482" spans="1:29" s="25" customFormat="1" ht="12.75" customHeight="1" x14ac:dyDescent="0.25">
      <c r="A482" s="21"/>
      <c r="B482" s="21"/>
      <c r="C482" s="21"/>
      <c r="D482" s="21"/>
      <c r="E482" s="21"/>
      <c r="F482" s="21"/>
      <c r="G482" s="21"/>
      <c r="H482" s="21"/>
      <c r="I482" s="51"/>
      <c r="J482" s="51"/>
      <c r="K482" s="13"/>
      <c r="L482" s="13"/>
      <c r="M482" s="13"/>
      <c r="N482" s="13"/>
      <c r="O482" s="13"/>
      <c r="P482" s="13"/>
      <c r="Q482" s="13"/>
      <c r="R482" s="13"/>
      <c r="S482" s="13"/>
      <c r="T482" s="13"/>
      <c r="U482" s="13"/>
      <c r="V482" s="13"/>
      <c r="W482" s="13"/>
      <c r="X482" s="13"/>
      <c r="Y482" s="13"/>
      <c r="Z482" s="13"/>
      <c r="AA482" s="13"/>
      <c r="AB482" s="13"/>
      <c r="AC482" s="81"/>
    </row>
    <row r="483" spans="1:29" s="25" customFormat="1" ht="12.75" customHeight="1" x14ac:dyDescent="0.25">
      <c r="A483" s="21"/>
      <c r="B483" s="21"/>
      <c r="C483" s="21"/>
      <c r="D483" s="21"/>
      <c r="E483" s="21"/>
      <c r="F483" s="21"/>
      <c r="G483" s="21"/>
      <c r="H483" s="21"/>
      <c r="I483" s="51"/>
      <c r="J483" s="51"/>
      <c r="K483" s="13"/>
      <c r="L483" s="13"/>
      <c r="M483" s="13"/>
      <c r="N483" s="13"/>
      <c r="O483" s="13"/>
      <c r="P483" s="13"/>
      <c r="Q483" s="13"/>
      <c r="R483" s="13"/>
      <c r="S483" s="13"/>
      <c r="T483" s="13"/>
      <c r="U483" s="13"/>
      <c r="V483" s="13"/>
      <c r="W483" s="13"/>
      <c r="X483" s="13"/>
      <c r="Y483" s="13"/>
      <c r="Z483" s="13"/>
      <c r="AA483" s="13"/>
      <c r="AB483" s="13"/>
      <c r="AC483" s="81"/>
    </row>
    <row r="484" spans="1:29" s="25" customFormat="1" ht="12.75" customHeight="1" x14ac:dyDescent="0.25">
      <c r="A484" s="21"/>
      <c r="B484" s="21"/>
      <c r="C484" s="21"/>
      <c r="D484" s="21"/>
      <c r="E484" s="21"/>
      <c r="F484" s="21"/>
      <c r="G484" s="21"/>
      <c r="H484" s="21"/>
      <c r="I484" s="51"/>
      <c r="J484" s="51"/>
      <c r="K484" s="13"/>
      <c r="L484" s="13"/>
      <c r="M484" s="13"/>
      <c r="N484" s="13"/>
      <c r="O484" s="13"/>
      <c r="P484" s="13"/>
      <c r="Q484" s="13"/>
      <c r="R484" s="13"/>
      <c r="S484" s="13"/>
      <c r="T484" s="13"/>
      <c r="U484" s="13"/>
      <c r="V484" s="13"/>
      <c r="W484" s="13"/>
      <c r="X484" s="13"/>
      <c r="Y484" s="13"/>
      <c r="Z484" s="13"/>
      <c r="AA484" s="13"/>
      <c r="AB484" s="13"/>
      <c r="AC484" s="81"/>
    </row>
    <row r="485" spans="1:29" s="25" customFormat="1" ht="12.75" customHeight="1" x14ac:dyDescent="0.25">
      <c r="A485" s="21"/>
      <c r="B485" s="21"/>
      <c r="C485" s="21"/>
      <c r="D485" s="21"/>
      <c r="E485" s="21"/>
      <c r="F485" s="21"/>
      <c r="G485" s="21"/>
      <c r="H485" s="21"/>
      <c r="I485" s="51"/>
      <c r="J485" s="51"/>
      <c r="K485" s="13"/>
      <c r="L485" s="13"/>
      <c r="M485" s="13"/>
      <c r="N485" s="13"/>
      <c r="O485" s="13"/>
      <c r="P485" s="13"/>
      <c r="Q485" s="13"/>
      <c r="R485" s="13"/>
      <c r="S485" s="13"/>
      <c r="T485" s="13"/>
      <c r="U485" s="13"/>
      <c r="V485" s="13"/>
      <c r="W485" s="13"/>
      <c r="X485" s="13"/>
      <c r="Y485" s="13"/>
      <c r="Z485" s="13"/>
      <c r="AA485" s="13"/>
      <c r="AB485" s="13"/>
      <c r="AC485" s="81"/>
    </row>
    <row r="486" spans="1:29" s="25" customFormat="1" ht="12.75" customHeight="1" x14ac:dyDescent="0.25">
      <c r="A486" s="21"/>
      <c r="B486" s="21"/>
      <c r="C486" s="21"/>
      <c r="D486" s="21"/>
      <c r="E486" s="21"/>
      <c r="F486" s="21"/>
      <c r="G486" s="21"/>
      <c r="H486" s="21"/>
      <c r="I486" s="51"/>
      <c r="J486" s="51"/>
      <c r="K486" s="13"/>
      <c r="L486" s="13"/>
      <c r="M486" s="13"/>
      <c r="N486" s="13"/>
      <c r="O486" s="13"/>
      <c r="P486" s="13"/>
      <c r="Q486" s="13"/>
      <c r="R486" s="13"/>
      <c r="S486" s="13"/>
      <c r="T486" s="13"/>
      <c r="U486" s="13"/>
      <c r="V486" s="13"/>
      <c r="W486" s="13"/>
      <c r="X486" s="13"/>
      <c r="Y486" s="13"/>
      <c r="Z486" s="13"/>
      <c r="AA486" s="13"/>
      <c r="AB486" s="13"/>
      <c r="AC486" s="81"/>
    </row>
    <row r="487" spans="1:29" ht="12.75" customHeight="1" x14ac:dyDescent="0.3">
      <c r="A487" s="16"/>
      <c r="B487" s="16"/>
      <c r="C487" s="16"/>
      <c r="D487" s="16"/>
      <c r="E487" s="16"/>
      <c r="F487" s="16"/>
      <c r="G487" s="16"/>
      <c r="H487" s="16"/>
      <c r="I487" s="50"/>
      <c r="J487" s="50"/>
      <c r="K487" s="13"/>
      <c r="L487" s="13"/>
      <c r="M487" s="13"/>
      <c r="N487" s="13"/>
      <c r="O487" s="13"/>
      <c r="P487" s="13"/>
      <c r="Q487" s="13"/>
      <c r="R487" s="13"/>
      <c r="S487" s="13"/>
      <c r="T487" s="13"/>
      <c r="U487" s="13"/>
      <c r="V487" s="13"/>
      <c r="W487" s="13"/>
      <c r="X487" s="13"/>
      <c r="Y487" s="13"/>
      <c r="Z487" s="13"/>
      <c r="AA487" s="13"/>
      <c r="AB487" s="13"/>
      <c r="AC487" s="81"/>
    </row>
    <row r="488" spans="1:29" ht="12.75" customHeight="1" x14ac:dyDescent="0.3">
      <c r="A488" s="16"/>
      <c r="B488" s="16"/>
      <c r="C488" s="16"/>
      <c r="D488" s="16"/>
      <c r="E488" s="16"/>
      <c r="F488" s="16"/>
      <c r="G488" s="16"/>
      <c r="H488" s="16"/>
      <c r="I488" s="50"/>
      <c r="J488" s="50"/>
      <c r="K488" s="13"/>
      <c r="L488" s="13"/>
      <c r="M488" s="13"/>
      <c r="N488" s="13"/>
      <c r="O488" s="13"/>
      <c r="P488" s="13"/>
      <c r="Q488" s="13"/>
      <c r="R488" s="13"/>
      <c r="S488" s="13"/>
      <c r="T488" s="13"/>
      <c r="U488" s="13"/>
      <c r="V488" s="13"/>
      <c r="W488" s="13"/>
      <c r="X488" s="13"/>
      <c r="Y488" s="13"/>
      <c r="Z488" s="13"/>
      <c r="AA488" s="13"/>
      <c r="AB488" s="13"/>
      <c r="AC488" s="81"/>
    </row>
    <row r="489" spans="1:29" ht="12.75" customHeight="1" x14ac:dyDescent="0.3">
      <c r="A489" s="16"/>
      <c r="B489" s="16"/>
      <c r="C489" s="16"/>
      <c r="D489" s="16"/>
      <c r="E489" s="16"/>
      <c r="F489" s="16"/>
      <c r="G489" s="16"/>
      <c r="H489" s="16"/>
      <c r="I489" s="50"/>
      <c r="J489" s="50"/>
      <c r="K489" s="13"/>
      <c r="L489" s="13"/>
      <c r="M489" s="13"/>
      <c r="N489" s="13"/>
      <c r="O489" s="13"/>
      <c r="P489" s="13"/>
      <c r="Q489" s="13"/>
      <c r="R489" s="13"/>
      <c r="S489" s="13"/>
      <c r="T489" s="13"/>
      <c r="U489" s="13"/>
      <c r="V489" s="13"/>
      <c r="W489" s="13"/>
      <c r="X489" s="13"/>
      <c r="Y489" s="13"/>
      <c r="Z489" s="13"/>
      <c r="AA489" s="13"/>
      <c r="AB489" s="13"/>
      <c r="AC489" s="81"/>
    </row>
    <row r="490" spans="1:29" ht="12.75" customHeight="1" x14ac:dyDescent="0.3">
      <c r="A490" s="16"/>
      <c r="B490" s="16"/>
      <c r="C490" s="16"/>
      <c r="D490" s="16"/>
      <c r="E490" s="16"/>
      <c r="F490" s="16"/>
      <c r="G490" s="16"/>
      <c r="H490" s="16"/>
      <c r="I490" s="50"/>
      <c r="J490" s="50"/>
      <c r="K490" s="13"/>
      <c r="L490" s="13"/>
      <c r="M490" s="13"/>
      <c r="N490" s="13"/>
      <c r="O490" s="13"/>
      <c r="P490" s="13"/>
      <c r="Q490" s="13"/>
      <c r="R490" s="13"/>
      <c r="S490" s="13"/>
      <c r="T490" s="13"/>
      <c r="U490" s="13"/>
      <c r="V490" s="13"/>
      <c r="W490" s="13"/>
      <c r="X490" s="13"/>
      <c r="Y490" s="13"/>
      <c r="Z490" s="13"/>
      <c r="AA490" s="13"/>
      <c r="AB490" s="13"/>
      <c r="AC490" s="81"/>
    </row>
    <row r="491" spans="1:29" ht="12.75" customHeight="1" x14ac:dyDescent="0.3">
      <c r="A491" s="16"/>
      <c r="B491" s="16"/>
      <c r="C491" s="16"/>
      <c r="D491" s="16"/>
      <c r="E491" s="16"/>
      <c r="F491" s="16"/>
      <c r="G491" s="16"/>
      <c r="H491" s="16"/>
      <c r="I491" s="50"/>
      <c r="J491" s="50"/>
      <c r="K491" s="13"/>
      <c r="L491" s="13"/>
      <c r="M491" s="13"/>
      <c r="N491" s="13"/>
      <c r="O491" s="13"/>
      <c r="P491" s="13"/>
      <c r="Q491" s="13"/>
      <c r="R491" s="13"/>
      <c r="S491" s="13"/>
      <c r="T491" s="13"/>
      <c r="U491" s="13"/>
      <c r="V491" s="13"/>
      <c r="W491" s="13"/>
      <c r="X491" s="13"/>
      <c r="Y491" s="13"/>
      <c r="Z491" s="13"/>
      <c r="AA491" s="13"/>
      <c r="AB491" s="13"/>
      <c r="AC491" s="81"/>
    </row>
    <row r="492" spans="1:29" ht="12.75" customHeight="1" x14ac:dyDescent="0.3">
      <c r="A492" s="16"/>
      <c r="B492" s="16"/>
      <c r="C492" s="16"/>
      <c r="D492" s="16"/>
      <c r="E492" s="16"/>
      <c r="F492" s="16"/>
      <c r="G492" s="16"/>
      <c r="H492" s="16"/>
      <c r="I492" s="50"/>
      <c r="J492" s="50"/>
      <c r="K492" s="13"/>
      <c r="L492" s="13"/>
      <c r="M492" s="13"/>
      <c r="N492" s="13"/>
      <c r="O492" s="13"/>
      <c r="P492" s="13"/>
      <c r="Q492" s="13"/>
      <c r="R492" s="13"/>
      <c r="S492" s="13"/>
      <c r="T492" s="13"/>
      <c r="U492" s="13"/>
      <c r="V492" s="13"/>
      <c r="W492" s="13"/>
      <c r="X492" s="13"/>
      <c r="Y492" s="13"/>
      <c r="Z492" s="13"/>
      <c r="AA492" s="13"/>
      <c r="AB492" s="13"/>
      <c r="AC492" s="81"/>
    </row>
    <row r="493" spans="1:29" ht="12.75" customHeight="1" x14ac:dyDescent="0.3">
      <c r="A493" s="16"/>
      <c r="B493" s="16"/>
      <c r="C493" s="16"/>
      <c r="D493" s="16"/>
      <c r="E493" s="16"/>
      <c r="F493" s="16"/>
      <c r="G493" s="16"/>
      <c r="H493" s="16"/>
      <c r="I493" s="50"/>
      <c r="J493" s="50"/>
      <c r="K493" s="13"/>
      <c r="L493" s="13"/>
      <c r="M493" s="13"/>
      <c r="N493" s="13"/>
      <c r="O493" s="13"/>
      <c r="P493" s="13"/>
      <c r="Q493" s="13"/>
      <c r="R493" s="13"/>
      <c r="S493" s="13"/>
      <c r="T493" s="13"/>
      <c r="U493" s="13"/>
      <c r="V493" s="13"/>
      <c r="W493" s="13"/>
      <c r="X493" s="13"/>
      <c r="Y493" s="13"/>
      <c r="Z493" s="13"/>
      <c r="AA493" s="13"/>
      <c r="AB493" s="13"/>
      <c r="AC493" s="81"/>
    </row>
    <row r="494" spans="1:29" ht="12.75" customHeight="1" x14ac:dyDescent="0.3">
      <c r="A494" s="16"/>
      <c r="B494" s="16"/>
      <c r="C494" s="16"/>
      <c r="D494" s="16"/>
      <c r="E494" s="16"/>
      <c r="F494" s="16"/>
      <c r="G494" s="16"/>
      <c r="H494" s="16"/>
      <c r="I494" s="50"/>
      <c r="J494" s="50"/>
      <c r="K494" s="13"/>
      <c r="L494" s="13"/>
      <c r="M494" s="13"/>
      <c r="N494" s="13"/>
      <c r="O494" s="13"/>
      <c r="P494" s="13"/>
      <c r="Q494" s="13"/>
      <c r="R494" s="13"/>
      <c r="S494" s="13"/>
      <c r="T494" s="13"/>
      <c r="U494" s="13"/>
      <c r="V494" s="13"/>
      <c r="W494" s="13"/>
      <c r="X494" s="13"/>
      <c r="Y494" s="13"/>
      <c r="Z494" s="13"/>
      <c r="AA494" s="13"/>
      <c r="AB494" s="13"/>
      <c r="AC494" s="81"/>
    </row>
    <row r="495" spans="1:29" ht="12.75" customHeight="1" x14ac:dyDescent="0.3">
      <c r="A495" s="16"/>
      <c r="B495" s="16"/>
      <c r="C495" s="16"/>
      <c r="D495" s="16"/>
      <c r="E495" s="16"/>
      <c r="F495" s="16"/>
      <c r="G495" s="16"/>
      <c r="H495" s="16"/>
      <c r="I495" s="50"/>
      <c r="J495" s="50"/>
      <c r="K495" s="13"/>
      <c r="L495" s="13"/>
      <c r="M495" s="13"/>
      <c r="N495" s="13"/>
      <c r="O495" s="13"/>
      <c r="P495" s="13"/>
      <c r="Q495" s="13"/>
      <c r="R495" s="13"/>
      <c r="S495" s="13"/>
      <c r="T495" s="13"/>
      <c r="U495" s="13"/>
      <c r="V495" s="13"/>
      <c r="W495" s="13"/>
      <c r="X495" s="13"/>
      <c r="Y495" s="13"/>
      <c r="Z495" s="13"/>
      <c r="AA495" s="13"/>
      <c r="AB495" s="13"/>
      <c r="AC495" s="81"/>
    </row>
    <row r="496" spans="1:29" ht="12.75" customHeight="1" x14ac:dyDescent="0.3">
      <c r="A496" s="16"/>
      <c r="B496" s="16"/>
      <c r="C496" s="16"/>
      <c r="D496" s="16"/>
      <c r="E496" s="16"/>
      <c r="F496" s="16"/>
      <c r="G496" s="16"/>
      <c r="H496" s="16"/>
      <c r="I496" s="50"/>
      <c r="J496" s="50"/>
      <c r="K496" s="13"/>
      <c r="L496" s="13"/>
      <c r="M496" s="13"/>
      <c r="N496" s="13"/>
      <c r="O496" s="13"/>
      <c r="P496" s="13"/>
      <c r="Q496" s="13"/>
      <c r="R496" s="13"/>
      <c r="S496" s="13"/>
      <c r="T496" s="13"/>
      <c r="U496" s="13"/>
      <c r="V496" s="13"/>
      <c r="W496" s="13"/>
      <c r="X496" s="13"/>
      <c r="Y496" s="13"/>
      <c r="Z496" s="13"/>
      <c r="AA496" s="13"/>
      <c r="AB496" s="13"/>
      <c r="AC496" s="81"/>
    </row>
    <row r="497" spans="1:29" ht="12.75" customHeight="1" x14ac:dyDescent="0.3">
      <c r="A497" s="16"/>
      <c r="B497" s="16"/>
      <c r="C497" s="16"/>
      <c r="D497" s="16"/>
      <c r="E497" s="16"/>
      <c r="F497" s="16"/>
      <c r="G497" s="16"/>
      <c r="H497" s="16"/>
      <c r="I497" s="50"/>
      <c r="J497" s="50"/>
      <c r="K497" s="13"/>
      <c r="L497" s="13"/>
      <c r="M497" s="13"/>
      <c r="N497" s="13"/>
      <c r="O497" s="13"/>
      <c r="P497" s="13"/>
      <c r="Q497" s="13"/>
      <c r="R497" s="13"/>
      <c r="S497" s="13"/>
      <c r="T497" s="13"/>
      <c r="U497" s="13"/>
      <c r="V497" s="13"/>
      <c r="W497" s="13"/>
      <c r="X497" s="13"/>
      <c r="Y497" s="13"/>
      <c r="Z497" s="13"/>
      <c r="AA497" s="13"/>
      <c r="AB497" s="13"/>
      <c r="AC497" s="81"/>
    </row>
    <row r="498" spans="1:29" ht="12.75" customHeight="1" x14ac:dyDescent="0.3">
      <c r="A498" s="16"/>
      <c r="B498" s="16"/>
      <c r="C498" s="16"/>
      <c r="D498" s="16"/>
      <c r="E498" s="16"/>
      <c r="F498" s="16"/>
      <c r="G498" s="16"/>
      <c r="H498" s="16"/>
      <c r="I498" s="50"/>
      <c r="J498" s="50"/>
      <c r="K498" s="13"/>
      <c r="L498" s="13"/>
      <c r="M498" s="13"/>
      <c r="N498" s="13"/>
      <c r="O498" s="13"/>
      <c r="P498" s="13"/>
      <c r="Q498" s="13"/>
      <c r="R498" s="13"/>
      <c r="S498" s="13"/>
      <c r="T498" s="13"/>
      <c r="U498" s="13"/>
      <c r="V498" s="13"/>
      <c r="W498" s="13"/>
      <c r="X498" s="13"/>
      <c r="Y498" s="13"/>
      <c r="Z498" s="13"/>
      <c r="AA498" s="13"/>
      <c r="AB498" s="13"/>
      <c r="AC498" s="81"/>
    </row>
    <row r="499" spans="1:29" ht="12.75" customHeight="1" x14ac:dyDescent="0.3">
      <c r="A499" s="16"/>
      <c r="B499" s="16"/>
      <c r="C499" s="16"/>
      <c r="D499" s="16"/>
      <c r="E499" s="16"/>
      <c r="F499" s="16"/>
      <c r="G499" s="16"/>
      <c r="H499" s="16"/>
      <c r="I499" s="50"/>
      <c r="J499" s="50"/>
      <c r="K499" s="13"/>
      <c r="L499" s="13"/>
      <c r="M499" s="13"/>
      <c r="N499" s="13"/>
      <c r="O499" s="13"/>
      <c r="P499" s="13"/>
      <c r="Q499" s="13"/>
      <c r="R499" s="13"/>
      <c r="S499" s="13"/>
      <c r="T499" s="13"/>
      <c r="U499" s="13"/>
      <c r="V499" s="13"/>
      <c r="W499" s="13"/>
      <c r="X499" s="13"/>
      <c r="Y499" s="13"/>
      <c r="Z499" s="13"/>
      <c r="AA499" s="13"/>
      <c r="AB499" s="13"/>
      <c r="AC499" s="81"/>
    </row>
    <row r="500" spans="1:29" ht="12.75" customHeight="1" x14ac:dyDescent="0.3">
      <c r="A500" s="16"/>
      <c r="B500" s="16"/>
      <c r="C500" s="16"/>
      <c r="D500" s="16"/>
      <c r="E500" s="16"/>
      <c r="F500" s="16"/>
      <c r="G500" s="16"/>
      <c r="H500" s="16"/>
      <c r="I500" s="50"/>
      <c r="J500" s="50"/>
      <c r="K500" s="13"/>
      <c r="L500" s="13"/>
      <c r="M500" s="13"/>
      <c r="N500" s="13"/>
      <c r="O500" s="13"/>
      <c r="P500" s="13"/>
      <c r="Q500" s="13"/>
      <c r="R500" s="13"/>
      <c r="S500" s="13"/>
      <c r="T500" s="13"/>
      <c r="U500" s="13"/>
      <c r="V500" s="13"/>
      <c r="W500" s="13"/>
      <c r="X500" s="13"/>
      <c r="Y500" s="13"/>
      <c r="Z500" s="13"/>
      <c r="AA500" s="13"/>
      <c r="AB500" s="13"/>
      <c r="AC500" s="81"/>
    </row>
    <row r="501" spans="1:29" ht="12.75" customHeight="1" x14ac:dyDescent="0.3">
      <c r="A501" s="16"/>
      <c r="B501" s="16"/>
      <c r="C501" s="16"/>
      <c r="D501" s="16"/>
      <c r="E501" s="16"/>
      <c r="F501" s="16"/>
      <c r="G501" s="16"/>
      <c r="H501" s="16"/>
      <c r="I501" s="50"/>
      <c r="J501" s="50"/>
      <c r="K501" s="13"/>
      <c r="L501" s="13"/>
      <c r="M501" s="13"/>
      <c r="N501" s="13"/>
      <c r="O501" s="13"/>
      <c r="P501" s="13"/>
      <c r="Q501" s="13"/>
      <c r="R501" s="13"/>
      <c r="S501" s="13"/>
      <c r="T501" s="13"/>
      <c r="U501" s="13"/>
      <c r="V501" s="13"/>
      <c r="W501" s="13"/>
      <c r="X501" s="13"/>
      <c r="Y501" s="13"/>
      <c r="Z501" s="13"/>
      <c r="AA501" s="13"/>
      <c r="AB501" s="13"/>
      <c r="AC501" s="81"/>
    </row>
    <row r="502" spans="1:29" ht="12.75" customHeight="1" x14ac:dyDescent="0.3">
      <c r="A502" s="16"/>
      <c r="B502" s="16"/>
      <c r="C502" s="16"/>
      <c r="D502" s="16"/>
      <c r="E502" s="16"/>
      <c r="F502" s="16"/>
      <c r="G502" s="16"/>
      <c r="H502" s="16"/>
      <c r="I502" s="50"/>
      <c r="J502" s="50"/>
      <c r="K502" s="13"/>
      <c r="L502" s="13"/>
      <c r="M502" s="13"/>
      <c r="N502" s="13"/>
      <c r="O502" s="13"/>
      <c r="P502" s="13"/>
      <c r="Q502" s="13"/>
      <c r="R502" s="13"/>
      <c r="S502" s="13"/>
      <c r="T502" s="13"/>
      <c r="U502" s="13"/>
      <c r="V502" s="13"/>
      <c r="W502" s="13"/>
      <c r="X502" s="13"/>
      <c r="Y502" s="13"/>
      <c r="Z502" s="13"/>
      <c r="AA502" s="13"/>
      <c r="AB502" s="13"/>
      <c r="AC502" s="81"/>
    </row>
    <row r="503" spans="1:29" ht="12.75" customHeight="1" x14ac:dyDescent="0.3">
      <c r="A503" s="16"/>
      <c r="B503" s="16"/>
      <c r="C503" s="16"/>
      <c r="D503" s="16"/>
      <c r="E503" s="16"/>
      <c r="F503" s="16"/>
      <c r="G503" s="16"/>
      <c r="H503" s="16"/>
      <c r="I503" s="50"/>
      <c r="J503" s="50"/>
      <c r="K503" s="13"/>
      <c r="L503" s="13"/>
      <c r="M503" s="13"/>
      <c r="N503" s="13"/>
      <c r="O503" s="13"/>
      <c r="P503" s="13"/>
      <c r="Q503" s="13"/>
      <c r="R503" s="13"/>
      <c r="S503" s="13"/>
      <c r="T503" s="13"/>
      <c r="U503" s="13"/>
      <c r="V503" s="13"/>
      <c r="W503" s="13"/>
      <c r="X503" s="13"/>
      <c r="Y503" s="13"/>
      <c r="Z503" s="13"/>
      <c r="AA503" s="13"/>
      <c r="AB503" s="13"/>
      <c r="AC503" s="81"/>
    </row>
    <row r="504" spans="1:29" ht="12.75" customHeight="1" x14ac:dyDescent="0.3">
      <c r="A504" s="16"/>
      <c r="B504" s="16"/>
      <c r="C504" s="16"/>
      <c r="D504" s="16"/>
      <c r="E504" s="16"/>
      <c r="F504" s="16"/>
      <c r="G504" s="16"/>
      <c r="H504" s="16"/>
      <c r="I504" s="50"/>
      <c r="J504" s="50"/>
      <c r="K504" s="13"/>
      <c r="L504" s="13"/>
      <c r="M504" s="13"/>
      <c r="N504" s="13"/>
      <c r="O504" s="13"/>
      <c r="P504" s="13"/>
      <c r="Q504" s="13"/>
      <c r="R504" s="13"/>
      <c r="S504" s="13"/>
      <c r="T504" s="13"/>
      <c r="U504" s="13"/>
      <c r="V504" s="13"/>
      <c r="W504" s="13"/>
      <c r="X504" s="13"/>
      <c r="Y504" s="13"/>
      <c r="Z504" s="13"/>
      <c r="AA504" s="13"/>
      <c r="AB504" s="13"/>
      <c r="AC504" s="81"/>
    </row>
    <row r="505" spans="1:29" ht="12.75" customHeight="1" x14ac:dyDescent="0.3">
      <c r="A505" s="16"/>
      <c r="B505" s="16"/>
      <c r="C505" s="16"/>
      <c r="D505" s="16"/>
      <c r="E505" s="16"/>
      <c r="F505" s="16"/>
      <c r="G505" s="16"/>
      <c r="H505" s="16"/>
      <c r="I505" s="50"/>
      <c r="J505" s="50"/>
      <c r="K505" s="13"/>
      <c r="L505" s="13"/>
      <c r="M505" s="13"/>
      <c r="N505" s="13"/>
      <c r="O505" s="13"/>
      <c r="P505" s="13"/>
      <c r="Q505" s="13"/>
      <c r="R505" s="13"/>
      <c r="S505" s="13"/>
      <c r="T505" s="13"/>
      <c r="U505" s="13"/>
      <c r="V505" s="13"/>
      <c r="W505" s="13"/>
      <c r="X505" s="13"/>
      <c r="Y505" s="13"/>
      <c r="Z505" s="13"/>
      <c r="AA505" s="13"/>
      <c r="AB505" s="13"/>
      <c r="AC505" s="81"/>
    </row>
    <row r="506" spans="1:29" ht="12.75" customHeight="1" x14ac:dyDescent="0.3">
      <c r="A506" s="16"/>
      <c r="B506" s="16"/>
      <c r="C506" s="16"/>
      <c r="D506" s="16"/>
      <c r="E506" s="16"/>
      <c r="F506" s="16"/>
      <c r="G506" s="16"/>
      <c r="H506" s="16"/>
      <c r="I506" s="50"/>
      <c r="J506" s="50"/>
      <c r="K506" s="13"/>
      <c r="L506" s="13"/>
      <c r="M506" s="13"/>
      <c r="N506" s="13"/>
      <c r="O506" s="13"/>
      <c r="P506" s="13"/>
      <c r="Q506" s="13"/>
      <c r="R506" s="13"/>
      <c r="S506" s="13"/>
      <c r="T506" s="13"/>
      <c r="U506" s="13"/>
      <c r="V506" s="13"/>
      <c r="W506" s="13"/>
      <c r="X506" s="13"/>
      <c r="Y506" s="13"/>
      <c r="Z506" s="13"/>
      <c r="AA506" s="13"/>
      <c r="AB506" s="13"/>
      <c r="AC506" s="81"/>
    </row>
    <row r="507" spans="1:29" ht="12.75" customHeight="1" x14ac:dyDescent="0.3">
      <c r="A507" s="16"/>
      <c r="B507" s="16"/>
      <c r="C507" s="16"/>
      <c r="D507" s="16"/>
      <c r="E507" s="16"/>
      <c r="F507" s="16"/>
      <c r="G507" s="16"/>
      <c r="H507" s="16"/>
      <c r="I507" s="50"/>
      <c r="J507" s="50"/>
      <c r="K507" s="13"/>
      <c r="L507" s="13"/>
      <c r="M507" s="13"/>
      <c r="N507" s="13"/>
      <c r="O507" s="13"/>
      <c r="P507" s="13"/>
      <c r="Q507" s="13"/>
      <c r="R507" s="13"/>
      <c r="S507" s="13"/>
      <c r="T507" s="13"/>
      <c r="U507" s="13"/>
      <c r="V507" s="13"/>
      <c r="W507" s="13"/>
      <c r="X507" s="13"/>
      <c r="Y507" s="13"/>
      <c r="Z507" s="13"/>
      <c r="AA507" s="13"/>
      <c r="AB507" s="13"/>
      <c r="AC507" s="81"/>
    </row>
    <row r="508" spans="1:29" ht="12.75" customHeight="1" x14ac:dyDescent="0.3">
      <c r="A508" s="16"/>
      <c r="B508" s="16"/>
      <c r="C508" s="16"/>
      <c r="D508" s="16"/>
      <c r="E508" s="16"/>
      <c r="F508" s="16"/>
      <c r="G508" s="16"/>
      <c r="H508" s="16"/>
      <c r="I508" s="50"/>
      <c r="J508" s="50"/>
      <c r="K508" s="13"/>
      <c r="L508" s="13"/>
      <c r="M508" s="13"/>
      <c r="N508" s="13"/>
      <c r="O508" s="13"/>
      <c r="P508" s="13"/>
      <c r="Q508" s="13"/>
      <c r="R508" s="13"/>
      <c r="S508" s="13"/>
      <c r="T508" s="13"/>
      <c r="U508" s="13"/>
      <c r="V508" s="13"/>
      <c r="W508" s="13"/>
      <c r="X508" s="13"/>
      <c r="Y508" s="13"/>
      <c r="Z508" s="13"/>
      <c r="AA508" s="13"/>
      <c r="AB508" s="13"/>
      <c r="AC508" s="81"/>
    </row>
    <row r="509" spans="1:29" ht="12.75" customHeight="1" x14ac:dyDescent="0.3">
      <c r="A509" s="16"/>
      <c r="B509" s="16"/>
      <c r="C509" s="16"/>
      <c r="D509" s="16"/>
      <c r="E509" s="16"/>
      <c r="F509" s="16"/>
      <c r="G509" s="16"/>
      <c r="H509" s="16"/>
      <c r="I509" s="50"/>
      <c r="J509" s="50"/>
      <c r="K509" s="13"/>
      <c r="L509" s="13"/>
      <c r="M509" s="13"/>
      <c r="N509" s="13"/>
      <c r="O509" s="13"/>
      <c r="P509" s="13"/>
      <c r="Q509" s="13"/>
      <c r="R509" s="13"/>
      <c r="S509" s="13"/>
      <c r="T509" s="13"/>
      <c r="U509" s="13"/>
      <c r="V509" s="13"/>
      <c r="W509" s="13"/>
      <c r="X509" s="13"/>
      <c r="Y509" s="13"/>
      <c r="Z509" s="13"/>
      <c r="AA509" s="13"/>
      <c r="AB509" s="13"/>
      <c r="AC509" s="81"/>
    </row>
    <row r="510" spans="1:29" ht="12.75" customHeight="1" x14ac:dyDescent="0.3">
      <c r="A510" s="16"/>
      <c r="B510" s="16"/>
      <c r="C510" s="16"/>
      <c r="D510" s="16"/>
      <c r="E510" s="16"/>
      <c r="F510" s="16"/>
      <c r="G510" s="16"/>
      <c r="H510" s="16"/>
      <c r="I510" s="50"/>
      <c r="J510" s="50"/>
      <c r="K510" s="13"/>
      <c r="L510" s="13"/>
      <c r="M510" s="13"/>
      <c r="N510" s="13"/>
      <c r="O510" s="13"/>
      <c r="P510" s="13"/>
      <c r="Q510" s="13"/>
      <c r="R510" s="13"/>
      <c r="S510" s="13"/>
      <c r="T510" s="13"/>
      <c r="U510" s="13"/>
      <c r="V510" s="13"/>
      <c r="W510" s="13"/>
      <c r="X510" s="13"/>
      <c r="Y510" s="13"/>
      <c r="Z510" s="13"/>
      <c r="AA510" s="13"/>
      <c r="AB510" s="13"/>
      <c r="AC510" s="81"/>
    </row>
    <row r="511" spans="1:29" ht="12.75" customHeight="1" x14ac:dyDescent="0.3">
      <c r="A511" s="16"/>
      <c r="B511" s="16"/>
      <c r="C511" s="16"/>
      <c r="D511" s="16"/>
      <c r="E511" s="16"/>
      <c r="F511" s="16"/>
      <c r="G511" s="16"/>
      <c r="H511" s="16"/>
      <c r="I511" s="50"/>
      <c r="J511" s="50"/>
      <c r="K511" s="13"/>
      <c r="L511" s="13"/>
      <c r="M511" s="13"/>
      <c r="N511" s="13"/>
      <c r="O511" s="13"/>
      <c r="P511" s="13"/>
      <c r="Q511" s="13"/>
      <c r="R511" s="13"/>
      <c r="S511" s="13"/>
      <c r="T511" s="13"/>
      <c r="U511" s="13"/>
      <c r="V511" s="13"/>
      <c r="W511" s="13"/>
      <c r="X511" s="13"/>
      <c r="Y511" s="13"/>
      <c r="Z511" s="13"/>
      <c r="AA511" s="13"/>
      <c r="AB511" s="13"/>
      <c r="AC511" s="81"/>
    </row>
    <row r="512" spans="1:29" ht="12.75" customHeight="1" x14ac:dyDescent="0.3">
      <c r="A512" s="16"/>
      <c r="B512" s="16"/>
      <c r="C512" s="16"/>
      <c r="D512" s="16"/>
      <c r="E512" s="16"/>
      <c r="F512" s="16"/>
      <c r="G512" s="16"/>
      <c r="H512" s="16"/>
      <c r="I512" s="50"/>
      <c r="J512" s="50"/>
      <c r="K512" s="13"/>
      <c r="L512" s="13"/>
      <c r="M512" s="13"/>
      <c r="N512" s="13"/>
      <c r="O512" s="13"/>
      <c r="P512" s="13"/>
      <c r="Q512" s="13"/>
      <c r="R512" s="13"/>
      <c r="S512" s="13"/>
      <c r="T512" s="13"/>
      <c r="U512" s="13"/>
      <c r="V512" s="13"/>
      <c r="W512" s="13"/>
      <c r="X512" s="13"/>
      <c r="Y512" s="13"/>
      <c r="Z512" s="13"/>
      <c r="AA512" s="13"/>
      <c r="AB512" s="13"/>
      <c r="AC512" s="81"/>
    </row>
    <row r="513" spans="1:29" ht="12.75" customHeight="1" x14ac:dyDescent="0.3">
      <c r="A513" s="16"/>
      <c r="B513" s="16"/>
      <c r="C513" s="16"/>
      <c r="D513" s="16"/>
      <c r="E513" s="16"/>
      <c r="F513" s="16"/>
      <c r="G513" s="16"/>
      <c r="H513" s="16"/>
      <c r="I513" s="50"/>
      <c r="J513" s="50"/>
      <c r="K513" s="13"/>
      <c r="L513" s="13"/>
      <c r="M513" s="13"/>
      <c r="N513" s="13"/>
      <c r="O513" s="13"/>
      <c r="P513" s="13"/>
      <c r="Q513" s="13"/>
      <c r="R513" s="13"/>
      <c r="S513" s="13"/>
      <c r="T513" s="13"/>
      <c r="U513" s="13"/>
      <c r="V513" s="13"/>
      <c r="W513" s="13"/>
      <c r="X513" s="13"/>
      <c r="Y513" s="13"/>
      <c r="Z513" s="13"/>
      <c r="AA513" s="13"/>
      <c r="AB513" s="13"/>
      <c r="AC513" s="81"/>
    </row>
    <row r="514" spans="1:29" ht="12.75" customHeight="1" x14ac:dyDescent="0.3">
      <c r="A514" s="16"/>
      <c r="B514" s="16"/>
      <c r="C514" s="16"/>
      <c r="D514" s="16"/>
      <c r="E514" s="16"/>
      <c r="F514" s="16"/>
      <c r="G514" s="16"/>
      <c r="H514" s="16"/>
      <c r="I514" s="50"/>
      <c r="J514" s="50"/>
      <c r="K514" s="13"/>
      <c r="L514" s="13"/>
      <c r="M514" s="13"/>
      <c r="N514" s="13"/>
      <c r="O514" s="13"/>
      <c r="P514" s="13"/>
      <c r="Q514" s="13"/>
      <c r="R514" s="13"/>
      <c r="S514" s="13"/>
      <c r="T514" s="13"/>
      <c r="U514" s="13"/>
      <c r="V514" s="13"/>
      <c r="W514" s="13"/>
      <c r="X514" s="13"/>
      <c r="Y514" s="13"/>
      <c r="Z514" s="13"/>
      <c r="AA514" s="13"/>
      <c r="AB514" s="13"/>
      <c r="AC514" s="81"/>
    </row>
    <row r="515" spans="1:29" ht="12.75" customHeight="1" x14ac:dyDescent="0.3">
      <c r="A515" s="16"/>
      <c r="B515" s="16"/>
      <c r="C515" s="16"/>
      <c r="D515" s="16"/>
      <c r="E515" s="16"/>
      <c r="F515" s="16"/>
      <c r="G515" s="16"/>
      <c r="H515" s="16"/>
      <c r="I515" s="50"/>
      <c r="J515" s="50"/>
      <c r="K515" s="13"/>
      <c r="L515" s="13"/>
      <c r="M515" s="13"/>
      <c r="N515" s="13"/>
      <c r="O515" s="13"/>
      <c r="P515" s="13"/>
      <c r="Q515" s="13"/>
      <c r="R515" s="13"/>
      <c r="S515" s="13"/>
      <c r="T515" s="13"/>
      <c r="U515" s="13"/>
      <c r="V515" s="13"/>
      <c r="W515" s="13"/>
      <c r="X515" s="13"/>
      <c r="Y515" s="13"/>
      <c r="Z515" s="13"/>
      <c r="AA515" s="13"/>
      <c r="AB515" s="13"/>
      <c r="AC515" s="81"/>
    </row>
    <row r="516" spans="1:29" ht="12.75" customHeight="1" x14ac:dyDescent="0.3">
      <c r="A516" s="16"/>
      <c r="B516" s="16"/>
      <c r="C516" s="16"/>
      <c r="D516" s="16"/>
      <c r="E516" s="16"/>
      <c r="F516" s="16"/>
      <c r="G516" s="16"/>
      <c r="H516" s="16"/>
      <c r="I516" s="50"/>
      <c r="J516" s="50"/>
      <c r="K516" s="13"/>
      <c r="L516" s="13"/>
      <c r="M516" s="13"/>
      <c r="N516" s="13"/>
      <c r="O516" s="13"/>
      <c r="P516" s="13"/>
      <c r="Q516" s="13"/>
      <c r="R516" s="13"/>
      <c r="S516" s="13"/>
      <c r="T516" s="13"/>
      <c r="U516" s="13"/>
      <c r="V516" s="13"/>
      <c r="W516" s="13"/>
      <c r="X516" s="13"/>
      <c r="Y516" s="13"/>
      <c r="Z516" s="13"/>
      <c r="AA516" s="13"/>
      <c r="AB516" s="13"/>
      <c r="AC516" s="81"/>
    </row>
    <row r="517" spans="1:29" ht="12.75" customHeight="1" x14ac:dyDescent="0.3">
      <c r="A517" s="16"/>
      <c r="B517" s="16"/>
      <c r="C517" s="16"/>
      <c r="D517" s="16"/>
      <c r="E517" s="16"/>
      <c r="F517" s="16"/>
      <c r="G517" s="16"/>
      <c r="H517" s="16"/>
      <c r="I517" s="50"/>
      <c r="J517" s="50"/>
      <c r="K517" s="13"/>
      <c r="L517" s="13"/>
      <c r="M517" s="13"/>
      <c r="N517" s="13"/>
      <c r="O517" s="13"/>
      <c r="P517" s="13"/>
      <c r="Q517" s="13"/>
      <c r="R517" s="13"/>
      <c r="S517" s="13"/>
      <c r="T517" s="13"/>
      <c r="U517" s="13"/>
      <c r="V517" s="13"/>
      <c r="W517" s="13"/>
      <c r="X517" s="13"/>
      <c r="Y517" s="13"/>
      <c r="Z517" s="13"/>
      <c r="AA517" s="13"/>
      <c r="AB517" s="13"/>
      <c r="AC517" s="81"/>
    </row>
    <row r="518" spans="1:29" ht="12.75" customHeight="1" x14ac:dyDescent="0.3">
      <c r="A518" s="16"/>
      <c r="B518" s="16"/>
      <c r="C518" s="16"/>
      <c r="D518" s="16"/>
      <c r="E518" s="16"/>
      <c r="F518" s="16"/>
      <c r="G518" s="16"/>
      <c r="H518" s="16"/>
      <c r="I518" s="50"/>
      <c r="J518" s="50"/>
      <c r="K518" s="13"/>
      <c r="L518" s="13"/>
      <c r="M518" s="13"/>
      <c r="N518" s="13"/>
      <c r="O518" s="13"/>
      <c r="P518" s="13"/>
      <c r="Q518" s="13"/>
      <c r="R518" s="13"/>
      <c r="S518" s="13"/>
      <c r="T518" s="13"/>
      <c r="U518" s="13"/>
      <c r="V518" s="13"/>
      <c r="W518" s="13"/>
      <c r="X518" s="13"/>
      <c r="Y518" s="13"/>
      <c r="Z518" s="13"/>
      <c r="AA518" s="13"/>
      <c r="AB518" s="13"/>
      <c r="AC518" s="81"/>
    </row>
    <row r="519" spans="1:29" ht="12.75" customHeight="1" x14ac:dyDescent="0.3">
      <c r="A519" s="16"/>
      <c r="B519" s="16"/>
      <c r="C519" s="16"/>
      <c r="D519" s="16"/>
      <c r="E519" s="16"/>
      <c r="F519" s="16"/>
      <c r="G519" s="16"/>
      <c r="H519" s="16"/>
      <c r="I519" s="50"/>
      <c r="J519" s="50"/>
      <c r="K519" s="13"/>
      <c r="L519" s="13"/>
      <c r="M519" s="13"/>
      <c r="N519" s="13"/>
      <c r="O519" s="13"/>
      <c r="P519" s="13"/>
      <c r="Q519" s="13"/>
      <c r="R519" s="13"/>
      <c r="S519" s="13"/>
      <c r="T519" s="13"/>
      <c r="U519" s="13"/>
      <c r="V519" s="13"/>
      <c r="W519" s="13"/>
      <c r="X519" s="13"/>
      <c r="Y519" s="13"/>
      <c r="Z519" s="13"/>
      <c r="AA519" s="13"/>
      <c r="AB519" s="13"/>
      <c r="AC519" s="81"/>
    </row>
    <row r="520" spans="1:29" ht="12.75" customHeight="1" x14ac:dyDescent="0.3">
      <c r="A520" s="16"/>
      <c r="B520" s="16"/>
      <c r="C520" s="16"/>
      <c r="D520" s="16"/>
      <c r="E520" s="16"/>
      <c r="F520" s="16"/>
      <c r="G520" s="16"/>
      <c r="H520" s="16"/>
      <c r="I520" s="50"/>
      <c r="J520" s="50"/>
      <c r="K520" s="13"/>
      <c r="L520" s="13"/>
      <c r="M520" s="13"/>
      <c r="N520" s="13"/>
      <c r="O520" s="13"/>
      <c r="P520" s="13"/>
      <c r="Q520" s="13"/>
      <c r="R520" s="13"/>
      <c r="S520" s="13"/>
      <c r="T520" s="13"/>
      <c r="U520" s="13"/>
      <c r="V520" s="13"/>
      <c r="W520" s="13"/>
      <c r="X520" s="13"/>
      <c r="Y520" s="13"/>
      <c r="Z520" s="13"/>
      <c r="AA520" s="13"/>
      <c r="AB520" s="13"/>
      <c r="AC520" s="81"/>
    </row>
    <row r="521" spans="1:29" ht="12.75" customHeight="1" x14ac:dyDescent="0.3">
      <c r="A521" s="16"/>
      <c r="B521" s="16"/>
      <c r="C521" s="16"/>
      <c r="D521" s="16"/>
      <c r="E521" s="16"/>
      <c r="F521" s="16"/>
      <c r="G521" s="16"/>
      <c r="H521" s="16"/>
      <c r="I521" s="50"/>
      <c r="J521" s="50"/>
      <c r="K521" s="13"/>
      <c r="L521" s="13"/>
      <c r="M521" s="13"/>
      <c r="N521" s="13"/>
      <c r="O521" s="13"/>
      <c r="P521" s="13"/>
      <c r="Q521" s="13"/>
      <c r="R521" s="13"/>
      <c r="S521" s="13"/>
      <c r="T521" s="13"/>
      <c r="U521" s="13"/>
      <c r="V521" s="13"/>
      <c r="W521" s="13"/>
      <c r="X521" s="13"/>
      <c r="Y521" s="13"/>
      <c r="Z521" s="13"/>
      <c r="AA521" s="13"/>
      <c r="AB521" s="13"/>
      <c r="AC521" s="81"/>
    </row>
    <row r="522" spans="1:29" ht="12.75" customHeight="1" x14ac:dyDescent="0.3">
      <c r="A522" s="16"/>
      <c r="B522" s="16"/>
      <c r="C522" s="16"/>
      <c r="D522" s="16"/>
      <c r="E522" s="16"/>
      <c r="F522" s="16"/>
      <c r="G522" s="16"/>
      <c r="H522" s="16"/>
      <c r="I522" s="50"/>
      <c r="J522" s="50"/>
      <c r="K522" s="13"/>
      <c r="L522" s="13"/>
      <c r="M522" s="13"/>
      <c r="N522" s="13"/>
      <c r="O522" s="13"/>
      <c r="P522" s="13"/>
      <c r="Q522" s="13"/>
      <c r="R522" s="13"/>
      <c r="S522" s="13"/>
      <c r="T522" s="13"/>
      <c r="U522" s="13"/>
      <c r="V522" s="13"/>
      <c r="W522" s="13"/>
      <c r="X522" s="13"/>
      <c r="Y522" s="13"/>
      <c r="Z522" s="13"/>
      <c r="AA522" s="13"/>
      <c r="AB522" s="13"/>
      <c r="AC522" s="81"/>
    </row>
    <row r="523" spans="1:29" ht="12.75" customHeight="1" x14ac:dyDescent="0.3">
      <c r="A523" s="16"/>
      <c r="B523" s="16"/>
      <c r="C523" s="16"/>
      <c r="D523" s="16"/>
      <c r="E523" s="16"/>
      <c r="F523" s="16"/>
      <c r="G523" s="16"/>
      <c r="H523" s="16"/>
      <c r="I523" s="50"/>
      <c r="J523" s="50"/>
      <c r="K523" s="13"/>
      <c r="L523" s="13"/>
      <c r="M523" s="13"/>
      <c r="N523" s="13"/>
      <c r="O523" s="13"/>
      <c r="P523" s="13"/>
      <c r="Q523" s="13"/>
      <c r="R523" s="13"/>
      <c r="S523" s="13"/>
      <c r="T523" s="13"/>
      <c r="U523" s="13"/>
      <c r="V523" s="13"/>
      <c r="W523" s="13"/>
      <c r="X523" s="13"/>
      <c r="Y523" s="13"/>
      <c r="Z523" s="13"/>
      <c r="AA523" s="13"/>
      <c r="AB523" s="13"/>
      <c r="AC523" s="81"/>
    </row>
    <row r="524" spans="1:29" ht="12.75" customHeight="1" x14ac:dyDescent="0.3">
      <c r="A524" s="16"/>
      <c r="B524" s="16"/>
      <c r="C524" s="16"/>
      <c r="D524" s="16"/>
      <c r="E524" s="16"/>
      <c r="F524" s="16"/>
      <c r="G524" s="16"/>
      <c r="H524" s="16"/>
      <c r="I524" s="50"/>
      <c r="J524" s="50"/>
      <c r="K524" s="13"/>
      <c r="L524" s="13"/>
      <c r="M524" s="13"/>
      <c r="N524" s="13"/>
      <c r="O524" s="13"/>
      <c r="P524" s="13"/>
      <c r="Q524" s="13"/>
      <c r="R524" s="13"/>
      <c r="S524" s="13"/>
      <c r="T524" s="13"/>
      <c r="U524" s="13"/>
      <c r="V524" s="13"/>
      <c r="W524" s="13"/>
      <c r="X524" s="13"/>
      <c r="Y524" s="13"/>
      <c r="Z524" s="13"/>
      <c r="AA524" s="13"/>
      <c r="AB524" s="13"/>
      <c r="AC524" s="81"/>
    </row>
    <row r="525" spans="1:29" ht="12.75" customHeight="1" x14ac:dyDescent="0.3">
      <c r="A525" s="16"/>
      <c r="B525" s="16"/>
      <c r="C525" s="16"/>
      <c r="D525" s="16"/>
      <c r="E525" s="16"/>
      <c r="F525" s="16"/>
      <c r="G525" s="16"/>
      <c r="H525" s="16"/>
      <c r="I525" s="50"/>
      <c r="J525" s="50"/>
      <c r="K525" s="13"/>
      <c r="L525" s="13"/>
      <c r="M525" s="13"/>
      <c r="N525" s="13"/>
      <c r="O525" s="13"/>
      <c r="P525" s="13"/>
      <c r="Q525" s="13"/>
      <c r="R525" s="13"/>
      <c r="S525" s="13"/>
      <c r="T525" s="13"/>
      <c r="U525" s="13"/>
      <c r="V525" s="13"/>
      <c r="W525" s="13"/>
      <c r="X525" s="13"/>
      <c r="Y525" s="13"/>
      <c r="Z525" s="13"/>
      <c r="AA525" s="13"/>
      <c r="AB525" s="13"/>
      <c r="AC525" s="81"/>
    </row>
    <row r="526" spans="1:29" ht="12.75" customHeight="1" x14ac:dyDescent="0.3">
      <c r="A526" s="16"/>
      <c r="B526" s="16"/>
      <c r="C526" s="16"/>
      <c r="D526" s="16"/>
      <c r="E526" s="16"/>
      <c r="F526" s="16"/>
      <c r="G526" s="16"/>
      <c r="H526" s="16"/>
      <c r="I526" s="50"/>
      <c r="J526" s="50"/>
      <c r="K526" s="13"/>
      <c r="L526" s="13"/>
      <c r="M526" s="13"/>
      <c r="N526" s="13"/>
      <c r="O526" s="13"/>
      <c r="P526" s="13"/>
      <c r="Q526" s="13"/>
      <c r="R526" s="13"/>
      <c r="S526" s="13"/>
      <c r="T526" s="13"/>
      <c r="U526" s="13"/>
      <c r="V526" s="13"/>
      <c r="W526" s="13"/>
      <c r="X526" s="13"/>
      <c r="Y526" s="13"/>
      <c r="Z526" s="13"/>
      <c r="AA526" s="13"/>
      <c r="AB526" s="13"/>
      <c r="AC526" s="81"/>
    </row>
    <row r="527" spans="1:29" ht="12.75" customHeight="1" x14ac:dyDescent="0.3">
      <c r="A527" s="16"/>
      <c r="B527" s="16"/>
      <c r="C527" s="16"/>
      <c r="D527" s="16"/>
      <c r="E527" s="16"/>
      <c r="F527" s="16"/>
      <c r="G527" s="16"/>
      <c r="H527" s="16"/>
      <c r="I527" s="50"/>
      <c r="J527" s="50"/>
      <c r="K527" s="13"/>
      <c r="L527" s="13"/>
      <c r="M527" s="13"/>
      <c r="N527" s="13"/>
      <c r="O527" s="13"/>
      <c r="P527" s="13"/>
      <c r="Q527" s="13"/>
      <c r="R527" s="13"/>
      <c r="S527" s="13"/>
      <c r="T527" s="13"/>
      <c r="U527" s="13"/>
      <c r="V527" s="13"/>
      <c r="W527" s="13"/>
      <c r="X527" s="13"/>
      <c r="Y527" s="13"/>
      <c r="Z527" s="13"/>
      <c r="AA527" s="13"/>
      <c r="AB527" s="13"/>
      <c r="AC527" s="81"/>
    </row>
    <row r="528" spans="1:29" ht="12.75" customHeight="1" x14ac:dyDescent="0.3">
      <c r="A528" s="16"/>
      <c r="B528" s="16"/>
      <c r="C528" s="16"/>
      <c r="D528" s="16"/>
      <c r="E528" s="16"/>
      <c r="F528" s="16"/>
      <c r="G528" s="16"/>
      <c r="H528" s="16"/>
      <c r="I528" s="50"/>
      <c r="J528" s="50"/>
      <c r="K528" s="13"/>
      <c r="L528" s="13"/>
      <c r="M528" s="13"/>
      <c r="N528" s="13"/>
      <c r="O528" s="13"/>
      <c r="P528" s="13"/>
      <c r="Q528" s="13"/>
      <c r="R528" s="13"/>
      <c r="S528" s="13"/>
      <c r="T528" s="13"/>
      <c r="U528" s="13"/>
      <c r="V528" s="13"/>
      <c r="W528" s="13"/>
      <c r="X528" s="13"/>
      <c r="Y528" s="13"/>
      <c r="Z528" s="13"/>
      <c r="AA528" s="13"/>
      <c r="AB528" s="13"/>
      <c r="AC528" s="81"/>
    </row>
    <row r="529" spans="1:29" ht="12.75" customHeight="1" x14ac:dyDescent="0.3">
      <c r="A529" s="16"/>
      <c r="B529" s="16"/>
      <c r="C529" s="16"/>
      <c r="D529" s="16"/>
      <c r="E529" s="16"/>
      <c r="F529" s="16"/>
      <c r="G529" s="16"/>
      <c r="H529" s="16"/>
      <c r="I529" s="50"/>
      <c r="J529" s="50"/>
      <c r="K529" s="13"/>
      <c r="L529" s="13"/>
      <c r="M529" s="13"/>
      <c r="N529" s="13"/>
      <c r="O529" s="13"/>
      <c r="P529" s="13"/>
      <c r="Q529" s="13"/>
      <c r="R529" s="13"/>
      <c r="S529" s="13"/>
      <c r="T529" s="13"/>
      <c r="U529" s="13"/>
      <c r="V529" s="13"/>
      <c r="W529" s="13"/>
      <c r="X529" s="13"/>
      <c r="Y529" s="13"/>
      <c r="Z529" s="13"/>
      <c r="AA529" s="13"/>
      <c r="AB529" s="13"/>
      <c r="AC529" s="81"/>
    </row>
    <row r="530" spans="1:29" ht="12.75" customHeight="1" x14ac:dyDescent="0.3">
      <c r="A530" s="16"/>
      <c r="B530" s="16"/>
      <c r="C530" s="16"/>
      <c r="D530" s="16"/>
      <c r="E530" s="16"/>
      <c r="F530" s="16"/>
      <c r="G530" s="16"/>
      <c r="H530" s="16"/>
      <c r="I530" s="50"/>
      <c r="J530" s="50"/>
      <c r="K530" s="13"/>
      <c r="L530" s="13"/>
      <c r="M530" s="13"/>
      <c r="N530" s="13"/>
      <c r="O530" s="13"/>
      <c r="P530" s="13"/>
      <c r="Q530" s="13"/>
      <c r="R530" s="13"/>
      <c r="S530" s="13"/>
      <c r="T530" s="13"/>
      <c r="U530" s="13"/>
      <c r="V530" s="13"/>
      <c r="W530" s="13"/>
      <c r="X530" s="13"/>
      <c r="Y530" s="13"/>
      <c r="Z530" s="13"/>
      <c r="AA530" s="13"/>
      <c r="AB530" s="13"/>
      <c r="AC530" s="81"/>
    </row>
    <row r="531" spans="1:29" ht="12.75" customHeight="1" x14ac:dyDescent="0.3">
      <c r="A531" s="16"/>
      <c r="B531" s="16"/>
      <c r="C531" s="16"/>
      <c r="D531" s="16"/>
      <c r="E531" s="16"/>
      <c r="F531" s="16"/>
      <c r="G531" s="16"/>
      <c r="H531" s="16"/>
      <c r="I531" s="50"/>
      <c r="J531" s="50"/>
      <c r="K531" s="13"/>
      <c r="L531" s="13"/>
      <c r="M531" s="13"/>
      <c r="N531" s="13"/>
      <c r="O531" s="13"/>
      <c r="P531" s="13"/>
      <c r="Q531" s="13"/>
      <c r="R531" s="13"/>
      <c r="S531" s="13"/>
      <c r="T531" s="13"/>
      <c r="U531" s="13"/>
      <c r="V531" s="13"/>
      <c r="W531" s="13"/>
      <c r="X531" s="13"/>
      <c r="Y531" s="13"/>
      <c r="Z531" s="13"/>
      <c r="AA531" s="13"/>
      <c r="AB531" s="13"/>
      <c r="AC531" s="81"/>
    </row>
    <row r="532" spans="1:29" ht="12.75" customHeight="1" x14ac:dyDescent="0.3">
      <c r="A532" s="16"/>
      <c r="B532" s="16"/>
      <c r="C532" s="16"/>
      <c r="D532" s="16"/>
      <c r="E532" s="16"/>
      <c r="F532" s="16"/>
      <c r="G532" s="16"/>
      <c r="H532" s="16"/>
      <c r="I532" s="50"/>
      <c r="J532" s="50"/>
      <c r="K532" s="13"/>
      <c r="L532" s="13"/>
      <c r="M532" s="13"/>
      <c r="N532" s="13"/>
      <c r="O532" s="13"/>
      <c r="P532" s="13"/>
      <c r="Q532" s="13"/>
      <c r="R532" s="13"/>
      <c r="S532" s="13"/>
      <c r="T532" s="13"/>
      <c r="U532" s="13"/>
      <c r="V532" s="13"/>
      <c r="W532" s="13"/>
      <c r="X532" s="13"/>
      <c r="Y532" s="13"/>
      <c r="Z532" s="13"/>
      <c r="AA532" s="13"/>
      <c r="AB532" s="13"/>
      <c r="AC532" s="81"/>
    </row>
    <row r="533" spans="1:29" ht="12.75" customHeight="1" x14ac:dyDescent="0.3">
      <c r="A533" s="16"/>
      <c r="B533" s="16"/>
      <c r="C533" s="16"/>
      <c r="D533" s="16"/>
      <c r="E533" s="16"/>
      <c r="F533" s="16"/>
      <c r="G533" s="16"/>
      <c r="H533" s="16"/>
      <c r="I533" s="50"/>
      <c r="J533" s="50"/>
      <c r="K533" s="13"/>
      <c r="L533" s="13"/>
      <c r="M533" s="13"/>
      <c r="N533" s="13"/>
      <c r="O533" s="13"/>
      <c r="P533" s="13"/>
      <c r="Q533" s="13"/>
      <c r="R533" s="13"/>
      <c r="S533" s="13"/>
      <c r="T533" s="13"/>
      <c r="U533" s="13"/>
      <c r="V533" s="13"/>
      <c r="W533" s="13"/>
      <c r="X533" s="13"/>
      <c r="Y533" s="13"/>
      <c r="Z533" s="13"/>
      <c r="AA533" s="13"/>
      <c r="AB533" s="13"/>
      <c r="AC533" s="81"/>
    </row>
    <row r="534" spans="1:29" ht="12.75" customHeight="1" x14ac:dyDescent="0.3">
      <c r="A534" s="16"/>
      <c r="B534" s="16"/>
      <c r="C534" s="16"/>
      <c r="D534" s="16"/>
      <c r="E534" s="16"/>
      <c r="F534" s="16"/>
      <c r="G534" s="16"/>
      <c r="H534" s="16"/>
      <c r="I534" s="50"/>
      <c r="J534" s="50"/>
      <c r="K534" s="13"/>
      <c r="L534" s="13"/>
      <c r="M534" s="13"/>
      <c r="N534" s="13"/>
      <c r="O534" s="13"/>
      <c r="P534" s="13"/>
      <c r="Q534" s="13"/>
      <c r="R534" s="13"/>
      <c r="S534" s="13"/>
      <c r="T534" s="13"/>
      <c r="U534" s="13"/>
      <c r="V534" s="13"/>
      <c r="W534" s="13"/>
      <c r="X534" s="13"/>
      <c r="Y534" s="13"/>
      <c r="Z534" s="13"/>
      <c r="AA534" s="13"/>
      <c r="AB534" s="13"/>
      <c r="AC534" s="81"/>
    </row>
    <row r="535" spans="1:29" ht="12.75" customHeight="1" x14ac:dyDescent="0.3">
      <c r="A535" s="16"/>
      <c r="B535" s="16"/>
      <c r="C535" s="16"/>
      <c r="D535" s="16"/>
      <c r="E535" s="16"/>
      <c r="F535" s="16"/>
      <c r="G535" s="16"/>
      <c r="H535" s="16"/>
      <c r="I535" s="50"/>
      <c r="J535" s="50"/>
      <c r="K535" s="13"/>
      <c r="L535" s="13"/>
      <c r="M535" s="13"/>
      <c r="N535" s="13"/>
      <c r="O535" s="13"/>
      <c r="P535" s="13"/>
      <c r="Q535" s="13"/>
      <c r="R535" s="13"/>
      <c r="S535" s="13"/>
      <c r="T535" s="13"/>
      <c r="U535" s="13"/>
      <c r="V535" s="13"/>
      <c r="W535" s="13"/>
      <c r="X535" s="13"/>
      <c r="Y535" s="13"/>
      <c r="Z535" s="13"/>
      <c r="AA535" s="13"/>
      <c r="AB535" s="13"/>
      <c r="AC535" s="81"/>
    </row>
    <row r="536" spans="1:29" ht="12.75" customHeight="1" x14ac:dyDescent="0.3">
      <c r="A536" s="16"/>
      <c r="B536" s="16"/>
      <c r="C536" s="16"/>
      <c r="D536" s="16"/>
      <c r="E536" s="16"/>
      <c r="F536" s="16"/>
      <c r="G536" s="16"/>
      <c r="H536" s="16"/>
      <c r="I536" s="50"/>
      <c r="J536" s="50"/>
      <c r="K536" s="13"/>
      <c r="L536" s="13"/>
      <c r="M536" s="13"/>
      <c r="N536" s="13"/>
      <c r="O536" s="13"/>
      <c r="P536" s="13"/>
      <c r="Q536" s="13"/>
      <c r="R536" s="13"/>
      <c r="S536" s="13"/>
      <c r="T536" s="13"/>
      <c r="U536" s="13"/>
      <c r="V536" s="13"/>
      <c r="W536" s="13"/>
      <c r="X536" s="13"/>
      <c r="Y536" s="13"/>
      <c r="Z536" s="13"/>
      <c r="AA536" s="13"/>
      <c r="AB536" s="13"/>
      <c r="AC536" s="81"/>
    </row>
    <row r="537" spans="1:29" ht="12.75" customHeight="1" x14ac:dyDescent="0.3">
      <c r="A537" s="16"/>
      <c r="B537" s="16"/>
      <c r="C537" s="16"/>
      <c r="D537" s="16"/>
      <c r="E537" s="16"/>
      <c r="F537" s="16"/>
      <c r="G537" s="16"/>
      <c r="H537" s="16"/>
      <c r="I537" s="50"/>
      <c r="J537" s="50"/>
      <c r="K537" s="13"/>
      <c r="L537" s="13"/>
      <c r="M537" s="13"/>
      <c r="N537" s="13"/>
      <c r="O537" s="13"/>
      <c r="P537" s="13"/>
      <c r="Q537" s="13"/>
      <c r="R537" s="13"/>
      <c r="S537" s="13"/>
      <c r="T537" s="13"/>
      <c r="U537" s="13"/>
      <c r="V537" s="13"/>
      <c r="W537" s="13"/>
      <c r="X537" s="13"/>
      <c r="Y537" s="13"/>
      <c r="Z537" s="13"/>
      <c r="AA537" s="13"/>
      <c r="AB537" s="13"/>
      <c r="AC537" s="81"/>
    </row>
    <row r="538" spans="1:29" ht="12.75" customHeight="1" x14ac:dyDescent="0.3">
      <c r="A538" s="16"/>
      <c r="B538" s="16"/>
      <c r="C538" s="16"/>
      <c r="D538" s="16"/>
      <c r="E538" s="16"/>
      <c r="F538" s="16"/>
      <c r="G538" s="16"/>
      <c r="H538" s="16"/>
      <c r="I538" s="50"/>
      <c r="J538" s="50"/>
      <c r="K538" s="13"/>
      <c r="L538" s="13"/>
      <c r="M538" s="13"/>
      <c r="N538" s="13"/>
      <c r="O538" s="13"/>
      <c r="P538" s="13"/>
      <c r="Q538" s="13"/>
      <c r="R538" s="13"/>
      <c r="S538" s="13"/>
      <c r="T538" s="13"/>
      <c r="U538" s="13"/>
      <c r="V538" s="13"/>
      <c r="W538" s="13"/>
      <c r="X538" s="13"/>
      <c r="Y538" s="13"/>
      <c r="Z538" s="13"/>
      <c r="AA538" s="13"/>
      <c r="AB538" s="13"/>
      <c r="AC538" s="81"/>
    </row>
    <row r="539" spans="1:29" ht="12.75" customHeight="1" x14ac:dyDescent="0.3">
      <c r="A539" s="16"/>
      <c r="B539" s="16"/>
      <c r="C539" s="16"/>
      <c r="D539" s="16"/>
      <c r="E539" s="16"/>
      <c r="F539" s="16"/>
      <c r="G539" s="16"/>
      <c r="H539" s="16"/>
      <c r="I539" s="50"/>
      <c r="J539" s="50"/>
      <c r="K539" s="13"/>
      <c r="L539" s="13"/>
      <c r="M539" s="13"/>
      <c r="N539" s="13"/>
      <c r="O539" s="13"/>
      <c r="P539" s="13"/>
      <c r="Q539" s="13"/>
      <c r="R539" s="13"/>
      <c r="S539" s="13"/>
      <c r="T539" s="13"/>
      <c r="U539" s="13"/>
      <c r="V539" s="13"/>
      <c r="W539" s="13"/>
      <c r="X539" s="13"/>
      <c r="Y539" s="13"/>
      <c r="Z539" s="13"/>
      <c r="AA539" s="13"/>
      <c r="AB539" s="13"/>
      <c r="AC539" s="81"/>
    </row>
    <row r="540" spans="1:29" ht="12.75" customHeight="1" x14ac:dyDescent="0.3">
      <c r="A540" s="16"/>
      <c r="B540" s="16"/>
      <c r="C540" s="16"/>
      <c r="D540" s="16"/>
      <c r="E540" s="16"/>
      <c r="F540" s="16"/>
      <c r="G540" s="16"/>
      <c r="H540" s="16"/>
      <c r="I540" s="50"/>
      <c r="J540" s="50"/>
      <c r="K540" s="13"/>
      <c r="L540" s="13"/>
      <c r="M540" s="13"/>
      <c r="N540" s="13"/>
      <c r="O540" s="13"/>
      <c r="P540" s="13"/>
      <c r="Q540" s="13"/>
      <c r="R540" s="13"/>
      <c r="S540" s="13"/>
      <c r="T540" s="13"/>
      <c r="U540" s="13"/>
      <c r="V540" s="13"/>
      <c r="W540" s="13"/>
      <c r="X540" s="13"/>
      <c r="Y540" s="13"/>
      <c r="Z540" s="13"/>
      <c r="AA540" s="13"/>
      <c r="AB540" s="13"/>
      <c r="AC540" s="81"/>
    </row>
    <row r="541" spans="1:29" ht="12.75" customHeight="1" x14ac:dyDescent="0.3">
      <c r="A541" s="16"/>
      <c r="B541" s="16"/>
      <c r="C541" s="16"/>
      <c r="D541" s="16"/>
      <c r="E541" s="16"/>
      <c r="F541" s="16"/>
      <c r="G541" s="16"/>
      <c r="H541" s="16"/>
      <c r="I541" s="50"/>
      <c r="J541" s="50"/>
      <c r="K541" s="13"/>
      <c r="L541" s="13"/>
      <c r="M541" s="13"/>
      <c r="N541" s="13"/>
      <c r="O541" s="13"/>
      <c r="P541" s="13"/>
      <c r="Q541" s="13"/>
      <c r="R541" s="13"/>
      <c r="S541" s="13"/>
      <c r="T541" s="13"/>
      <c r="U541" s="13"/>
      <c r="V541" s="13"/>
      <c r="W541" s="13"/>
      <c r="X541" s="13"/>
      <c r="Y541" s="13"/>
      <c r="Z541" s="13"/>
      <c r="AA541" s="13"/>
      <c r="AB541" s="13"/>
      <c r="AC541" s="81"/>
    </row>
    <row r="542" spans="1:29" ht="12.75" customHeight="1" x14ac:dyDescent="0.3">
      <c r="A542" s="16"/>
      <c r="B542" s="16"/>
      <c r="C542" s="16"/>
      <c r="D542" s="16"/>
      <c r="E542" s="16"/>
      <c r="F542" s="16"/>
      <c r="G542" s="16"/>
      <c r="H542" s="16"/>
      <c r="I542" s="50"/>
      <c r="J542" s="50"/>
      <c r="K542" s="13"/>
      <c r="L542" s="13"/>
      <c r="M542" s="13"/>
      <c r="N542" s="13"/>
      <c r="O542" s="13"/>
      <c r="P542" s="13"/>
      <c r="Q542" s="13"/>
      <c r="R542" s="13"/>
      <c r="S542" s="13"/>
      <c r="T542" s="13"/>
      <c r="U542" s="13"/>
      <c r="V542" s="13"/>
      <c r="W542" s="13"/>
      <c r="X542" s="13"/>
      <c r="Y542" s="13"/>
      <c r="Z542" s="13"/>
      <c r="AA542" s="13"/>
      <c r="AB542" s="13"/>
      <c r="AC542" s="81"/>
    </row>
    <row r="543" spans="1:29" ht="12.75" customHeight="1" x14ac:dyDescent="0.3">
      <c r="A543" s="16"/>
      <c r="B543" s="16"/>
      <c r="C543" s="16"/>
      <c r="D543" s="16"/>
      <c r="E543" s="16"/>
      <c r="F543" s="16"/>
      <c r="G543" s="16"/>
      <c r="H543" s="16"/>
      <c r="I543" s="50"/>
      <c r="J543" s="50"/>
      <c r="K543" s="13"/>
      <c r="L543" s="13"/>
      <c r="M543" s="13"/>
      <c r="N543" s="13"/>
      <c r="O543" s="13"/>
      <c r="P543" s="13"/>
      <c r="Q543" s="13"/>
      <c r="R543" s="13"/>
      <c r="S543" s="13"/>
      <c r="T543" s="13"/>
      <c r="U543" s="13"/>
      <c r="V543" s="13"/>
      <c r="W543" s="13"/>
      <c r="X543" s="13"/>
      <c r="Y543" s="13"/>
      <c r="Z543" s="13"/>
      <c r="AA543" s="13"/>
      <c r="AB543" s="13"/>
      <c r="AC543" s="81"/>
    </row>
    <row r="544" spans="1:29" ht="12.75" customHeight="1" x14ac:dyDescent="0.3">
      <c r="A544" s="16"/>
      <c r="B544" s="16"/>
      <c r="C544" s="16"/>
      <c r="D544" s="16"/>
      <c r="E544" s="16"/>
      <c r="F544" s="16"/>
      <c r="G544" s="16"/>
      <c r="H544" s="16"/>
      <c r="I544" s="50"/>
      <c r="J544" s="50"/>
      <c r="K544" s="13"/>
      <c r="L544" s="13"/>
      <c r="M544" s="13"/>
      <c r="N544" s="13"/>
      <c r="O544" s="13"/>
      <c r="P544" s="13"/>
      <c r="Q544" s="13"/>
      <c r="R544" s="13"/>
      <c r="S544" s="13"/>
      <c r="T544" s="13"/>
      <c r="U544" s="13"/>
      <c r="V544" s="13"/>
      <c r="W544" s="13"/>
      <c r="X544" s="13"/>
      <c r="Y544" s="13"/>
      <c r="Z544" s="13"/>
      <c r="AA544" s="13"/>
      <c r="AB544" s="13"/>
      <c r="AC544" s="81"/>
    </row>
    <row r="545" spans="1:29" ht="12.75" customHeight="1" x14ac:dyDescent="0.3">
      <c r="A545" s="16"/>
      <c r="B545" s="16"/>
      <c r="C545" s="16"/>
      <c r="D545" s="16"/>
      <c r="E545" s="16"/>
      <c r="F545" s="16"/>
      <c r="G545" s="16"/>
      <c r="H545" s="16"/>
      <c r="I545" s="50"/>
      <c r="J545" s="50"/>
      <c r="K545" s="13"/>
      <c r="L545" s="13"/>
      <c r="M545" s="13"/>
      <c r="N545" s="13"/>
      <c r="O545" s="13"/>
      <c r="P545" s="13"/>
      <c r="Q545" s="13"/>
      <c r="R545" s="13"/>
      <c r="S545" s="13"/>
      <c r="T545" s="13"/>
      <c r="U545" s="13"/>
      <c r="V545" s="13"/>
      <c r="W545" s="13"/>
      <c r="X545" s="13"/>
      <c r="Y545" s="13"/>
      <c r="Z545" s="13"/>
      <c r="AA545" s="13"/>
      <c r="AB545" s="13"/>
      <c r="AC545" s="81"/>
    </row>
    <row r="546" spans="1:29" ht="12.75" customHeight="1" x14ac:dyDescent="0.3">
      <c r="A546" s="16"/>
      <c r="B546" s="16"/>
      <c r="C546" s="16"/>
      <c r="D546" s="16"/>
      <c r="E546" s="16"/>
      <c r="F546" s="16"/>
      <c r="G546" s="16"/>
      <c r="H546" s="16"/>
      <c r="I546" s="50"/>
      <c r="J546" s="50"/>
      <c r="K546" s="13"/>
      <c r="L546" s="13"/>
      <c r="M546" s="13"/>
      <c r="N546" s="13"/>
      <c r="O546" s="13"/>
      <c r="P546" s="13"/>
      <c r="Q546" s="13"/>
      <c r="R546" s="13"/>
      <c r="S546" s="13"/>
      <c r="T546" s="13"/>
      <c r="U546" s="13"/>
      <c r="V546" s="13"/>
      <c r="W546" s="13"/>
      <c r="X546" s="13"/>
      <c r="Y546" s="13"/>
      <c r="Z546" s="13"/>
      <c r="AA546" s="13"/>
      <c r="AB546" s="13"/>
      <c r="AC546" s="81"/>
    </row>
    <row r="547" spans="1:29" ht="12.75" customHeight="1" x14ac:dyDescent="0.3">
      <c r="A547" s="16"/>
      <c r="B547" s="16"/>
      <c r="C547" s="16"/>
      <c r="D547" s="16"/>
      <c r="E547" s="16"/>
      <c r="F547" s="16"/>
      <c r="G547" s="16"/>
      <c r="H547" s="16"/>
      <c r="I547" s="50"/>
      <c r="J547" s="50"/>
      <c r="K547" s="13"/>
      <c r="L547" s="13"/>
      <c r="M547" s="13"/>
      <c r="N547" s="13"/>
      <c r="O547" s="13"/>
      <c r="P547" s="13"/>
      <c r="Q547" s="13"/>
      <c r="R547" s="13"/>
      <c r="S547" s="13"/>
      <c r="T547" s="13"/>
      <c r="U547" s="13"/>
      <c r="V547" s="13"/>
      <c r="W547" s="13"/>
      <c r="X547" s="13"/>
      <c r="Y547" s="13"/>
      <c r="Z547" s="13"/>
      <c r="AA547" s="13"/>
      <c r="AB547" s="13"/>
      <c r="AC547" s="81"/>
    </row>
    <row r="548" spans="1:29" ht="12.75" customHeight="1" x14ac:dyDescent="0.3">
      <c r="A548" s="16"/>
      <c r="B548" s="16"/>
      <c r="C548" s="16"/>
      <c r="D548" s="16"/>
      <c r="E548" s="16"/>
      <c r="F548" s="16"/>
      <c r="G548" s="16"/>
      <c r="H548" s="16"/>
      <c r="I548" s="50"/>
      <c r="J548" s="50"/>
      <c r="K548" s="13"/>
      <c r="L548" s="13"/>
      <c r="M548" s="13"/>
      <c r="N548" s="13"/>
      <c r="O548" s="13"/>
      <c r="P548" s="13"/>
      <c r="Q548" s="13"/>
      <c r="R548" s="13"/>
      <c r="S548" s="13"/>
      <c r="T548" s="13"/>
      <c r="U548" s="13"/>
      <c r="V548" s="13"/>
      <c r="W548" s="13"/>
      <c r="X548" s="13"/>
      <c r="Y548" s="13"/>
      <c r="Z548" s="13"/>
      <c r="AA548" s="13"/>
      <c r="AB548" s="13"/>
      <c r="AC548" s="81"/>
    </row>
    <row r="549" spans="1:29" ht="12.75" customHeight="1" x14ac:dyDescent="0.3">
      <c r="A549" s="16"/>
      <c r="B549" s="16"/>
      <c r="C549" s="16"/>
      <c r="D549" s="16"/>
      <c r="E549" s="16"/>
      <c r="F549" s="16"/>
      <c r="G549" s="16"/>
      <c r="H549" s="16"/>
      <c r="I549" s="50"/>
      <c r="J549" s="50"/>
      <c r="K549" s="13"/>
      <c r="L549" s="13"/>
      <c r="M549" s="13"/>
      <c r="N549" s="13"/>
      <c r="O549" s="13"/>
      <c r="P549" s="13"/>
      <c r="Q549" s="13"/>
      <c r="R549" s="13"/>
      <c r="S549" s="13"/>
      <c r="T549" s="13"/>
      <c r="U549" s="13"/>
      <c r="V549" s="13"/>
      <c r="W549" s="13"/>
      <c r="X549" s="13"/>
      <c r="Y549" s="13"/>
      <c r="Z549" s="13"/>
      <c r="AA549" s="13"/>
      <c r="AB549" s="13"/>
      <c r="AC549" s="81"/>
    </row>
    <row r="550" spans="1:29" ht="12.75" customHeight="1" x14ac:dyDescent="0.3">
      <c r="A550" s="16"/>
      <c r="B550" s="16"/>
      <c r="C550" s="16"/>
      <c r="D550" s="16"/>
      <c r="E550" s="16"/>
      <c r="F550" s="16"/>
      <c r="G550" s="16"/>
      <c r="H550" s="16"/>
      <c r="I550" s="50"/>
      <c r="J550" s="50"/>
      <c r="K550" s="13"/>
      <c r="L550" s="13"/>
      <c r="M550" s="13"/>
      <c r="N550" s="13"/>
      <c r="O550" s="13"/>
      <c r="P550" s="13"/>
      <c r="Q550" s="13"/>
      <c r="R550" s="13"/>
      <c r="S550" s="13"/>
      <c r="T550" s="13"/>
      <c r="U550" s="13"/>
      <c r="V550" s="13"/>
      <c r="W550" s="13"/>
      <c r="X550" s="13"/>
      <c r="Y550" s="13"/>
      <c r="Z550" s="13"/>
      <c r="AA550" s="13"/>
      <c r="AB550" s="13"/>
      <c r="AC550" s="81"/>
    </row>
    <row r="551" spans="1:29" ht="12.75" customHeight="1" x14ac:dyDescent="0.3">
      <c r="A551" s="16"/>
      <c r="B551" s="16"/>
      <c r="C551" s="16"/>
      <c r="D551" s="16"/>
      <c r="E551" s="16"/>
      <c r="F551" s="16"/>
      <c r="G551" s="16"/>
      <c r="H551" s="16"/>
      <c r="I551" s="50"/>
      <c r="J551" s="50"/>
      <c r="K551" s="13"/>
      <c r="L551" s="13"/>
      <c r="M551" s="13"/>
      <c r="N551" s="13"/>
      <c r="O551" s="13"/>
      <c r="P551" s="13"/>
      <c r="Q551" s="13"/>
      <c r="R551" s="13"/>
      <c r="S551" s="13"/>
      <c r="T551" s="13"/>
      <c r="U551" s="13"/>
      <c r="V551" s="13"/>
      <c r="W551" s="13"/>
      <c r="X551" s="13"/>
      <c r="Y551" s="13"/>
      <c r="Z551" s="13"/>
      <c r="AA551" s="13"/>
      <c r="AB551" s="13"/>
      <c r="AC551" s="81"/>
    </row>
    <row r="552" spans="1:29" ht="12.75" customHeight="1" x14ac:dyDescent="0.3">
      <c r="A552" s="16"/>
      <c r="B552" s="16"/>
      <c r="C552" s="16"/>
      <c r="D552" s="16"/>
      <c r="E552" s="16"/>
      <c r="F552" s="16"/>
      <c r="G552" s="16"/>
      <c r="H552" s="16"/>
      <c r="I552" s="50"/>
      <c r="J552" s="50"/>
      <c r="K552" s="13"/>
      <c r="L552" s="13"/>
      <c r="M552" s="13"/>
      <c r="N552" s="13"/>
      <c r="O552" s="13"/>
      <c r="P552" s="13"/>
      <c r="Q552" s="13"/>
      <c r="R552" s="13"/>
      <c r="S552" s="13"/>
      <c r="T552" s="13"/>
      <c r="U552" s="13"/>
      <c r="V552" s="13"/>
      <c r="W552" s="13"/>
      <c r="X552" s="13"/>
      <c r="Y552" s="13"/>
      <c r="Z552" s="13"/>
      <c r="AA552" s="13"/>
      <c r="AB552" s="13"/>
      <c r="AC552" s="81"/>
    </row>
    <row r="553" spans="1:29" ht="12.75" customHeight="1" x14ac:dyDescent="0.3">
      <c r="A553" s="16"/>
      <c r="B553" s="16"/>
      <c r="C553" s="16"/>
      <c r="D553" s="16"/>
      <c r="E553" s="16"/>
      <c r="F553" s="16"/>
      <c r="G553" s="16"/>
      <c r="H553" s="16"/>
      <c r="I553" s="50"/>
      <c r="J553" s="50"/>
      <c r="K553" s="13"/>
      <c r="L553" s="13"/>
      <c r="M553" s="13"/>
      <c r="N553" s="13"/>
      <c r="O553" s="13"/>
      <c r="P553" s="13"/>
      <c r="Q553" s="13"/>
      <c r="R553" s="13"/>
      <c r="S553" s="13"/>
      <c r="T553" s="13"/>
      <c r="U553" s="13"/>
      <c r="V553" s="13"/>
      <c r="W553" s="13"/>
      <c r="X553" s="13"/>
      <c r="Y553" s="13"/>
      <c r="Z553" s="13"/>
      <c r="AA553" s="13"/>
      <c r="AB553" s="13"/>
      <c r="AC553" s="81"/>
    </row>
    <row r="554" spans="1:29" ht="12.75" customHeight="1" x14ac:dyDescent="0.3">
      <c r="A554" s="16"/>
      <c r="B554" s="16"/>
      <c r="C554" s="16"/>
      <c r="D554" s="16"/>
      <c r="E554" s="16"/>
      <c r="F554" s="16"/>
      <c r="G554" s="16"/>
      <c r="H554" s="16"/>
      <c r="I554" s="50"/>
      <c r="J554" s="50"/>
      <c r="K554" s="13"/>
      <c r="L554" s="13"/>
      <c r="M554" s="13"/>
      <c r="N554" s="13"/>
      <c r="O554" s="13"/>
      <c r="P554" s="13"/>
      <c r="Q554" s="13"/>
      <c r="R554" s="13"/>
      <c r="S554" s="13"/>
      <c r="T554" s="13"/>
      <c r="U554" s="13"/>
      <c r="V554" s="13"/>
      <c r="W554" s="13"/>
      <c r="X554" s="13"/>
      <c r="Y554" s="13"/>
      <c r="Z554" s="13"/>
      <c r="AA554" s="13"/>
      <c r="AB554" s="13"/>
      <c r="AC554" s="81"/>
    </row>
    <row r="555" spans="1:29" ht="12.75" customHeight="1" x14ac:dyDescent="0.3">
      <c r="A555" s="16"/>
      <c r="B555" s="16"/>
      <c r="C555" s="16"/>
      <c r="D555" s="16"/>
      <c r="E555" s="16"/>
      <c r="F555" s="16"/>
      <c r="G555" s="16"/>
      <c r="H555" s="16"/>
      <c r="I555" s="50"/>
      <c r="J555" s="50"/>
      <c r="K555" s="13"/>
      <c r="L555" s="13"/>
      <c r="M555" s="13"/>
      <c r="N555" s="13"/>
      <c r="O555" s="13"/>
      <c r="P555" s="13"/>
      <c r="Q555" s="13"/>
      <c r="R555" s="13"/>
      <c r="S555" s="13"/>
      <c r="T555" s="13"/>
      <c r="U555" s="13"/>
      <c r="V555" s="13"/>
      <c r="W555" s="13"/>
      <c r="X555" s="13"/>
      <c r="Y555" s="13"/>
      <c r="Z555" s="13"/>
      <c r="AA555" s="13"/>
      <c r="AB555" s="13"/>
      <c r="AC555" s="81"/>
    </row>
    <row r="556" spans="1:29" ht="12.75" customHeight="1" x14ac:dyDescent="0.3">
      <c r="A556" s="16"/>
      <c r="B556" s="16"/>
      <c r="C556" s="16"/>
      <c r="D556" s="16"/>
      <c r="E556" s="16"/>
      <c r="F556" s="16"/>
      <c r="G556" s="16"/>
      <c r="H556" s="16"/>
      <c r="I556" s="50"/>
      <c r="J556" s="50"/>
      <c r="K556" s="13"/>
      <c r="L556" s="13"/>
      <c r="M556" s="13"/>
      <c r="N556" s="13"/>
      <c r="O556" s="13"/>
      <c r="P556" s="13"/>
      <c r="Q556" s="13"/>
      <c r="R556" s="13"/>
      <c r="S556" s="13"/>
      <c r="T556" s="13"/>
      <c r="U556" s="13"/>
      <c r="V556" s="13"/>
      <c r="W556" s="13"/>
      <c r="X556" s="13"/>
      <c r="Y556" s="13"/>
      <c r="Z556" s="13"/>
      <c r="AA556" s="13"/>
      <c r="AB556" s="13"/>
      <c r="AC556" s="81"/>
    </row>
    <row r="557" spans="1:29" ht="12.75" customHeight="1" x14ac:dyDescent="0.3">
      <c r="A557" s="16"/>
      <c r="B557" s="16"/>
      <c r="C557" s="16"/>
      <c r="D557" s="16"/>
      <c r="E557" s="16"/>
      <c r="F557" s="16"/>
      <c r="G557" s="16"/>
      <c r="H557" s="16"/>
      <c r="I557" s="50"/>
      <c r="J557" s="50"/>
      <c r="K557" s="13"/>
      <c r="L557" s="13"/>
      <c r="M557" s="13"/>
      <c r="N557" s="13"/>
      <c r="O557" s="13"/>
      <c r="P557" s="13"/>
      <c r="Q557" s="13"/>
      <c r="R557" s="13"/>
      <c r="S557" s="13"/>
      <c r="T557" s="13"/>
      <c r="U557" s="13"/>
      <c r="V557" s="13"/>
      <c r="W557" s="13"/>
      <c r="X557" s="13"/>
      <c r="Y557" s="13"/>
      <c r="Z557" s="13"/>
      <c r="AA557" s="13"/>
      <c r="AB557" s="13"/>
      <c r="AC557" s="81"/>
    </row>
    <row r="558" spans="1:29" ht="12.75" customHeight="1" x14ac:dyDescent="0.3">
      <c r="A558" s="16"/>
      <c r="B558" s="16"/>
      <c r="C558" s="16"/>
      <c r="D558" s="16"/>
      <c r="E558" s="16"/>
      <c r="F558" s="16"/>
      <c r="G558" s="16"/>
      <c r="H558" s="16"/>
      <c r="I558" s="50"/>
      <c r="J558" s="50"/>
      <c r="K558" s="13"/>
      <c r="L558" s="13"/>
      <c r="M558" s="13"/>
      <c r="N558" s="13"/>
      <c r="O558" s="13"/>
      <c r="P558" s="13"/>
      <c r="Q558" s="13"/>
      <c r="R558" s="13"/>
      <c r="S558" s="13"/>
      <c r="T558" s="13"/>
      <c r="U558" s="13"/>
      <c r="V558" s="13"/>
      <c r="W558" s="13"/>
      <c r="X558" s="13"/>
      <c r="Y558" s="13"/>
      <c r="Z558" s="13"/>
      <c r="AA558" s="13"/>
      <c r="AB558" s="13"/>
      <c r="AC558" s="81"/>
    </row>
    <row r="559" spans="1:29" ht="12.75" customHeight="1" x14ac:dyDescent="0.3">
      <c r="A559" s="16"/>
      <c r="B559" s="16"/>
      <c r="C559" s="16"/>
      <c r="D559" s="16"/>
      <c r="E559" s="16"/>
      <c r="F559" s="16"/>
      <c r="G559" s="16"/>
      <c r="H559" s="16"/>
      <c r="I559" s="50"/>
      <c r="J559" s="50"/>
      <c r="K559" s="13"/>
      <c r="L559" s="13"/>
      <c r="M559" s="13"/>
      <c r="N559" s="13"/>
      <c r="O559" s="13"/>
      <c r="P559" s="13"/>
      <c r="Q559" s="13"/>
      <c r="R559" s="13"/>
      <c r="S559" s="13"/>
      <c r="T559" s="13"/>
      <c r="U559" s="13"/>
      <c r="V559" s="13"/>
      <c r="W559" s="13"/>
      <c r="X559" s="13"/>
      <c r="Y559" s="13"/>
      <c r="Z559" s="13"/>
      <c r="AA559" s="13"/>
      <c r="AB559" s="13"/>
      <c r="AC559" s="81"/>
    </row>
    <row r="560" spans="1:29" ht="12.75" customHeight="1" x14ac:dyDescent="0.3">
      <c r="A560" s="16"/>
      <c r="B560" s="16"/>
      <c r="C560" s="16"/>
      <c r="D560" s="16"/>
      <c r="E560" s="16"/>
      <c r="F560" s="16"/>
      <c r="G560" s="16"/>
      <c r="H560" s="16"/>
      <c r="I560" s="50"/>
      <c r="J560" s="50"/>
      <c r="K560" s="13"/>
      <c r="L560" s="13"/>
      <c r="M560" s="13"/>
      <c r="N560" s="13"/>
      <c r="O560" s="13"/>
      <c r="P560" s="13"/>
      <c r="Q560" s="13"/>
      <c r="R560" s="13"/>
      <c r="S560" s="13"/>
      <c r="T560" s="13"/>
      <c r="U560" s="13"/>
      <c r="V560" s="13"/>
      <c r="W560" s="13"/>
      <c r="X560" s="13"/>
      <c r="Y560" s="13"/>
      <c r="Z560" s="13"/>
      <c r="AA560" s="13"/>
      <c r="AB560" s="13"/>
      <c r="AC560" s="81"/>
    </row>
    <row r="561" spans="1:29" ht="12.75" customHeight="1" x14ac:dyDescent="0.3">
      <c r="A561" s="16"/>
      <c r="B561" s="16"/>
      <c r="C561" s="16"/>
      <c r="D561" s="16"/>
      <c r="E561" s="16"/>
      <c r="F561" s="16"/>
      <c r="G561" s="16"/>
      <c r="H561" s="16"/>
      <c r="I561" s="50"/>
      <c r="J561" s="50"/>
      <c r="K561" s="13"/>
      <c r="L561" s="13"/>
      <c r="M561" s="13"/>
      <c r="N561" s="13"/>
      <c r="O561" s="13"/>
      <c r="P561" s="13"/>
      <c r="Q561" s="13"/>
      <c r="R561" s="13"/>
      <c r="S561" s="13"/>
      <c r="T561" s="13"/>
      <c r="U561" s="13"/>
      <c r="V561" s="13"/>
      <c r="W561" s="13"/>
      <c r="X561" s="13"/>
      <c r="Y561" s="13"/>
      <c r="Z561" s="13"/>
      <c r="AA561" s="13"/>
      <c r="AB561" s="13"/>
      <c r="AC561" s="81"/>
    </row>
    <row r="562" spans="1:29" ht="12.75" customHeight="1" x14ac:dyDescent="0.3">
      <c r="A562" s="16"/>
      <c r="B562" s="16"/>
      <c r="C562" s="16"/>
      <c r="D562" s="16"/>
      <c r="E562" s="16"/>
      <c r="F562" s="16"/>
      <c r="G562" s="16"/>
      <c r="H562" s="16"/>
      <c r="I562" s="50"/>
      <c r="J562" s="50"/>
      <c r="K562" s="13"/>
      <c r="L562" s="13"/>
      <c r="M562" s="13"/>
      <c r="N562" s="13"/>
      <c r="O562" s="13"/>
      <c r="P562" s="13"/>
      <c r="Q562" s="13"/>
      <c r="R562" s="13"/>
      <c r="S562" s="13"/>
      <c r="T562" s="13"/>
      <c r="U562" s="13"/>
      <c r="V562" s="13"/>
      <c r="W562" s="13"/>
      <c r="X562" s="13"/>
      <c r="Y562" s="13"/>
      <c r="Z562" s="13"/>
      <c r="AA562" s="13"/>
      <c r="AB562" s="13"/>
      <c r="AC562" s="81"/>
    </row>
    <row r="563" spans="1:29" ht="12.75" customHeight="1" x14ac:dyDescent="0.3">
      <c r="A563" s="16"/>
      <c r="B563" s="16"/>
      <c r="C563" s="16"/>
      <c r="D563" s="16"/>
      <c r="E563" s="16"/>
      <c r="F563" s="16"/>
      <c r="G563" s="16"/>
      <c r="H563" s="16"/>
      <c r="I563" s="50"/>
      <c r="J563" s="50"/>
      <c r="K563" s="13"/>
      <c r="L563" s="13"/>
      <c r="M563" s="13"/>
      <c r="N563" s="13"/>
      <c r="O563" s="13"/>
      <c r="P563" s="13"/>
      <c r="Q563" s="13"/>
      <c r="R563" s="13"/>
      <c r="S563" s="13"/>
      <c r="T563" s="13"/>
      <c r="U563" s="13"/>
      <c r="V563" s="13"/>
      <c r="W563" s="13"/>
      <c r="X563" s="13"/>
      <c r="Y563" s="13"/>
      <c r="Z563" s="13"/>
      <c r="AA563" s="13"/>
      <c r="AB563" s="13"/>
      <c r="AC563" s="81"/>
    </row>
    <row r="564" spans="1:29" ht="12.75" customHeight="1" x14ac:dyDescent="0.3">
      <c r="A564" s="16"/>
      <c r="B564" s="16"/>
      <c r="C564" s="16"/>
      <c r="D564" s="16"/>
      <c r="E564" s="16"/>
      <c r="F564" s="16"/>
      <c r="G564" s="16"/>
      <c r="H564" s="16"/>
      <c r="I564" s="50"/>
      <c r="J564" s="50"/>
      <c r="K564" s="13"/>
      <c r="L564" s="13"/>
      <c r="M564" s="13"/>
      <c r="N564" s="13"/>
      <c r="O564" s="13"/>
      <c r="P564" s="13"/>
      <c r="Q564" s="13"/>
      <c r="R564" s="13"/>
      <c r="S564" s="13"/>
      <c r="T564" s="13"/>
      <c r="U564" s="13"/>
      <c r="V564" s="13"/>
      <c r="W564" s="13"/>
      <c r="X564" s="13"/>
      <c r="Y564" s="13"/>
      <c r="Z564" s="13"/>
      <c r="AA564" s="13"/>
      <c r="AB564" s="13"/>
      <c r="AC564" s="81"/>
    </row>
    <row r="565" spans="1:29" ht="12.75" customHeight="1" x14ac:dyDescent="0.3">
      <c r="A565" s="16"/>
      <c r="B565" s="16"/>
      <c r="C565" s="16"/>
      <c r="D565" s="16"/>
      <c r="E565" s="16"/>
      <c r="F565" s="16"/>
      <c r="G565" s="16"/>
      <c r="H565" s="16"/>
      <c r="I565" s="50"/>
      <c r="J565" s="50"/>
      <c r="K565" s="13"/>
      <c r="L565" s="13"/>
      <c r="M565" s="13"/>
      <c r="N565" s="13"/>
      <c r="O565" s="13"/>
      <c r="P565" s="13"/>
      <c r="Q565" s="13"/>
      <c r="R565" s="13"/>
      <c r="S565" s="13"/>
      <c r="T565" s="13"/>
      <c r="U565" s="13"/>
      <c r="V565" s="13"/>
      <c r="W565" s="13"/>
      <c r="X565" s="13"/>
      <c r="Y565" s="13"/>
      <c r="Z565" s="13"/>
      <c r="AA565" s="13"/>
      <c r="AB565" s="13"/>
      <c r="AC565" s="81"/>
    </row>
    <row r="566" spans="1:29" ht="12.75" customHeight="1" x14ac:dyDescent="0.3">
      <c r="A566" s="16"/>
      <c r="B566" s="16"/>
      <c r="C566" s="16"/>
      <c r="D566" s="16"/>
      <c r="E566" s="16"/>
      <c r="F566" s="16"/>
      <c r="G566" s="16"/>
      <c r="H566" s="16"/>
      <c r="I566" s="50"/>
      <c r="J566" s="50"/>
      <c r="K566" s="13"/>
      <c r="L566" s="13"/>
      <c r="M566" s="13"/>
      <c r="N566" s="13"/>
      <c r="O566" s="13"/>
      <c r="P566" s="13"/>
      <c r="Q566" s="13"/>
      <c r="R566" s="13"/>
      <c r="S566" s="13"/>
      <c r="T566" s="13"/>
      <c r="U566" s="13"/>
      <c r="V566" s="13"/>
      <c r="W566" s="13"/>
      <c r="X566" s="13"/>
      <c r="Y566" s="13"/>
      <c r="Z566" s="13"/>
      <c r="AA566" s="13"/>
      <c r="AB566" s="13"/>
      <c r="AC566" s="81"/>
    </row>
    <row r="567" spans="1:29" ht="12.75" customHeight="1" x14ac:dyDescent="0.3">
      <c r="A567" s="16"/>
      <c r="B567" s="16"/>
      <c r="C567" s="16"/>
      <c r="D567" s="16"/>
      <c r="E567" s="16"/>
      <c r="F567" s="16"/>
      <c r="G567" s="16"/>
      <c r="H567" s="16"/>
      <c r="I567" s="50"/>
      <c r="J567" s="50"/>
      <c r="K567" s="13"/>
      <c r="L567" s="13"/>
      <c r="M567" s="13"/>
      <c r="N567" s="13"/>
      <c r="O567" s="13"/>
      <c r="P567" s="13"/>
      <c r="Q567" s="13"/>
      <c r="R567" s="13"/>
      <c r="S567" s="13"/>
      <c r="T567" s="13"/>
      <c r="U567" s="13"/>
      <c r="V567" s="13"/>
      <c r="W567" s="13"/>
      <c r="X567" s="13"/>
      <c r="Y567" s="13"/>
      <c r="Z567" s="13"/>
      <c r="AA567" s="13"/>
      <c r="AB567" s="13"/>
      <c r="AC567" s="81"/>
    </row>
    <row r="568" spans="1:29" ht="12.75" customHeight="1" x14ac:dyDescent="0.3">
      <c r="A568" s="16"/>
      <c r="B568" s="16"/>
      <c r="C568" s="16"/>
      <c r="D568" s="16"/>
      <c r="E568" s="16"/>
      <c r="F568" s="16"/>
      <c r="G568" s="16"/>
      <c r="H568" s="16"/>
      <c r="I568" s="50"/>
      <c r="J568" s="50"/>
      <c r="K568" s="13"/>
      <c r="L568" s="13"/>
      <c r="M568" s="13"/>
      <c r="N568" s="13"/>
      <c r="O568" s="13"/>
      <c r="P568" s="13"/>
      <c r="Q568" s="13"/>
      <c r="R568" s="13"/>
      <c r="S568" s="13"/>
      <c r="T568" s="13"/>
      <c r="U568" s="13"/>
      <c r="V568" s="13"/>
      <c r="W568" s="13"/>
      <c r="X568" s="13"/>
      <c r="Y568" s="13"/>
      <c r="Z568" s="13"/>
      <c r="AA568" s="13"/>
      <c r="AB568" s="13"/>
      <c r="AC568" s="81"/>
    </row>
    <row r="569" spans="1:29" ht="12.75" customHeight="1" x14ac:dyDescent="0.3">
      <c r="A569" s="16"/>
      <c r="B569" s="16"/>
      <c r="C569" s="16"/>
      <c r="D569" s="16"/>
      <c r="E569" s="16"/>
      <c r="F569" s="16"/>
      <c r="G569" s="16"/>
      <c r="H569" s="16"/>
      <c r="I569" s="50"/>
      <c r="J569" s="50"/>
      <c r="K569" s="13"/>
      <c r="L569" s="13"/>
      <c r="M569" s="13"/>
      <c r="N569" s="13"/>
      <c r="O569" s="13"/>
      <c r="P569" s="13"/>
      <c r="Q569" s="13"/>
      <c r="R569" s="13"/>
      <c r="S569" s="13"/>
      <c r="T569" s="13"/>
      <c r="U569" s="13"/>
      <c r="V569" s="13"/>
      <c r="W569" s="13"/>
      <c r="X569" s="13"/>
      <c r="Y569" s="13"/>
      <c r="Z569" s="13"/>
      <c r="AA569" s="13"/>
      <c r="AB569" s="13"/>
      <c r="AC569" s="81"/>
    </row>
    <row r="570" spans="1:29" ht="12.75" customHeight="1" x14ac:dyDescent="0.3">
      <c r="A570" s="16"/>
      <c r="B570" s="16"/>
      <c r="C570" s="16"/>
      <c r="D570" s="16"/>
      <c r="E570" s="16"/>
      <c r="F570" s="16"/>
      <c r="G570" s="16"/>
      <c r="H570" s="16"/>
      <c r="I570" s="50"/>
      <c r="J570" s="50"/>
      <c r="K570" s="13"/>
      <c r="L570" s="13"/>
      <c r="M570" s="13"/>
      <c r="N570" s="13"/>
      <c r="O570" s="13"/>
      <c r="P570" s="13"/>
      <c r="Q570" s="13"/>
      <c r="R570" s="13"/>
      <c r="S570" s="13"/>
      <c r="T570" s="13"/>
      <c r="U570" s="13"/>
      <c r="V570" s="13"/>
      <c r="W570" s="13"/>
      <c r="X570" s="13"/>
      <c r="Y570" s="13"/>
      <c r="Z570" s="13"/>
      <c r="AA570" s="13"/>
      <c r="AB570" s="13"/>
      <c r="AC570" s="81"/>
    </row>
    <row r="571" spans="1:29" ht="12.75" customHeight="1" x14ac:dyDescent="0.3">
      <c r="A571" s="16"/>
      <c r="B571" s="16"/>
      <c r="C571" s="16"/>
      <c r="D571" s="16"/>
      <c r="E571" s="16"/>
      <c r="F571" s="16"/>
      <c r="G571" s="16"/>
      <c r="H571" s="16"/>
      <c r="I571" s="50"/>
      <c r="J571" s="50"/>
      <c r="K571" s="13"/>
      <c r="L571" s="13"/>
      <c r="M571" s="13"/>
      <c r="N571" s="13"/>
      <c r="O571" s="13"/>
      <c r="P571" s="13"/>
      <c r="Q571" s="13"/>
      <c r="R571" s="13"/>
      <c r="S571" s="13"/>
      <c r="T571" s="13"/>
      <c r="U571" s="13"/>
      <c r="V571" s="13"/>
      <c r="W571" s="13"/>
      <c r="X571" s="13"/>
      <c r="Y571" s="13"/>
      <c r="Z571" s="13"/>
      <c r="AA571" s="13"/>
      <c r="AB571" s="13"/>
      <c r="AC571" s="81"/>
    </row>
    <row r="572" spans="1:29" ht="12.75" customHeight="1" x14ac:dyDescent="0.3">
      <c r="A572" s="16"/>
      <c r="B572" s="16"/>
      <c r="C572" s="16"/>
      <c r="D572" s="16"/>
      <c r="E572" s="16"/>
      <c r="F572" s="16"/>
      <c r="G572" s="16"/>
      <c r="H572" s="16"/>
      <c r="I572" s="50"/>
      <c r="J572" s="50"/>
      <c r="K572" s="13"/>
      <c r="L572" s="13"/>
      <c r="M572" s="13"/>
      <c r="N572" s="13"/>
      <c r="O572" s="13"/>
      <c r="P572" s="13"/>
      <c r="Q572" s="13"/>
      <c r="R572" s="13"/>
      <c r="S572" s="13"/>
      <c r="T572" s="13"/>
      <c r="U572" s="13"/>
      <c r="V572" s="13"/>
      <c r="W572" s="13"/>
      <c r="X572" s="13"/>
      <c r="Y572" s="13"/>
      <c r="Z572" s="13"/>
      <c r="AA572" s="13"/>
      <c r="AB572" s="13"/>
      <c r="AC572" s="81"/>
    </row>
    <row r="573" spans="1:29" ht="12.75" customHeight="1" x14ac:dyDescent="0.3">
      <c r="A573" s="16"/>
      <c r="B573" s="16"/>
      <c r="C573" s="16"/>
      <c r="D573" s="16"/>
      <c r="E573" s="16"/>
      <c r="F573" s="16"/>
      <c r="G573" s="16"/>
      <c r="H573" s="16"/>
      <c r="I573" s="50"/>
      <c r="J573" s="50"/>
      <c r="K573" s="13"/>
      <c r="L573" s="13"/>
      <c r="M573" s="13"/>
      <c r="N573" s="13"/>
      <c r="O573" s="13"/>
      <c r="P573" s="13"/>
      <c r="Q573" s="13"/>
      <c r="R573" s="13"/>
      <c r="S573" s="13"/>
      <c r="T573" s="13"/>
      <c r="U573" s="13"/>
      <c r="V573" s="13"/>
      <c r="W573" s="13"/>
      <c r="X573" s="13"/>
      <c r="Y573" s="13"/>
      <c r="Z573" s="13"/>
      <c r="AA573" s="13"/>
      <c r="AB573" s="13"/>
      <c r="AC573" s="81"/>
    </row>
    <row r="574" spans="1:29" ht="12.75" customHeight="1" x14ac:dyDescent="0.3">
      <c r="A574" s="16"/>
      <c r="B574" s="16"/>
      <c r="C574" s="16"/>
      <c r="D574" s="16"/>
      <c r="E574" s="16"/>
      <c r="F574" s="16"/>
      <c r="G574" s="16"/>
      <c r="H574" s="16"/>
      <c r="I574" s="50"/>
      <c r="J574" s="50"/>
      <c r="K574" s="13"/>
      <c r="L574" s="13"/>
      <c r="M574" s="13"/>
      <c r="N574" s="13"/>
      <c r="O574" s="13"/>
      <c r="P574" s="13"/>
      <c r="Q574" s="13"/>
      <c r="R574" s="13"/>
      <c r="S574" s="13"/>
      <c r="T574" s="13"/>
      <c r="U574" s="13"/>
      <c r="V574" s="13"/>
      <c r="W574" s="13"/>
      <c r="X574" s="13"/>
      <c r="Y574" s="13"/>
      <c r="Z574" s="13"/>
      <c r="AA574" s="13"/>
      <c r="AB574" s="13"/>
      <c r="AC574" s="81"/>
    </row>
    <row r="575" spans="1:29" ht="12.75" customHeight="1" x14ac:dyDescent="0.3">
      <c r="A575" s="16"/>
      <c r="B575" s="16"/>
      <c r="C575" s="16"/>
      <c r="D575" s="16"/>
      <c r="E575" s="16"/>
      <c r="F575" s="16"/>
      <c r="G575" s="16"/>
      <c r="H575" s="16"/>
      <c r="I575" s="50"/>
      <c r="J575" s="50"/>
      <c r="K575" s="13"/>
      <c r="L575" s="13"/>
      <c r="M575" s="13"/>
      <c r="N575" s="13"/>
      <c r="O575" s="13"/>
      <c r="P575" s="13"/>
      <c r="Q575" s="13"/>
      <c r="R575" s="13"/>
      <c r="S575" s="13"/>
      <c r="T575" s="13"/>
      <c r="U575" s="13"/>
      <c r="V575" s="13"/>
      <c r="W575" s="13"/>
      <c r="X575" s="13"/>
      <c r="Y575" s="13"/>
      <c r="Z575" s="13"/>
      <c r="AA575" s="13"/>
      <c r="AB575" s="13"/>
      <c r="AC575" s="81"/>
    </row>
    <row r="576" spans="1:29" ht="12.75" customHeight="1" x14ac:dyDescent="0.3">
      <c r="A576" s="16"/>
      <c r="B576" s="16"/>
      <c r="C576" s="16"/>
      <c r="D576" s="16"/>
      <c r="E576" s="16"/>
      <c r="F576" s="16"/>
      <c r="G576" s="16"/>
      <c r="H576" s="16"/>
      <c r="I576" s="50"/>
      <c r="J576" s="50"/>
      <c r="K576" s="13"/>
      <c r="L576" s="13"/>
      <c r="M576" s="13"/>
      <c r="N576" s="13"/>
      <c r="O576" s="13"/>
      <c r="P576" s="13"/>
      <c r="Q576" s="13"/>
      <c r="R576" s="13"/>
      <c r="S576" s="13"/>
      <c r="T576" s="13"/>
      <c r="U576" s="13"/>
      <c r="V576" s="13"/>
      <c r="W576" s="13"/>
      <c r="X576" s="13"/>
      <c r="Y576" s="13"/>
      <c r="Z576" s="13"/>
      <c r="AA576" s="13"/>
      <c r="AB576" s="13"/>
      <c r="AC576" s="81"/>
    </row>
    <row r="577" spans="1:29" ht="12.75" customHeight="1" x14ac:dyDescent="0.3">
      <c r="A577" s="16"/>
      <c r="B577" s="16"/>
      <c r="C577" s="16"/>
      <c r="D577" s="16"/>
      <c r="E577" s="16"/>
      <c r="F577" s="16"/>
      <c r="G577" s="16"/>
      <c r="H577" s="16"/>
      <c r="I577" s="50"/>
      <c r="J577" s="50"/>
      <c r="K577" s="13"/>
      <c r="L577" s="13"/>
      <c r="M577" s="13"/>
      <c r="N577" s="13"/>
      <c r="O577" s="13"/>
      <c r="P577" s="13"/>
      <c r="Q577" s="13"/>
      <c r="R577" s="13"/>
      <c r="S577" s="13"/>
      <c r="T577" s="13"/>
      <c r="U577" s="13"/>
      <c r="V577" s="13"/>
      <c r="W577" s="13"/>
      <c r="X577" s="13"/>
      <c r="Y577" s="13"/>
      <c r="Z577" s="13"/>
      <c r="AA577" s="13"/>
      <c r="AB577" s="13"/>
      <c r="AC577" s="81"/>
    </row>
    <row r="578" spans="1:29" ht="12.75" customHeight="1" x14ac:dyDescent="0.3">
      <c r="A578" s="16"/>
      <c r="B578" s="16"/>
      <c r="C578" s="16"/>
      <c r="D578" s="16"/>
      <c r="E578" s="16"/>
      <c r="F578" s="16"/>
      <c r="G578" s="16"/>
      <c r="H578" s="16"/>
      <c r="I578" s="50"/>
      <c r="J578" s="50"/>
      <c r="K578" s="13"/>
      <c r="L578" s="13"/>
      <c r="M578" s="13"/>
      <c r="N578" s="13"/>
      <c r="O578" s="13"/>
      <c r="P578" s="13"/>
      <c r="Q578" s="13"/>
      <c r="R578" s="13"/>
      <c r="S578" s="13"/>
      <c r="T578" s="13"/>
      <c r="U578" s="13"/>
      <c r="V578" s="13"/>
      <c r="W578" s="13"/>
      <c r="X578" s="13"/>
      <c r="Y578" s="13"/>
      <c r="Z578" s="13"/>
      <c r="AA578" s="13"/>
      <c r="AB578" s="13"/>
      <c r="AC578" s="81"/>
    </row>
    <row r="579" spans="1:29" ht="12.75" customHeight="1" x14ac:dyDescent="0.3">
      <c r="A579" s="16"/>
      <c r="B579" s="16"/>
      <c r="C579" s="16"/>
      <c r="D579" s="16"/>
      <c r="E579" s="16"/>
      <c r="F579" s="16"/>
      <c r="G579" s="16"/>
      <c r="H579" s="16"/>
      <c r="I579" s="50"/>
      <c r="J579" s="50"/>
      <c r="K579" s="13"/>
      <c r="L579" s="13"/>
      <c r="M579" s="13"/>
      <c r="N579" s="13"/>
      <c r="O579" s="13"/>
      <c r="P579" s="13"/>
      <c r="Q579" s="13"/>
      <c r="R579" s="13"/>
      <c r="S579" s="13"/>
      <c r="T579" s="13"/>
      <c r="U579" s="13"/>
      <c r="V579" s="13"/>
      <c r="W579" s="13"/>
      <c r="X579" s="13"/>
      <c r="Y579" s="13"/>
      <c r="Z579" s="13"/>
      <c r="AA579" s="13"/>
      <c r="AB579" s="13"/>
      <c r="AC579" s="81"/>
    </row>
    <row r="580" spans="1:29" ht="12.75" customHeight="1" x14ac:dyDescent="0.3">
      <c r="A580" s="16"/>
      <c r="B580" s="16"/>
      <c r="C580" s="16"/>
      <c r="D580" s="16"/>
      <c r="E580" s="16"/>
      <c r="F580" s="16"/>
      <c r="G580" s="16"/>
      <c r="H580" s="16"/>
      <c r="I580" s="50"/>
      <c r="J580" s="50"/>
      <c r="K580" s="13"/>
      <c r="L580" s="13"/>
      <c r="M580" s="13"/>
      <c r="N580" s="13"/>
      <c r="O580" s="13"/>
      <c r="P580" s="13"/>
      <c r="Q580" s="13"/>
      <c r="R580" s="13"/>
      <c r="S580" s="13"/>
      <c r="T580" s="13"/>
      <c r="U580" s="13"/>
      <c r="V580" s="13"/>
      <c r="W580" s="13"/>
      <c r="X580" s="13"/>
      <c r="Y580" s="13"/>
      <c r="Z580" s="13"/>
      <c r="AA580" s="13"/>
      <c r="AB580" s="13"/>
      <c r="AC580" s="81"/>
    </row>
    <row r="581" spans="1:29" ht="12.75" customHeight="1" x14ac:dyDescent="0.3">
      <c r="A581" s="16"/>
      <c r="B581" s="16"/>
      <c r="C581" s="16"/>
      <c r="D581" s="16"/>
      <c r="E581" s="16"/>
      <c r="F581" s="16"/>
      <c r="G581" s="16"/>
      <c r="H581" s="16"/>
      <c r="I581" s="50"/>
      <c r="J581" s="50"/>
      <c r="K581" s="13"/>
      <c r="L581" s="13"/>
      <c r="M581" s="13"/>
      <c r="N581" s="13"/>
      <c r="O581" s="13"/>
      <c r="P581" s="13"/>
      <c r="Q581" s="13"/>
      <c r="R581" s="13"/>
      <c r="S581" s="13"/>
      <c r="T581" s="13"/>
      <c r="U581" s="13"/>
      <c r="V581" s="13"/>
      <c r="W581" s="13"/>
      <c r="X581" s="13"/>
      <c r="Y581" s="13"/>
      <c r="Z581" s="13"/>
      <c r="AA581" s="13"/>
      <c r="AB581" s="13"/>
      <c r="AC581" s="81"/>
    </row>
    <row r="582" spans="1:29" ht="12.75" customHeight="1" x14ac:dyDescent="0.3">
      <c r="A582" s="16"/>
      <c r="B582" s="16"/>
      <c r="C582" s="16"/>
      <c r="D582" s="16"/>
      <c r="E582" s="16"/>
      <c r="F582" s="16"/>
      <c r="G582" s="16"/>
      <c r="H582" s="16"/>
      <c r="I582" s="50"/>
      <c r="J582" s="50"/>
      <c r="K582" s="13"/>
      <c r="L582" s="13"/>
      <c r="M582" s="13"/>
      <c r="N582" s="13"/>
      <c r="O582" s="13"/>
      <c r="P582" s="13"/>
      <c r="Q582" s="13"/>
      <c r="R582" s="13"/>
      <c r="S582" s="13"/>
      <c r="T582" s="13"/>
      <c r="U582" s="13"/>
      <c r="V582" s="13"/>
      <c r="W582" s="13"/>
      <c r="X582" s="13"/>
      <c r="Y582" s="13"/>
      <c r="Z582" s="13"/>
      <c r="AA582" s="13"/>
      <c r="AB582" s="13"/>
      <c r="AC582" s="81"/>
    </row>
    <row r="583" spans="1:29" ht="12.75" customHeight="1" x14ac:dyDescent="0.3">
      <c r="A583" s="16"/>
      <c r="B583" s="16"/>
      <c r="C583" s="16"/>
      <c r="D583" s="16"/>
      <c r="E583" s="16"/>
      <c r="F583" s="16"/>
      <c r="G583" s="16"/>
      <c r="H583" s="16"/>
      <c r="I583" s="50"/>
      <c r="J583" s="50"/>
      <c r="K583" s="13"/>
      <c r="L583" s="13"/>
      <c r="M583" s="13"/>
      <c r="N583" s="13"/>
      <c r="O583" s="13"/>
      <c r="P583" s="13"/>
      <c r="Q583" s="13"/>
      <c r="R583" s="13"/>
      <c r="S583" s="13"/>
      <c r="T583" s="13"/>
      <c r="U583" s="13"/>
      <c r="V583" s="13"/>
      <c r="W583" s="13"/>
      <c r="X583" s="13"/>
      <c r="Y583" s="13"/>
      <c r="Z583" s="13"/>
      <c r="AA583" s="13"/>
      <c r="AB583" s="13"/>
      <c r="AC583" s="81"/>
    </row>
    <row r="584" spans="1:29" ht="12.75" customHeight="1" x14ac:dyDescent="0.3">
      <c r="A584" s="16"/>
      <c r="B584" s="16"/>
      <c r="C584" s="16"/>
      <c r="D584" s="16"/>
      <c r="E584" s="16"/>
      <c r="F584" s="16"/>
      <c r="G584" s="16"/>
      <c r="H584" s="16"/>
      <c r="I584" s="50"/>
      <c r="J584" s="50"/>
      <c r="K584" s="13"/>
      <c r="L584" s="13"/>
      <c r="M584" s="13"/>
      <c r="N584" s="13"/>
      <c r="O584" s="13"/>
      <c r="P584" s="13"/>
      <c r="Q584" s="13"/>
      <c r="R584" s="13"/>
      <c r="S584" s="13"/>
      <c r="T584" s="13"/>
      <c r="U584" s="13"/>
      <c r="V584" s="13"/>
      <c r="W584" s="13"/>
      <c r="X584" s="13"/>
      <c r="Y584" s="13"/>
      <c r="Z584" s="13"/>
      <c r="AA584" s="13"/>
      <c r="AB584" s="13"/>
      <c r="AC584" s="81"/>
    </row>
    <row r="585" spans="1:29" ht="12.75" customHeight="1" x14ac:dyDescent="0.3">
      <c r="A585" s="16"/>
      <c r="B585" s="16"/>
      <c r="C585" s="16"/>
      <c r="D585" s="16"/>
      <c r="E585" s="16"/>
      <c r="F585" s="16"/>
      <c r="G585" s="16"/>
      <c r="H585" s="16"/>
      <c r="I585" s="50"/>
      <c r="J585" s="50"/>
      <c r="K585" s="13"/>
      <c r="L585" s="13"/>
      <c r="M585" s="13"/>
      <c r="N585" s="13"/>
      <c r="O585" s="13"/>
      <c r="P585" s="13"/>
      <c r="Q585" s="13"/>
      <c r="R585" s="13"/>
      <c r="S585" s="13"/>
      <c r="T585" s="13"/>
      <c r="U585" s="13"/>
      <c r="V585" s="13"/>
      <c r="W585" s="13"/>
      <c r="X585" s="13"/>
      <c r="Y585" s="13"/>
      <c r="Z585" s="13"/>
      <c r="AA585" s="13"/>
      <c r="AB585" s="13"/>
      <c r="AC585" s="81"/>
    </row>
    <row r="586" spans="1:29" ht="12.75" customHeight="1" x14ac:dyDescent="0.3">
      <c r="A586" s="16"/>
      <c r="B586" s="16"/>
      <c r="C586" s="16"/>
      <c r="D586" s="16"/>
      <c r="E586" s="16"/>
      <c r="F586" s="16"/>
      <c r="G586" s="16"/>
      <c r="H586" s="16"/>
      <c r="I586" s="50"/>
      <c r="J586" s="50"/>
      <c r="K586" s="13"/>
      <c r="L586" s="13"/>
      <c r="M586" s="13"/>
      <c r="N586" s="13"/>
      <c r="O586" s="13"/>
      <c r="P586" s="13"/>
      <c r="Q586" s="13"/>
      <c r="R586" s="13"/>
      <c r="S586" s="13"/>
      <c r="T586" s="13"/>
      <c r="U586" s="13"/>
      <c r="V586" s="13"/>
      <c r="W586" s="13"/>
      <c r="X586" s="13"/>
      <c r="Y586" s="13"/>
      <c r="Z586" s="13"/>
      <c r="AA586" s="13"/>
      <c r="AB586" s="13"/>
      <c r="AC586" s="81"/>
    </row>
    <row r="587" spans="1:29" ht="12.75" customHeight="1" x14ac:dyDescent="0.3">
      <c r="A587" s="16"/>
      <c r="B587" s="16"/>
      <c r="C587" s="16"/>
      <c r="D587" s="16"/>
      <c r="E587" s="16"/>
      <c r="F587" s="16"/>
      <c r="G587" s="16"/>
      <c r="H587" s="16"/>
      <c r="I587" s="50"/>
      <c r="J587" s="50"/>
      <c r="K587" s="13"/>
      <c r="L587" s="13"/>
      <c r="M587" s="13"/>
      <c r="N587" s="13"/>
      <c r="O587" s="13"/>
      <c r="P587" s="13"/>
      <c r="Q587" s="13"/>
      <c r="R587" s="13"/>
      <c r="S587" s="13"/>
      <c r="T587" s="13"/>
      <c r="U587" s="13"/>
      <c r="V587" s="13"/>
      <c r="W587" s="13"/>
      <c r="X587" s="13"/>
      <c r="Y587" s="13"/>
      <c r="Z587" s="13"/>
      <c r="AA587" s="13"/>
      <c r="AB587" s="13"/>
      <c r="AC587" s="81"/>
    </row>
    <row r="588" spans="1:29" ht="12.75" customHeight="1" x14ac:dyDescent="0.3">
      <c r="A588" s="16"/>
      <c r="B588" s="16"/>
      <c r="C588" s="16"/>
      <c r="D588" s="16"/>
      <c r="E588" s="16"/>
      <c r="F588" s="16"/>
      <c r="G588" s="16"/>
      <c r="H588" s="16"/>
      <c r="I588" s="50"/>
      <c r="J588" s="50"/>
      <c r="K588" s="13"/>
      <c r="L588" s="13"/>
      <c r="M588" s="13"/>
      <c r="N588" s="13"/>
      <c r="O588" s="13"/>
      <c r="P588" s="13"/>
      <c r="Q588" s="13"/>
      <c r="R588" s="13"/>
      <c r="S588" s="13"/>
      <c r="T588" s="13"/>
      <c r="U588" s="13"/>
      <c r="V588" s="13"/>
      <c r="W588" s="13"/>
      <c r="X588" s="13"/>
      <c r="Y588" s="13"/>
      <c r="Z588" s="13"/>
      <c r="AA588" s="13"/>
      <c r="AB588" s="13"/>
      <c r="AC588" s="81"/>
    </row>
    <row r="589" spans="1:29" ht="12.75" customHeight="1" x14ac:dyDescent="0.3">
      <c r="A589" s="16"/>
      <c r="B589" s="16"/>
      <c r="C589" s="16"/>
      <c r="D589" s="16"/>
      <c r="E589" s="16"/>
      <c r="F589" s="16"/>
      <c r="G589" s="16"/>
      <c r="H589" s="16"/>
      <c r="I589" s="50"/>
      <c r="J589" s="50"/>
      <c r="K589" s="13"/>
      <c r="L589" s="13"/>
      <c r="M589" s="13"/>
      <c r="N589" s="13"/>
      <c r="O589" s="13"/>
      <c r="P589" s="13"/>
      <c r="Q589" s="13"/>
      <c r="R589" s="13"/>
      <c r="S589" s="13"/>
      <c r="T589" s="13"/>
      <c r="U589" s="13"/>
      <c r="V589" s="13"/>
      <c r="W589" s="13"/>
      <c r="X589" s="13"/>
      <c r="Y589" s="13"/>
      <c r="Z589" s="13"/>
      <c r="AA589" s="13"/>
      <c r="AB589" s="13"/>
      <c r="AC589" s="81"/>
    </row>
    <row r="590" spans="1:29" ht="12.75" customHeight="1" x14ac:dyDescent="0.3">
      <c r="A590" s="16"/>
      <c r="B590" s="16"/>
      <c r="C590" s="16"/>
      <c r="D590" s="16"/>
      <c r="E590" s="16"/>
      <c r="F590" s="16"/>
      <c r="G590" s="16"/>
      <c r="H590" s="16"/>
      <c r="I590" s="50"/>
      <c r="J590" s="50"/>
      <c r="K590" s="13"/>
      <c r="L590" s="13"/>
      <c r="M590" s="13"/>
      <c r="N590" s="13"/>
      <c r="O590" s="13"/>
      <c r="P590" s="13"/>
      <c r="Q590" s="13"/>
      <c r="R590" s="13"/>
      <c r="S590" s="13"/>
      <c r="T590" s="13"/>
      <c r="U590" s="13"/>
      <c r="V590" s="13"/>
      <c r="W590" s="13"/>
      <c r="X590" s="13"/>
      <c r="Y590" s="13"/>
      <c r="Z590" s="13"/>
      <c r="AA590" s="13"/>
      <c r="AB590" s="13"/>
      <c r="AC590" s="81"/>
    </row>
    <row r="591" spans="1:29" ht="12.75" customHeight="1" x14ac:dyDescent="0.3">
      <c r="A591" s="16"/>
      <c r="B591" s="16"/>
      <c r="C591" s="16"/>
      <c r="D591" s="16"/>
      <c r="E591" s="16"/>
      <c r="F591" s="16"/>
      <c r="G591" s="16"/>
      <c r="H591" s="16"/>
      <c r="I591" s="50"/>
      <c r="J591" s="50"/>
      <c r="K591" s="13"/>
      <c r="L591" s="13"/>
      <c r="M591" s="13"/>
      <c r="N591" s="13"/>
      <c r="O591" s="13"/>
      <c r="P591" s="13"/>
      <c r="Q591" s="13"/>
      <c r="R591" s="13"/>
      <c r="S591" s="13"/>
      <c r="T591" s="13"/>
      <c r="U591" s="13"/>
      <c r="V591" s="13"/>
      <c r="W591" s="13"/>
      <c r="X591" s="13"/>
      <c r="Y591" s="13"/>
      <c r="Z591" s="13"/>
      <c r="AA591" s="13"/>
      <c r="AB591" s="13"/>
      <c r="AC591" s="81"/>
    </row>
    <row r="592" spans="1:29" ht="12.75" customHeight="1" x14ac:dyDescent="0.3">
      <c r="A592" s="16"/>
      <c r="B592" s="16"/>
      <c r="C592" s="16"/>
      <c r="D592" s="16"/>
      <c r="E592" s="16"/>
      <c r="F592" s="16"/>
      <c r="G592" s="16"/>
      <c r="H592" s="16"/>
      <c r="I592" s="50"/>
      <c r="J592" s="50"/>
      <c r="K592" s="13"/>
      <c r="L592" s="13"/>
      <c r="M592" s="13"/>
      <c r="N592" s="13"/>
      <c r="O592" s="13"/>
      <c r="P592" s="13"/>
      <c r="Q592" s="13"/>
      <c r="R592" s="13"/>
      <c r="S592" s="13"/>
      <c r="T592" s="13"/>
      <c r="U592" s="13"/>
      <c r="V592" s="13"/>
      <c r="W592" s="13"/>
      <c r="X592" s="13"/>
      <c r="Y592" s="13"/>
      <c r="Z592" s="13"/>
      <c r="AA592" s="13"/>
      <c r="AB592" s="13"/>
      <c r="AC592" s="81"/>
    </row>
    <row r="593" spans="1:29" ht="12.75" customHeight="1" x14ac:dyDescent="0.3">
      <c r="A593" s="16"/>
      <c r="B593" s="16"/>
      <c r="C593" s="16"/>
      <c r="D593" s="16"/>
      <c r="E593" s="16"/>
      <c r="F593" s="16"/>
      <c r="G593" s="16"/>
      <c r="H593" s="16"/>
      <c r="I593" s="50"/>
      <c r="J593" s="50"/>
      <c r="K593" s="13"/>
      <c r="L593" s="13"/>
      <c r="M593" s="13"/>
      <c r="N593" s="13"/>
      <c r="O593" s="13"/>
      <c r="P593" s="13"/>
      <c r="Q593" s="13"/>
      <c r="R593" s="13"/>
      <c r="S593" s="13"/>
      <c r="T593" s="13"/>
      <c r="U593" s="13"/>
      <c r="V593" s="13"/>
      <c r="W593" s="13"/>
      <c r="X593" s="13"/>
      <c r="Y593" s="13"/>
      <c r="Z593" s="13"/>
      <c r="AA593" s="13"/>
      <c r="AB593" s="13"/>
      <c r="AC593" s="81"/>
    </row>
    <row r="594" spans="1:29" ht="12.75" customHeight="1" x14ac:dyDescent="0.3">
      <c r="A594" s="16"/>
      <c r="B594" s="16"/>
      <c r="C594" s="16"/>
      <c r="D594" s="16"/>
      <c r="E594" s="16"/>
      <c r="F594" s="16"/>
      <c r="G594" s="16"/>
      <c r="H594" s="16"/>
      <c r="I594" s="50"/>
      <c r="J594" s="50"/>
      <c r="K594" s="13"/>
      <c r="L594" s="13"/>
      <c r="M594" s="13"/>
      <c r="N594" s="13"/>
      <c r="O594" s="13"/>
      <c r="P594" s="13"/>
      <c r="Q594" s="13"/>
      <c r="R594" s="13"/>
      <c r="S594" s="13"/>
      <c r="T594" s="13"/>
      <c r="U594" s="13"/>
      <c r="V594" s="13"/>
      <c r="W594" s="13"/>
      <c r="X594" s="13"/>
      <c r="Y594" s="13"/>
      <c r="Z594" s="13"/>
      <c r="AA594" s="13"/>
      <c r="AB594" s="13"/>
      <c r="AC594" s="81"/>
    </row>
    <row r="595" spans="1:29" ht="12.75" customHeight="1" x14ac:dyDescent="0.3">
      <c r="A595" s="16"/>
      <c r="B595" s="16"/>
      <c r="C595" s="16"/>
      <c r="D595" s="16"/>
      <c r="E595" s="16"/>
      <c r="F595" s="16"/>
      <c r="G595" s="16"/>
      <c r="H595" s="16"/>
      <c r="I595" s="50"/>
      <c r="J595" s="50"/>
      <c r="K595" s="13"/>
      <c r="L595" s="13"/>
      <c r="M595" s="13"/>
      <c r="N595" s="13"/>
      <c r="O595" s="13"/>
      <c r="P595" s="13"/>
      <c r="Q595" s="13"/>
      <c r="R595" s="13"/>
      <c r="S595" s="13"/>
      <c r="T595" s="13"/>
      <c r="U595" s="13"/>
      <c r="V595" s="13"/>
      <c r="W595" s="13"/>
      <c r="X595" s="13"/>
      <c r="Y595" s="13"/>
      <c r="Z595" s="13"/>
      <c r="AA595" s="13"/>
      <c r="AB595" s="13"/>
      <c r="AC595" s="81"/>
    </row>
    <row r="596" spans="1:29" ht="12.75" customHeight="1" x14ac:dyDescent="0.3">
      <c r="A596" s="16"/>
      <c r="B596" s="16"/>
      <c r="C596" s="16"/>
      <c r="D596" s="16"/>
      <c r="E596" s="16"/>
      <c r="F596" s="16"/>
      <c r="G596" s="16"/>
      <c r="H596" s="16"/>
      <c r="I596" s="50"/>
      <c r="J596" s="50"/>
      <c r="K596" s="13"/>
      <c r="L596" s="13"/>
      <c r="M596" s="13"/>
      <c r="N596" s="13"/>
      <c r="O596" s="13"/>
      <c r="P596" s="13"/>
      <c r="Q596" s="13"/>
      <c r="R596" s="13"/>
      <c r="S596" s="13"/>
      <c r="T596" s="13"/>
      <c r="U596" s="13"/>
      <c r="V596" s="13"/>
      <c r="W596" s="13"/>
      <c r="X596" s="13"/>
      <c r="Y596" s="13"/>
      <c r="Z596" s="13"/>
      <c r="AA596" s="13"/>
      <c r="AB596" s="13"/>
      <c r="AC596" s="81"/>
    </row>
    <row r="597" spans="1:29" ht="12.75" customHeight="1" x14ac:dyDescent="0.3">
      <c r="A597" s="16"/>
      <c r="B597" s="16"/>
      <c r="C597" s="16"/>
      <c r="D597" s="16"/>
      <c r="E597" s="16"/>
      <c r="F597" s="16"/>
      <c r="G597" s="16"/>
      <c r="H597" s="16"/>
      <c r="I597" s="50"/>
      <c r="J597" s="50"/>
      <c r="K597" s="13"/>
      <c r="L597" s="13"/>
      <c r="M597" s="13"/>
      <c r="N597" s="13"/>
      <c r="O597" s="13"/>
      <c r="P597" s="13"/>
      <c r="Q597" s="13"/>
      <c r="R597" s="13"/>
      <c r="S597" s="13"/>
      <c r="T597" s="13"/>
      <c r="U597" s="13"/>
      <c r="V597" s="13"/>
      <c r="W597" s="13"/>
      <c r="X597" s="13"/>
      <c r="Y597" s="13"/>
      <c r="Z597" s="13"/>
      <c r="AA597" s="13"/>
      <c r="AB597" s="13"/>
      <c r="AC597" s="81"/>
    </row>
    <row r="598" spans="1:29" ht="12.75" customHeight="1" x14ac:dyDescent="0.3">
      <c r="A598" s="16"/>
      <c r="B598" s="16"/>
      <c r="C598" s="16"/>
      <c r="D598" s="16"/>
      <c r="E598" s="16"/>
      <c r="F598" s="16"/>
      <c r="G598" s="16"/>
      <c r="H598" s="16"/>
      <c r="I598" s="50"/>
      <c r="J598" s="50"/>
      <c r="K598" s="13"/>
      <c r="L598" s="13"/>
      <c r="M598" s="13"/>
      <c r="N598" s="13"/>
      <c r="O598" s="13"/>
      <c r="P598" s="13"/>
      <c r="Q598" s="13"/>
      <c r="R598" s="13"/>
      <c r="S598" s="13"/>
      <c r="T598" s="13"/>
      <c r="U598" s="13"/>
      <c r="V598" s="13"/>
      <c r="W598" s="13"/>
      <c r="X598" s="13"/>
      <c r="Y598" s="13"/>
      <c r="Z598" s="13"/>
      <c r="AA598" s="13"/>
      <c r="AB598" s="13"/>
      <c r="AC598" s="81"/>
    </row>
    <row r="599" spans="1:29" ht="12.75" customHeight="1" x14ac:dyDescent="0.3">
      <c r="A599" s="16"/>
      <c r="B599" s="16"/>
      <c r="C599" s="16"/>
      <c r="D599" s="16"/>
      <c r="E599" s="16"/>
      <c r="F599" s="16"/>
      <c r="G599" s="16"/>
      <c r="H599" s="16"/>
      <c r="I599" s="50"/>
      <c r="J599" s="50"/>
      <c r="K599" s="13"/>
      <c r="L599" s="13"/>
      <c r="M599" s="13"/>
      <c r="N599" s="13"/>
      <c r="O599" s="13"/>
      <c r="P599" s="13"/>
      <c r="Q599" s="13"/>
      <c r="R599" s="13"/>
      <c r="S599" s="13"/>
      <c r="T599" s="13"/>
      <c r="U599" s="13"/>
      <c r="V599" s="13"/>
      <c r="W599" s="13"/>
      <c r="X599" s="13"/>
      <c r="Y599" s="13"/>
      <c r="Z599" s="13"/>
      <c r="AA599" s="13"/>
      <c r="AB599" s="13"/>
      <c r="AC599" s="81"/>
    </row>
    <row r="600" spans="1:29" ht="12.75" customHeight="1" x14ac:dyDescent="0.3">
      <c r="A600" s="16"/>
      <c r="B600" s="16"/>
      <c r="C600" s="16"/>
      <c r="D600" s="16"/>
      <c r="E600" s="16"/>
      <c r="F600" s="16"/>
      <c r="G600" s="16"/>
      <c r="H600" s="16"/>
      <c r="I600" s="50"/>
      <c r="J600" s="50"/>
      <c r="K600" s="13"/>
      <c r="L600" s="13"/>
      <c r="M600" s="13"/>
      <c r="N600" s="13"/>
      <c r="O600" s="13"/>
      <c r="P600" s="13"/>
      <c r="Q600" s="13"/>
      <c r="R600" s="13"/>
      <c r="S600" s="13"/>
      <c r="T600" s="13"/>
      <c r="U600" s="13"/>
      <c r="V600" s="13"/>
      <c r="W600" s="13"/>
      <c r="X600" s="13"/>
      <c r="Y600" s="13"/>
      <c r="Z600" s="13"/>
      <c r="AA600" s="13"/>
      <c r="AB600" s="13"/>
      <c r="AC600" s="81"/>
    </row>
    <row r="601" spans="1:29" ht="12.75" customHeight="1" x14ac:dyDescent="0.3">
      <c r="A601" s="16"/>
      <c r="B601" s="16"/>
      <c r="C601" s="16"/>
      <c r="D601" s="16"/>
      <c r="E601" s="16"/>
      <c r="F601" s="16"/>
      <c r="G601" s="16"/>
      <c r="H601" s="16"/>
      <c r="I601" s="50"/>
      <c r="J601" s="50"/>
      <c r="K601" s="13"/>
      <c r="L601" s="13"/>
      <c r="M601" s="13"/>
      <c r="N601" s="13"/>
      <c r="O601" s="13"/>
      <c r="P601" s="13"/>
      <c r="Q601" s="13"/>
      <c r="R601" s="13"/>
      <c r="S601" s="13"/>
      <c r="T601" s="13"/>
      <c r="U601" s="13"/>
      <c r="V601" s="13"/>
      <c r="W601" s="13"/>
      <c r="X601" s="13"/>
      <c r="Y601" s="13"/>
      <c r="Z601" s="13"/>
      <c r="AA601" s="13"/>
      <c r="AB601" s="13"/>
      <c r="AC601" s="81"/>
    </row>
    <row r="602" spans="1:29" ht="12.75" customHeight="1" x14ac:dyDescent="0.3">
      <c r="A602" s="16"/>
      <c r="B602" s="16"/>
      <c r="C602" s="16"/>
      <c r="D602" s="16"/>
      <c r="E602" s="16"/>
      <c r="F602" s="16"/>
      <c r="G602" s="16"/>
      <c r="H602" s="16"/>
      <c r="I602" s="50"/>
      <c r="J602" s="50"/>
      <c r="K602" s="13"/>
      <c r="L602" s="13"/>
      <c r="M602" s="13"/>
      <c r="N602" s="13"/>
      <c r="O602" s="13"/>
      <c r="P602" s="13"/>
      <c r="Q602" s="13"/>
      <c r="R602" s="13"/>
      <c r="S602" s="13"/>
      <c r="T602" s="13"/>
      <c r="U602" s="13"/>
      <c r="V602" s="13"/>
      <c r="W602" s="13"/>
      <c r="X602" s="13"/>
      <c r="Y602" s="13"/>
      <c r="Z602" s="13"/>
      <c r="AA602" s="13"/>
      <c r="AB602" s="13"/>
      <c r="AC602" s="81"/>
    </row>
    <row r="603" spans="1:29" ht="12.75" customHeight="1" x14ac:dyDescent="0.3">
      <c r="A603" s="16"/>
      <c r="B603" s="16"/>
      <c r="C603" s="16"/>
      <c r="D603" s="16"/>
      <c r="E603" s="16"/>
      <c r="F603" s="16"/>
      <c r="G603" s="16"/>
      <c r="H603" s="16"/>
      <c r="I603" s="50"/>
      <c r="J603" s="50"/>
      <c r="K603" s="13"/>
      <c r="L603" s="13"/>
      <c r="M603" s="13"/>
      <c r="N603" s="13"/>
      <c r="O603" s="13"/>
      <c r="P603" s="13"/>
      <c r="Q603" s="13"/>
      <c r="R603" s="13"/>
      <c r="S603" s="13"/>
      <c r="T603" s="13"/>
      <c r="U603" s="13"/>
      <c r="V603" s="13"/>
      <c r="W603" s="13"/>
      <c r="X603" s="13"/>
      <c r="Y603" s="13"/>
      <c r="Z603" s="13"/>
      <c r="AA603" s="13"/>
      <c r="AB603" s="13"/>
      <c r="AC603" s="81"/>
    </row>
    <row r="604" spans="1:29" ht="12.75" customHeight="1" x14ac:dyDescent="0.3">
      <c r="A604" s="16"/>
      <c r="B604" s="16"/>
      <c r="C604" s="16"/>
      <c r="D604" s="16"/>
      <c r="E604" s="16"/>
      <c r="F604" s="16"/>
      <c r="G604" s="16"/>
      <c r="H604" s="16"/>
      <c r="I604" s="50"/>
      <c r="J604" s="50"/>
      <c r="K604" s="13"/>
      <c r="L604" s="13"/>
      <c r="M604" s="13"/>
      <c r="N604" s="13"/>
      <c r="O604" s="13"/>
      <c r="P604" s="13"/>
      <c r="Q604" s="13"/>
      <c r="R604" s="13"/>
      <c r="S604" s="13"/>
      <c r="T604" s="13"/>
      <c r="U604" s="13"/>
      <c r="V604" s="13"/>
      <c r="W604" s="13"/>
      <c r="X604" s="13"/>
      <c r="Y604" s="13"/>
      <c r="Z604" s="13"/>
      <c r="AA604" s="13"/>
      <c r="AB604" s="13"/>
      <c r="AC604" s="81"/>
    </row>
    <row r="605" spans="1:29" ht="12.75" customHeight="1" x14ac:dyDescent="0.3">
      <c r="A605" s="16"/>
      <c r="B605" s="16"/>
      <c r="C605" s="16"/>
      <c r="D605" s="16"/>
      <c r="E605" s="16"/>
      <c r="F605" s="16"/>
      <c r="G605" s="16"/>
      <c r="H605" s="16"/>
      <c r="I605" s="50"/>
      <c r="J605" s="50"/>
      <c r="K605" s="13"/>
      <c r="L605" s="13"/>
      <c r="M605" s="13"/>
      <c r="N605" s="13"/>
      <c r="O605" s="13"/>
      <c r="P605" s="13"/>
      <c r="Q605" s="13"/>
      <c r="R605" s="13"/>
      <c r="S605" s="13"/>
      <c r="T605" s="13"/>
      <c r="U605" s="13"/>
      <c r="V605" s="13"/>
      <c r="W605" s="13"/>
      <c r="X605" s="13"/>
      <c r="Y605" s="13"/>
      <c r="Z605" s="13"/>
      <c r="AA605" s="13"/>
      <c r="AB605" s="13"/>
      <c r="AC605" s="81"/>
    </row>
    <row r="606" spans="1:29" ht="12.75" customHeight="1" x14ac:dyDescent="0.3">
      <c r="A606" s="16"/>
      <c r="B606" s="16"/>
      <c r="C606" s="16"/>
      <c r="D606" s="16"/>
      <c r="E606" s="16"/>
      <c r="F606" s="16"/>
      <c r="G606" s="16"/>
      <c r="H606" s="16"/>
      <c r="I606" s="50"/>
      <c r="J606" s="50"/>
      <c r="K606" s="13"/>
      <c r="L606" s="13"/>
      <c r="M606" s="13"/>
      <c r="N606" s="13"/>
      <c r="O606" s="13"/>
      <c r="P606" s="13"/>
      <c r="Q606" s="13"/>
      <c r="R606" s="13"/>
      <c r="S606" s="13"/>
      <c r="T606" s="13"/>
      <c r="U606" s="13"/>
      <c r="V606" s="13"/>
      <c r="W606" s="13"/>
      <c r="X606" s="13"/>
      <c r="Y606" s="13"/>
      <c r="Z606" s="13"/>
      <c r="AA606" s="13"/>
      <c r="AB606" s="13"/>
      <c r="AC606" s="81"/>
    </row>
    <row r="607" spans="1:29" ht="12.75" customHeight="1" x14ac:dyDescent="0.3">
      <c r="A607" s="16"/>
      <c r="B607" s="16"/>
      <c r="C607" s="16"/>
      <c r="D607" s="16"/>
      <c r="E607" s="16"/>
      <c r="F607" s="16"/>
      <c r="G607" s="16"/>
      <c r="H607" s="16"/>
      <c r="I607" s="50"/>
      <c r="J607" s="50"/>
      <c r="K607" s="13"/>
      <c r="L607" s="13"/>
      <c r="M607" s="13"/>
      <c r="N607" s="13"/>
      <c r="O607" s="13"/>
      <c r="P607" s="13"/>
      <c r="Q607" s="13"/>
      <c r="R607" s="13"/>
      <c r="S607" s="13"/>
      <c r="T607" s="13"/>
      <c r="U607" s="13"/>
      <c r="V607" s="13"/>
      <c r="W607" s="13"/>
      <c r="X607" s="13"/>
      <c r="Y607" s="13"/>
      <c r="Z607" s="13"/>
      <c r="AA607" s="13"/>
      <c r="AB607" s="13"/>
      <c r="AC607" s="81"/>
    </row>
    <row r="608" spans="1:29" ht="12.75" customHeight="1" x14ac:dyDescent="0.3">
      <c r="A608" s="16"/>
      <c r="B608" s="16"/>
      <c r="C608" s="16"/>
      <c r="D608" s="16"/>
      <c r="E608" s="16"/>
      <c r="F608" s="16"/>
      <c r="G608" s="16"/>
      <c r="H608" s="16"/>
      <c r="I608" s="50"/>
      <c r="J608" s="50"/>
      <c r="K608" s="13"/>
      <c r="L608" s="13"/>
      <c r="M608" s="13"/>
      <c r="N608" s="13"/>
      <c r="O608" s="13"/>
      <c r="P608" s="13"/>
      <c r="Q608" s="13"/>
      <c r="R608" s="13"/>
      <c r="S608" s="13"/>
      <c r="T608" s="13"/>
      <c r="U608" s="13"/>
      <c r="V608" s="13"/>
      <c r="W608" s="13"/>
      <c r="X608" s="13"/>
      <c r="Y608" s="13"/>
      <c r="Z608" s="13"/>
      <c r="AA608" s="13"/>
      <c r="AB608" s="13"/>
      <c r="AC608" s="81"/>
    </row>
    <row r="609" spans="1:29" ht="12.75" customHeight="1" x14ac:dyDescent="0.3">
      <c r="A609" s="16"/>
      <c r="B609" s="16"/>
      <c r="C609" s="16"/>
      <c r="D609" s="16"/>
      <c r="E609" s="16"/>
      <c r="F609" s="16"/>
      <c r="G609" s="16"/>
      <c r="H609" s="16"/>
      <c r="I609" s="50"/>
      <c r="J609" s="50"/>
      <c r="K609" s="13"/>
      <c r="L609" s="13"/>
      <c r="M609" s="13"/>
      <c r="N609" s="13"/>
      <c r="O609" s="13"/>
      <c r="P609" s="13"/>
      <c r="Q609" s="13"/>
      <c r="R609" s="13"/>
      <c r="S609" s="13"/>
      <c r="T609" s="13"/>
      <c r="U609" s="13"/>
      <c r="V609" s="13"/>
      <c r="W609" s="13"/>
      <c r="X609" s="13"/>
      <c r="Y609" s="13"/>
      <c r="Z609" s="13"/>
      <c r="AA609" s="13"/>
      <c r="AB609" s="13"/>
      <c r="AC609" s="81"/>
    </row>
    <row r="610" spans="1:29" ht="12.75" customHeight="1" x14ac:dyDescent="0.3">
      <c r="A610" s="16"/>
      <c r="B610" s="16"/>
      <c r="C610" s="16"/>
      <c r="D610" s="16"/>
      <c r="E610" s="16"/>
      <c r="F610" s="16"/>
      <c r="G610" s="16"/>
      <c r="H610" s="16"/>
      <c r="I610" s="50"/>
      <c r="J610" s="50"/>
      <c r="K610" s="13"/>
      <c r="L610" s="13"/>
      <c r="M610" s="13"/>
      <c r="N610" s="13"/>
      <c r="O610" s="13"/>
      <c r="P610" s="13"/>
      <c r="Q610" s="13"/>
      <c r="R610" s="13"/>
      <c r="S610" s="13"/>
      <c r="T610" s="13"/>
      <c r="U610" s="13"/>
      <c r="V610" s="13"/>
      <c r="W610" s="13"/>
      <c r="X610" s="13"/>
      <c r="Y610" s="13"/>
      <c r="Z610" s="13"/>
      <c r="AA610" s="13"/>
      <c r="AB610" s="13"/>
      <c r="AC610" s="81"/>
    </row>
    <row r="611" spans="1:29" ht="12.75" customHeight="1" x14ac:dyDescent="0.3">
      <c r="A611" s="16"/>
      <c r="B611" s="16"/>
      <c r="C611" s="16"/>
      <c r="D611" s="16"/>
      <c r="E611" s="16"/>
      <c r="F611" s="16"/>
      <c r="G611" s="16"/>
      <c r="H611" s="16"/>
      <c r="I611" s="50"/>
      <c r="J611" s="50"/>
      <c r="K611" s="13"/>
      <c r="L611" s="13"/>
      <c r="M611" s="13"/>
      <c r="N611" s="13"/>
      <c r="O611" s="13"/>
      <c r="P611" s="13"/>
      <c r="Q611" s="13"/>
      <c r="R611" s="13"/>
      <c r="S611" s="13"/>
      <c r="T611" s="13"/>
      <c r="U611" s="13"/>
      <c r="V611" s="13"/>
      <c r="W611" s="13"/>
      <c r="X611" s="13"/>
      <c r="Y611" s="13"/>
      <c r="Z611" s="13"/>
      <c r="AA611" s="13"/>
      <c r="AB611" s="13"/>
      <c r="AC611" s="81"/>
    </row>
    <row r="612" spans="1:29" ht="12.75" customHeight="1" x14ac:dyDescent="0.3">
      <c r="A612" s="16"/>
      <c r="B612" s="16"/>
      <c r="C612" s="16"/>
      <c r="D612" s="16"/>
      <c r="E612" s="16"/>
      <c r="F612" s="16"/>
      <c r="G612" s="16"/>
      <c r="H612" s="16"/>
      <c r="I612" s="50"/>
      <c r="J612" s="50"/>
      <c r="K612" s="13"/>
      <c r="L612" s="13"/>
      <c r="M612" s="13"/>
      <c r="N612" s="13"/>
      <c r="O612" s="13"/>
      <c r="P612" s="13"/>
      <c r="Q612" s="13"/>
      <c r="R612" s="13"/>
      <c r="S612" s="13"/>
      <c r="T612" s="13"/>
      <c r="U612" s="13"/>
      <c r="V612" s="13"/>
      <c r="W612" s="13"/>
      <c r="X612" s="13"/>
      <c r="Y612" s="13"/>
      <c r="Z612" s="13"/>
      <c r="AA612" s="13"/>
      <c r="AB612" s="13"/>
      <c r="AC612" s="81"/>
    </row>
    <row r="613" spans="1:29" ht="12.75" customHeight="1" x14ac:dyDescent="0.3">
      <c r="A613" s="16"/>
      <c r="B613" s="16"/>
      <c r="C613" s="16"/>
      <c r="D613" s="16"/>
      <c r="E613" s="16"/>
      <c r="F613" s="16"/>
      <c r="G613" s="16"/>
      <c r="H613" s="16"/>
      <c r="I613" s="50"/>
      <c r="J613" s="50"/>
      <c r="K613" s="13"/>
      <c r="L613" s="13"/>
      <c r="M613" s="13"/>
      <c r="N613" s="13"/>
      <c r="O613" s="13"/>
      <c r="P613" s="13"/>
      <c r="Q613" s="13"/>
      <c r="R613" s="13"/>
      <c r="S613" s="13"/>
      <c r="T613" s="13"/>
      <c r="U613" s="13"/>
      <c r="V613" s="13"/>
      <c r="W613" s="13"/>
      <c r="X613" s="13"/>
      <c r="Y613" s="13"/>
      <c r="Z613" s="13"/>
      <c r="AA613" s="13"/>
      <c r="AB613" s="13"/>
      <c r="AC613" s="81"/>
    </row>
    <row r="614" spans="1:29" ht="12.75" customHeight="1" x14ac:dyDescent="0.3">
      <c r="A614" s="16"/>
      <c r="B614" s="16"/>
      <c r="C614" s="16"/>
      <c r="D614" s="16"/>
      <c r="E614" s="16"/>
      <c r="F614" s="16"/>
      <c r="G614" s="16"/>
      <c r="H614" s="16"/>
      <c r="I614" s="50"/>
      <c r="J614" s="50"/>
      <c r="K614" s="13"/>
      <c r="L614" s="13"/>
      <c r="M614" s="13"/>
      <c r="N614" s="13"/>
      <c r="O614" s="13"/>
      <c r="P614" s="13"/>
      <c r="Q614" s="13"/>
      <c r="R614" s="13"/>
      <c r="S614" s="13"/>
      <c r="T614" s="13"/>
      <c r="U614" s="13"/>
      <c r="V614" s="13"/>
      <c r="W614" s="13"/>
      <c r="X614" s="13"/>
      <c r="Y614" s="13"/>
      <c r="Z614" s="13"/>
      <c r="AA614" s="13"/>
      <c r="AB614" s="13"/>
      <c r="AC614" s="81"/>
    </row>
    <row r="615" spans="1:29" ht="12.75" customHeight="1" x14ac:dyDescent="0.3">
      <c r="A615" s="16"/>
      <c r="B615" s="16"/>
      <c r="C615" s="16"/>
      <c r="D615" s="16"/>
      <c r="E615" s="16"/>
      <c r="F615" s="16"/>
      <c r="G615" s="16"/>
      <c r="H615" s="16"/>
      <c r="I615" s="50"/>
      <c r="J615" s="50"/>
      <c r="K615" s="13"/>
      <c r="L615" s="13"/>
      <c r="M615" s="13"/>
      <c r="N615" s="13"/>
      <c r="O615" s="13"/>
      <c r="P615" s="13"/>
      <c r="Q615" s="13"/>
      <c r="R615" s="13"/>
      <c r="S615" s="13"/>
      <c r="T615" s="13"/>
      <c r="U615" s="13"/>
      <c r="V615" s="13"/>
      <c r="W615" s="13"/>
      <c r="X615" s="13"/>
      <c r="Y615" s="13"/>
      <c r="Z615" s="13"/>
      <c r="AA615" s="13"/>
      <c r="AB615" s="13"/>
      <c r="AC615" s="81"/>
    </row>
    <row r="616" spans="1:29" ht="12.75" customHeight="1" x14ac:dyDescent="0.3">
      <c r="A616" s="16"/>
      <c r="B616" s="16"/>
      <c r="C616" s="16"/>
      <c r="D616" s="16"/>
      <c r="E616" s="16"/>
      <c r="F616" s="16"/>
      <c r="G616" s="16"/>
      <c r="H616" s="16"/>
      <c r="I616" s="50"/>
      <c r="J616" s="50"/>
      <c r="K616" s="13"/>
      <c r="L616" s="13"/>
      <c r="M616" s="13"/>
      <c r="N616" s="13"/>
      <c r="O616" s="13"/>
      <c r="P616" s="13"/>
      <c r="Q616" s="13"/>
      <c r="R616" s="13"/>
      <c r="S616" s="13"/>
      <c r="T616" s="13"/>
      <c r="U616" s="13"/>
      <c r="V616" s="13"/>
      <c r="W616" s="13"/>
      <c r="X616" s="13"/>
      <c r="Y616" s="13"/>
      <c r="Z616" s="13"/>
      <c r="AA616" s="13"/>
      <c r="AB616" s="13"/>
      <c r="AC616" s="81"/>
    </row>
    <row r="617" spans="1:29" ht="12.75" customHeight="1" x14ac:dyDescent="0.3">
      <c r="A617" s="16"/>
      <c r="B617" s="16"/>
      <c r="C617" s="16"/>
      <c r="D617" s="16"/>
      <c r="E617" s="16"/>
      <c r="F617" s="16"/>
      <c r="G617" s="16"/>
      <c r="H617" s="16"/>
      <c r="I617" s="50"/>
      <c r="J617" s="50"/>
      <c r="K617" s="13"/>
      <c r="L617" s="13"/>
      <c r="M617" s="13"/>
      <c r="N617" s="13"/>
      <c r="O617" s="13"/>
      <c r="P617" s="13"/>
      <c r="Q617" s="13"/>
      <c r="R617" s="13"/>
      <c r="S617" s="13"/>
      <c r="T617" s="13"/>
      <c r="U617" s="13"/>
      <c r="V617" s="13"/>
      <c r="W617" s="13"/>
      <c r="X617" s="13"/>
      <c r="Y617" s="13"/>
      <c r="Z617" s="13"/>
      <c r="AA617" s="13"/>
      <c r="AB617" s="13"/>
      <c r="AC617" s="81"/>
    </row>
    <row r="618" spans="1:29" ht="12.75" customHeight="1" x14ac:dyDescent="0.3">
      <c r="A618" s="16"/>
      <c r="B618" s="16"/>
      <c r="C618" s="16"/>
      <c r="D618" s="16"/>
      <c r="E618" s="16"/>
      <c r="F618" s="16"/>
      <c r="G618" s="16"/>
      <c r="H618" s="16"/>
      <c r="I618" s="50"/>
      <c r="J618" s="50"/>
      <c r="K618" s="13"/>
      <c r="L618" s="13"/>
      <c r="M618" s="13"/>
      <c r="N618" s="13"/>
      <c r="O618" s="13"/>
      <c r="P618" s="13"/>
      <c r="Q618" s="13"/>
      <c r="R618" s="13"/>
      <c r="S618" s="13"/>
      <c r="T618" s="13"/>
      <c r="U618" s="13"/>
      <c r="V618" s="13"/>
      <c r="W618" s="13"/>
      <c r="X618" s="13"/>
      <c r="Y618" s="13"/>
      <c r="Z618" s="13"/>
      <c r="AA618" s="13"/>
      <c r="AB618" s="13"/>
      <c r="AC618" s="81"/>
    </row>
    <row r="619" spans="1:29" ht="12.75" customHeight="1" x14ac:dyDescent="0.3">
      <c r="A619" s="16"/>
      <c r="B619" s="16"/>
      <c r="C619" s="16"/>
      <c r="D619" s="16"/>
      <c r="E619" s="16"/>
      <c r="F619" s="16"/>
      <c r="G619" s="16"/>
      <c r="H619" s="16"/>
      <c r="I619" s="50"/>
      <c r="J619" s="50"/>
      <c r="K619" s="13"/>
      <c r="L619" s="13"/>
      <c r="M619" s="13"/>
      <c r="N619" s="13"/>
      <c r="O619" s="13"/>
      <c r="P619" s="13"/>
      <c r="Q619" s="13"/>
      <c r="R619" s="13"/>
      <c r="S619" s="13"/>
      <c r="T619" s="13"/>
      <c r="U619" s="13"/>
      <c r="V619" s="13"/>
      <c r="W619" s="13"/>
      <c r="X619" s="13"/>
      <c r="Y619" s="13"/>
      <c r="Z619" s="13"/>
      <c r="AA619" s="13"/>
      <c r="AB619" s="13"/>
      <c r="AC619" s="81"/>
    </row>
    <row r="620" spans="1:29" ht="12.75" customHeight="1" x14ac:dyDescent="0.3">
      <c r="A620" s="16"/>
      <c r="B620" s="16"/>
      <c r="C620" s="16"/>
      <c r="D620" s="16"/>
      <c r="E620" s="16"/>
      <c r="F620" s="16"/>
      <c r="G620" s="16"/>
      <c r="H620" s="16"/>
      <c r="I620" s="50"/>
      <c r="J620" s="50"/>
      <c r="K620" s="13"/>
      <c r="L620" s="13"/>
      <c r="M620" s="13"/>
      <c r="N620" s="13"/>
      <c r="O620" s="13"/>
      <c r="P620" s="13"/>
      <c r="Q620" s="13"/>
      <c r="R620" s="13"/>
      <c r="S620" s="13"/>
      <c r="T620" s="13"/>
      <c r="U620" s="13"/>
      <c r="V620" s="13"/>
      <c r="W620" s="13"/>
      <c r="X620" s="13"/>
      <c r="Y620" s="13"/>
      <c r="Z620" s="13"/>
      <c r="AA620" s="13"/>
      <c r="AB620" s="13"/>
      <c r="AC620" s="81"/>
    </row>
    <row r="621" spans="1:29" ht="12.75" customHeight="1" x14ac:dyDescent="0.3">
      <c r="A621" s="16"/>
      <c r="B621" s="16"/>
      <c r="C621" s="16"/>
      <c r="D621" s="16"/>
      <c r="E621" s="16"/>
      <c r="F621" s="16"/>
      <c r="G621" s="16"/>
      <c r="H621" s="16"/>
      <c r="I621" s="50"/>
      <c r="J621" s="50"/>
      <c r="K621" s="13"/>
      <c r="L621" s="13"/>
      <c r="M621" s="13"/>
      <c r="N621" s="13"/>
      <c r="O621" s="13"/>
      <c r="P621" s="13"/>
      <c r="Q621" s="13"/>
      <c r="R621" s="13"/>
      <c r="S621" s="13"/>
      <c r="T621" s="13"/>
      <c r="U621" s="13"/>
      <c r="V621" s="13"/>
      <c r="W621" s="13"/>
      <c r="X621" s="13"/>
      <c r="Y621" s="13"/>
      <c r="Z621" s="13"/>
      <c r="AA621" s="13"/>
      <c r="AB621" s="13"/>
      <c r="AC621" s="81"/>
    </row>
    <row r="622" spans="1:29" ht="12.75" customHeight="1" x14ac:dyDescent="0.3">
      <c r="A622" s="16"/>
      <c r="B622" s="16"/>
      <c r="C622" s="16"/>
      <c r="D622" s="16"/>
      <c r="E622" s="16"/>
      <c r="F622" s="16"/>
      <c r="G622" s="16"/>
      <c r="H622" s="16"/>
      <c r="I622" s="50"/>
      <c r="J622" s="50"/>
      <c r="K622" s="13"/>
      <c r="L622" s="13"/>
      <c r="M622" s="13"/>
      <c r="N622" s="13"/>
      <c r="O622" s="13"/>
      <c r="P622" s="13"/>
      <c r="Q622" s="13"/>
      <c r="R622" s="13"/>
      <c r="S622" s="13"/>
      <c r="T622" s="13"/>
      <c r="U622" s="13"/>
      <c r="V622" s="13"/>
      <c r="W622" s="13"/>
      <c r="X622" s="13"/>
      <c r="Y622" s="13"/>
      <c r="Z622" s="13"/>
      <c r="AA622" s="13"/>
      <c r="AB622" s="13"/>
      <c r="AC622" s="81"/>
    </row>
    <row r="623" spans="1:29" ht="12.75" customHeight="1" x14ac:dyDescent="0.3">
      <c r="A623" s="16"/>
      <c r="B623" s="16"/>
      <c r="C623" s="16"/>
      <c r="D623" s="16"/>
      <c r="E623" s="16"/>
      <c r="F623" s="16"/>
      <c r="G623" s="16"/>
      <c r="H623" s="16"/>
      <c r="I623" s="50"/>
      <c r="J623" s="50"/>
      <c r="K623" s="13"/>
      <c r="L623" s="13"/>
      <c r="M623" s="13"/>
      <c r="N623" s="13"/>
      <c r="O623" s="13"/>
      <c r="P623" s="13"/>
      <c r="Q623" s="13"/>
      <c r="R623" s="13"/>
      <c r="S623" s="13"/>
      <c r="T623" s="13"/>
      <c r="U623" s="13"/>
      <c r="V623" s="13"/>
      <c r="W623" s="13"/>
      <c r="X623" s="13"/>
      <c r="Y623" s="13"/>
      <c r="Z623" s="13"/>
      <c r="AA623" s="13"/>
      <c r="AB623" s="13"/>
      <c r="AC623" s="81"/>
    </row>
    <row r="624" spans="1:29" ht="12.75" customHeight="1" x14ac:dyDescent="0.3">
      <c r="A624" s="16"/>
      <c r="B624" s="16"/>
      <c r="C624" s="16"/>
      <c r="D624" s="16"/>
      <c r="E624" s="16"/>
      <c r="F624" s="16"/>
      <c r="G624" s="16"/>
      <c r="H624" s="16"/>
      <c r="I624" s="50"/>
      <c r="J624" s="50"/>
      <c r="K624" s="13"/>
      <c r="L624" s="13"/>
      <c r="M624" s="13"/>
      <c r="N624" s="13"/>
      <c r="O624" s="13"/>
      <c r="P624" s="13"/>
      <c r="Q624" s="13"/>
      <c r="R624" s="13"/>
      <c r="S624" s="13"/>
      <c r="T624" s="13"/>
      <c r="U624" s="13"/>
      <c r="V624" s="13"/>
      <c r="W624" s="13"/>
      <c r="X624" s="13"/>
      <c r="Y624" s="13"/>
      <c r="Z624" s="13"/>
      <c r="AA624" s="13"/>
      <c r="AB624" s="13"/>
      <c r="AC624" s="81"/>
    </row>
    <row r="625" spans="1:29" ht="12.75" customHeight="1" x14ac:dyDescent="0.3">
      <c r="A625" s="16"/>
      <c r="B625" s="16"/>
      <c r="C625" s="16"/>
      <c r="D625" s="16"/>
      <c r="E625" s="16"/>
      <c r="F625" s="16"/>
      <c r="G625" s="16"/>
      <c r="H625" s="16"/>
      <c r="I625" s="50"/>
      <c r="J625" s="50"/>
      <c r="K625" s="13"/>
      <c r="L625" s="13"/>
      <c r="M625" s="13"/>
      <c r="N625" s="13"/>
      <c r="O625" s="13"/>
      <c r="P625" s="13"/>
      <c r="Q625" s="13"/>
      <c r="R625" s="13"/>
      <c r="S625" s="13"/>
      <c r="T625" s="13"/>
      <c r="U625" s="13"/>
      <c r="V625" s="13"/>
      <c r="W625" s="13"/>
      <c r="X625" s="13"/>
      <c r="Y625" s="13"/>
      <c r="Z625" s="13"/>
      <c r="AA625" s="13"/>
      <c r="AB625" s="13"/>
      <c r="AC625" s="81"/>
    </row>
    <row r="626" spans="1:29" ht="12.75" customHeight="1" x14ac:dyDescent="0.3">
      <c r="A626" s="16"/>
      <c r="B626" s="16"/>
      <c r="C626" s="16"/>
      <c r="D626" s="16"/>
      <c r="E626" s="16"/>
      <c r="F626" s="16"/>
      <c r="G626" s="16"/>
      <c r="H626" s="16"/>
      <c r="I626" s="50"/>
      <c r="J626" s="50"/>
      <c r="K626" s="13"/>
      <c r="L626" s="13"/>
      <c r="M626" s="13"/>
      <c r="N626" s="13"/>
      <c r="O626" s="13"/>
      <c r="P626" s="13"/>
      <c r="Q626" s="13"/>
      <c r="R626" s="13"/>
      <c r="S626" s="13"/>
      <c r="T626" s="13"/>
      <c r="U626" s="13"/>
      <c r="V626" s="13"/>
      <c r="W626" s="13"/>
      <c r="X626" s="13"/>
      <c r="Y626" s="13"/>
      <c r="Z626" s="13"/>
      <c r="AA626" s="13"/>
      <c r="AB626" s="13"/>
      <c r="AC626" s="81"/>
    </row>
    <row r="627" spans="1:29" ht="12.75" customHeight="1" x14ac:dyDescent="0.3">
      <c r="A627" s="16"/>
      <c r="B627" s="16"/>
      <c r="C627" s="16"/>
      <c r="D627" s="16"/>
      <c r="E627" s="16"/>
      <c r="F627" s="16"/>
      <c r="G627" s="16"/>
      <c r="H627" s="16"/>
      <c r="I627" s="50"/>
      <c r="J627" s="50"/>
      <c r="K627" s="13"/>
      <c r="L627" s="13"/>
      <c r="M627" s="13"/>
      <c r="N627" s="13"/>
      <c r="O627" s="13"/>
      <c r="P627" s="13"/>
      <c r="Q627" s="13"/>
      <c r="R627" s="13"/>
      <c r="S627" s="13"/>
      <c r="T627" s="13"/>
      <c r="U627" s="13"/>
      <c r="V627" s="13"/>
      <c r="W627" s="13"/>
      <c r="X627" s="13"/>
      <c r="Y627" s="13"/>
      <c r="Z627" s="13"/>
      <c r="AA627" s="13"/>
      <c r="AB627" s="13"/>
      <c r="AC627" s="81"/>
    </row>
    <row r="628" spans="1:29" ht="12.75" customHeight="1" x14ac:dyDescent="0.3">
      <c r="A628" s="16"/>
      <c r="B628" s="16"/>
      <c r="C628" s="16"/>
      <c r="D628" s="16"/>
      <c r="E628" s="16"/>
      <c r="F628" s="16"/>
      <c r="G628" s="16"/>
      <c r="H628" s="16"/>
      <c r="I628" s="50"/>
      <c r="J628" s="50"/>
      <c r="K628" s="13"/>
      <c r="L628" s="13"/>
      <c r="M628" s="13"/>
      <c r="N628" s="13"/>
      <c r="O628" s="13"/>
      <c r="P628" s="13"/>
      <c r="Q628" s="13"/>
      <c r="R628" s="13"/>
      <c r="S628" s="13"/>
      <c r="T628" s="13"/>
      <c r="U628" s="13"/>
      <c r="V628" s="13"/>
      <c r="W628" s="13"/>
      <c r="X628" s="13"/>
      <c r="Y628" s="13"/>
      <c r="Z628" s="13"/>
      <c r="AA628" s="13"/>
      <c r="AB628" s="13"/>
      <c r="AC628" s="81"/>
    </row>
    <row r="629" spans="1:29" ht="12.75" customHeight="1" x14ac:dyDescent="0.3">
      <c r="A629" s="16"/>
      <c r="B629" s="16"/>
      <c r="C629" s="16"/>
      <c r="D629" s="16"/>
      <c r="E629" s="16"/>
      <c r="F629" s="16"/>
      <c r="G629" s="16"/>
      <c r="H629" s="16"/>
      <c r="I629" s="50"/>
      <c r="J629" s="50"/>
      <c r="K629" s="13"/>
      <c r="L629" s="13"/>
      <c r="M629" s="13"/>
      <c r="N629" s="13"/>
      <c r="O629" s="13"/>
      <c r="P629" s="13"/>
      <c r="Q629" s="13"/>
      <c r="R629" s="13"/>
      <c r="S629" s="13"/>
      <c r="T629" s="13"/>
      <c r="U629" s="13"/>
      <c r="V629" s="13"/>
      <c r="W629" s="13"/>
      <c r="X629" s="13"/>
      <c r="Y629" s="13"/>
      <c r="Z629" s="13"/>
      <c r="AA629" s="13"/>
      <c r="AB629" s="13"/>
      <c r="AC629" s="81"/>
    </row>
    <row r="630" spans="1:29" ht="12.75" customHeight="1" x14ac:dyDescent="0.3">
      <c r="A630" s="16"/>
      <c r="B630" s="16"/>
      <c r="C630" s="16"/>
      <c r="D630" s="16"/>
      <c r="E630" s="16"/>
      <c r="F630" s="16"/>
      <c r="G630" s="16"/>
      <c r="H630" s="16"/>
      <c r="I630" s="50"/>
      <c r="J630" s="50"/>
      <c r="K630" s="13"/>
      <c r="L630" s="13"/>
      <c r="M630" s="13"/>
      <c r="N630" s="13"/>
      <c r="O630" s="13"/>
      <c r="P630" s="13"/>
      <c r="Q630" s="13"/>
      <c r="R630" s="13"/>
      <c r="S630" s="13"/>
      <c r="T630" s="13"/>
      <c r="U630" s="13"/>
      <c r="V630" s="13"/>
      <c r="W630" s="13"/>
      <c r="X630" s="13"/>
      <c r="Y630" s="13"/>
      <c r="Z630" s="13"/>
      <c r="AA630" s="13"/>
      <c r="AB630" s="13"/>
      <c r="AC630" s="81"/>
    </row>
    <row r="631" spans="1:29" ht="12.75" customHeight="1" x14ac:dyDescent="0.3">
      <c r="A631" s="16"/>
      <c r="B631" s="16"/>
      <c r="C631" s="16"/>
      <c r="D631" s="16"/>
      <c r="E631" s="16"/>
      <c r="F631" s="16"/>
      <c r="G631" s="16"/>
      <c r="H631" s="16"/>
      <c r="I631" s="50"/>
      <c r="J631" s="50"/>
      <c r="K631" s="13"/>
      <c r="L631" s="13"/>
      <c r="M631" s="13"/>
      <c r="N631" s="13"/>
      <c r="O631" s="13"/>
      <c r="P631" s="13"/>
      <c r="Q631" s="13"/>
      <c r="R631" s="13"/>
      <c r="S631" s="13"/>
      <c r="T631" s="13"/>
      <c r="U631" s="13"/>
      <c r="V631" s="13"/>
      <c r="W631" s="13"/>
      <c r="X631" s="13"/>
      <c r="Y631" s="13"/>
      <c r="Z631" s="13"/>
      <c r="AA631" s="13"/>
      <c r="AB631" s="13"/>
      <c r="AC631" s="81"/>
    </row>
    <row r="632" spans="1:29" ht="12.75" customHeight="1" x14ac:dyDescent="0.3">
      <c r="A632" s="16"/>
      <c r="B632" s="16"/>
      <c r="C632" s="16"/>
      <c r="D632" s="16"/>
      <c r="E632" s="16"/>
      <c r="F632" s="16"/>
      <c r="G632" s="16"/>
      <c r="H632" s="16"/>
      <c r="I632" s="50"/>
      <c r="J632" s="50"/>
      <c r="K632" s="13"/>
      <c r="L632" s="13"/>
      <c r="M632" s="13"/>
      <c r="N632" s="13"/>
      <c r="O632" s="13"/>
      <c r="P632" s="13"/>
      <c r="Q632" s="13"/>
      <c r="R632" s="13"/>
      <c r="S632" s="13"/>
      <c r="T632" s="13"/>
      <c r="U632" s="13"/>
      <c r="V632" s="13"/>
      <c r="W632" s="13"/>
      <c r="X632" s="13"/>
      <c r="Y632" s="13"/>
      <c r="Z632" s="13"/>
      <c r="AA632" s="13"/>
      <c r="AB632" s="13"/>
      <c r="AC632" s="81"/>
    </row>
    <row r="633" spans="1:29" ht="12.75" customHeight="1" x14ac:dyDescent="0.3">
      <c r="A633" s="16"/>
      <c r="B633" s="16"/>
      <c r="C633" s="16"/>
      <c r="D633" s="16"/>
      <c r="E633" s="16"/>
      <c r="F633" s="16"/>
      <c r="G633" s="16"/>
      <c r="H633" s="16"/>
      <c r="I633" s="50"/>
      <c r="J633" s="50"/>
      <c r="K633" s="13"/>
      <c r="L633" s="13"/>
      <c r="M633" s="13"/>
      <c r="N633" s="13"/>
      <c r="O633" s="13"/>
      <c r="P633" s="13"/>
      <c r="Q633" s="13"/>
      <c r="R633" s="13"/>
      <c r="S633" s="13"/>
      <c r="T633" s="13"/>
      <c r="U633" s="13"/>
      <c r="V633" s="13"/>
      <c r="W633" s="13"/>
      <c r="X633" s="13"/>
      <c r="Y633" s="13"/>
      <c r="Z633" s="13"/>
      <c r="AA633" s="13"/>
      <c r="AB633" s="13"/>
      <c r="AC633" s="81"/>
    </row>
    <row r="634" spans="1:29" ht="12.75" customHeight="1" x14ac:dyDescent="0.3">
      <c r="A634" s="16"/>
      <c r="B634" s="16"/>
      <c r="C634" s="16"/>
      <c r="D634" s="16"/>
      <c r="E634" s="16"/>
      <c r="F634" s="16"/>
      <c r="G634" s="16"/>
      <c r="H634" s="16"/>
      <c r="I634" s="50"/>
      <c r="J634" s="50"/>
      <c r="K634" s="13"/>
      <c r="L634" s="13"/>
      <c r="M634" s="13"/>
      <c r="N634" s="13"/>
      <c r="O634" s="13"/>
      <c r="P634" s="13"/>
      <c r="Q634" s="13"/>
      <c r="R634" s="13"/>
      <c r="S634" s="13"/>
      <c r="T634" s="13"/>
      <c r="U634" s="13"/>
      <c r="V634" s="13"/>
      <c r="W634" s="13"/>
      <c r="X634" s="13"/>
      <c r="Y634" s="13"/>
      <c r="Z634" s="13"/>
      <c r="AA634" s="13"/>
      <c r="AB634" s="13"/>
      <c r="AC634" s="81"/>
    </row>
    <row r="635" spans="1:29" ht="12.75" customHeight="1" x14ac:dyDescent="0.3">
      <c r="A635" s="16"/>
      <c r="B635" s="16"/>
      <c r="C635" s="16"/>
      <c r="D635" s="16"/>
      <c r="E635" s="16"/>
      <c r="F635" s="16"/>
      <c r="G635" s="16"/>
      <c r="H635" s="16"/>
      <c r="I635" s="50"/>
      <c r="J635" s="50"/>
      <c r="K635" s="13"/>
      <c r="L635" s="13"/>
      <c r="M635" s="13"/>
      <c r="N635" s="13"/>
      <c r="O635" s="13"/>
      <c r="P635" s="13"/>
      <c r="Q635" s="13"/>
      <c r="R635" s="13"/>
      <c r="S635" s="13"/>
      <c r="T635" s="13"/>
      <c r="U635" s="13"/>
      <c r="V635" s="13"/>
      <c r="W635" s="13"/>
      <c r="X635" s="13"/>
      <c r="Y635" s="13"/>
      <c r="Z635" s="13"/>
      <c r="AA635" s="13"/>
      <c r="AB635" s="13"/>
      <c r="AC635" s="81"/>
    </row>
    <row r="636" spans="1:29" ht="12.75" customHeight="1" x14ac:dyDescent="0.3">
      <c r="A636" s="16"/>
      <c r="B636" s="16"/>
      <c r="C636" s="16"/>
      <c r="D636" s="16"/>
      <c r="E636" s="16"/>
      <c r="F636" s="16"/>
      <c r="G636" s="16"/>
      <c r="H636" s="16"/>
      <c r="I636" s="50"/>
      <c r="J636" s="50"/>
      <c r="K636" s="13"/>
      <c r="L636" s="13"/>
      <c r="M636" s="13"/>
      <c r="N636" s="13"/>
      <c r="O636" s="13"/>
      <c r="P636" s="13"/>
      <c r="Q636" s="13"/>
      <c r="R636" s="13"/>
      <c r="S636" s="13"/>
      <c r="T636" s="13"/>
      <c r="U636" s="13"/>
      <c r="V636" s="13"/>
      <c r="W636" s="13"/>
      <c r="X636" s="13"/>
      <c r="Y636" s="13"/>
      <c r="Z636" s="13"/>
      <c r="AA636" s="13"/>
      <c r="AB636" s="13"/>
      <c r="AC636" s="81"/>
    </row>
    <row r="637" spans="1:29" ht="12.75" customHeight="1" x14ac:dyDescent="0.3">
      <c r="A637" s="16"/>
      <c r="B637" s="16"/>
      <c r="C637" s="16"/>
      <c r="D637" s="16"/>
      <c r="E637" s="16"/>
      <c r="F637" s="16"/>
      <c r="G637" s="16"/>
      <c r="H637" s="16"/>
      <c r="I637" s="50"/>
      <c r="J637" s="50"/>
      <c r="K637" s="13"/>
      <c r="L637" s="13"/>
      <c r="M637" s="13"/>
      <c r="N637" s="13"/>
      <c r="O637" s="13"/>
      <c r="P637" s="13"/>
      <c r="Q637" s="13"/>
      <c r="R637" s="13"/>
      <c r="S637" s="13"/>
      <c r="T637" s="13"/>
      <c r="U637" s="13"/>
      <c r="V637" s="13"/>
      <c r="W637" s="13"/>
      <c r="X637" s="13"/>
      <c r="Y637" s="13"/>
      <c r="Z637" s="13"/>
      <c r="AA637" s="13"/>
      <c r="AB637" s="13"/>
      <c r="AC637" s="81"/>
    </row>
    <row r="638" spans="1:29" ht="12.75" customHeight="1" x14ac:dyDescent="0.3">
      <c r="A638" s="16"/>
      <c r="B638" s="16"/>
      <c r="C638" s="16"/>
      <c r="D638" s="16"/>
      <c r="E638" s="16"/>
      <c r="F638" s="16"/>
      <c r="G638" s="16"/>
      <c r="H638" s="16"/>
      <c r="I638" s="50"/>
      <c r="J638" s="50"/>
      <c r="K638" s="13"/>
      <c r="L638" s="13"/>
      <c r="M638" s="13"/>
      <c r="N638" s="13"/>
      <c r="O638" s="13"/>
      <c r="P638" s="13"/>
      <c r="Q638" s="13"/>
      <c r="R638" s="13"/>
      <c r="S638" s="13"/>
      <c r="T638" s="13"/>
      <c r="U638" s="13"/>
      <c r="V638" s="13"/>
      <c r="W638" s="13"/>
      <c r="X638" s="13"/>
      <c r="Y638" s="13"/>
      <c r="Z638" s="13"/>
      <c r="AA638" s="13"/>
      <c r="AB638" s="13"/>
      <c r="AC638" s="81"/>
    </row>
    <row r="639" spans="1:29" ht="12.75" customHeight="1" x14ac:dyDescent="0.3">
      <c r="A639" s="16"/>
      <c r="B639" s="16"/>
      <c r="C639" s="16"/>
      <c r="D639" s="16"/>
      <c r="E639" s="16"/>
      <c r="F639" s="16"/>
      <c r="G639" s="16"/>
      <c r="H639" s="16"/>
      <c r="I639" s="50"/>
      <c r="J639" s="50"/>
      <c r="K639" s="13"/>
      <c r="L639" s="13"/>
      <c r="M639" s="13"/>
      <c r="N639" s="13"/>
      <c r="O639" s="13"/>
      <c r="P639" s="13"/>
      <c r="Q639" s="13"/>
      <c r="R639" s="13"/>
      <c r="S639" s="13"/>
      <c r="T639" s="13"/>
      <c r="U639" s="13"/>
      <c r="V639" s="13"/>
      <c r="W639" s="13"/>
      <c r="X639" s="13"/>
      <c r="Y639" s="13"/>
      <c r="Z639" s="13"/>
      <c r="AA639" s="13"/>
      <c r="AB639" s="13"/>
      <c r="AC639" s="81"/>
    </row>
    <row r="640" spans="1:29" ht="12.75" customHeight="1" x14ac:dyDescent="0.3">
      <c r="A640" s="16"/>
      <c r="B640" s="16"/>
      <c r="C640" s="16"/>
      <c r="D640" s="16"/>
      <c r="E640" s="16"/>
      <c r="F640" s="16"/>
      <c r="G640" s="16"/>
      <c r="H640" s="16"/>
      <c r="I640" s="50"/>
      <c r="J640" s="50"/>
      <c r="K640" s="13"/>
      <c r="L640" s="13"/>
      <c r="M640" s="13"/>
      <c r="N640" s="13"/>
      <c r="O640" s="13"/>
      <c r="P640" s="13"/>
      <c r="Q640" s="13"/>
      <c r="R640" s="13"/>
      <c r="S640" s="13"/>
      <c r="T640" s="13"/>
      <c r="U640" s="13"/>
      <c r="V640" s="13"/>
      <c r="W640" s="13"/>
      <c r="X640" s="13"/>
      <c r="Y640" s="13"/>
      <c r="Z640" s="13"/>
      <c r="AA640" s="13"/>
      <c r="AB640" s="13"/>
      <c r="AC640" s="81"/>
    </row>
    <row r="641" spans="1:29" ht="12.75" customHeight="1" x14ac:dyDescent="0.3">
      <c r="A641" s="16"/>
      <c r="B641" s="16"/>
      <c r="C641" s="16"/>
      <c r="D641" s="16"/>
      <c r="E641" s="16"/>
      <c r="F641" s="16"/>
      <c r="G641" s="16"/>
      <c r="H641" s="16"/>
      <c r="I641" s="50"/>
      <c r="J641" s="50"/>
      <c r="K641" s="13"/>
      <c r="L641" s="13"/>
      <c r="M641" s="13"/>
      <c r="N641" s="13"/>
      <c r="O641" s="13"/>
      <c r="P641" s="13"/>
      <c r="Q641" s="13"/>
      <c r="R641" s="13"/>
      <c r="S641" s="13"/>
      <c r="T641" s="13"/>
      <c r="U641" s="13"/>
      <c r="V641" s="13"/>
      <c r="W641" s="13"/>
      <c r="X641" s="13"/>
      <c r="Y641" s="13"/>
      <c r="Z641" s="13"/>
      <c r="AA641" s="13"/>
      <c r="AB641" s="13"/>
      <c r="AC641" s="81"/>
    </row>
    <row r="642" spans="1:29" ht="12.75" customHeight="1" x14ac:dyDescent="0.3">
      <c r="A642" s="16"/>
      <c r="B642" s="16"/>
      <c r="C642" s="16"/>
      <c r="D642" s="16"/>
      <c r="E642" s="16"/>
      <c r="F642" s="16"/>
      <c r="G642" s="16"/>
      <c r="H642" s="16"/>
      <c r="I642" s="50"/>
      <c r="J642" s="50"/>
      <c r="K642" s="13"/>
      <c r="L642" s="13"/>
      <c r="M642" s="13"/>
      <c r="N642" s="13"/>
      <c r="O642" s="13"/>
      <c r="P642" s="13"/>
      <c r="Q642" s="13"/>
      <c r="R642" s="13"/>
      <c r="S642" s="13"/>
      <c r="T642" s="13"/>
      <c r="U642" s="13"/>
      <c r="V642" s="13"/>
      <c r="W642" s="13"/>
      <c r="X642" s="13"/>
      <c r="Y642" s="13"/>
      <c r="Z642" s="13"/>
      <c r="AA642" s="13"/>
      <c r="AB642" s="13"/>
      <c r="AC642" s="81"/>
    </row>
    <row r="643" spans="1:29" ht="12.75" customHeight="1" x14ac:dyDescent="0.3">
      <c r="A643" s="16"/>
      <c r="B643" s="16"/>
      <c r="C643" s="16"/>
      <c r="D643" s="16"/>
      <c r="E643" s="16"/>
      <c r="F643" s="16"/>
      <c r="G643" s="16"/>
      <c r="H643" s="16"/>
      <c r="I643" s="50"/>
      <c r="J643" s="50"/>
      <c r="K643" s="13"/>
      <c r="L643" s="13"/>
      <c r="M643" s="13"/>
      <c r="N643" s="13"/>
      <c r="O643" s="13"/>
      <c r="P643" s="13"/>
      <c r="Q643" s="13"/>
      <c r="R643" s="13"/>
      <c r="S643" s="13"/>
      <c r="T643" s="13"/>
      <c r="U643" s="13"/>
      <c r="V643" s="13"/>
      <c r="W643" s="13"/>
      <c r="X643" s="13"/>
      <c r="Y643" s="13"/>
      <c r="Z643" s="13"/>
      <c r="AA643" s="13"/>
      <c r="AB643" s="13"/>
      <c r="AC643" s="81"/>
    </row>
    <row r="644" spans="1:29" ht="12.75" customHeight="1" x14ac:dyDescent="0.3">
      <c r="A644" s="16"/>
      <c r="B644" s="16"/>
      <c r="C644" s="16"/>
      <c r="D644" s="16"/>
      <c r="E644" s="16"/>
      <c r="F644" s="16"/>
      <c r="G644" s="16"/>
      <c r="H644" s="16"/>
      <c r="I644" s="50"/>
      <c r="J644" s="50"/>
      <c r="K644" s="13"/>
      <c r="L644" s="13"/>
      <c r="M644" s="13"/>
      <c r="N644" s="13"/>
      <c r="O644" s="13"/>
      <c r="P644" s="13"/>
      <c r="Q644" s="13"/>
      <c r="R644" s="13"/>
      <c r="S644" s="13"/>
      <c r="T644" s="13"/>
      <c r="U644" s="13"/>
      <c r="V644" s="13"/>
      <c r="W644" s="13"/>
      <c r="X644" s="13"/>
      <c r="Y644" s="13"/>
      <c r="Z644" s="13"/>
      <c r="AA644" s="13"/>
      <c r="AB644" s="13"/>
      <c r="AC644" s="81"/>
    </row>
    <row r="645" spans="1:29" ht="12.75" customHeight="1" x14ac:dyDescent="0.3">
      <c r="A645" s="16"/>
      <c r="B645" s="16"/>
      <c r="C645" s="16"/>
      <c r="D645" s="16"/>
      <c r="E645" s="16"/>
      <c r="F645" s="16"/>
      <c r="G645" s="16"/>
      <c r="H645" s="16"/>
      <c r="I645" s="50"/>
      <c r="J645" s="50"/>
      <c r="K645" s="13"/>
      <c r="L645" s="13"/>
      <c r="M645" s="13"/>
      <c r="N645" s="13"/>
      <c r="O645" s="13"/>
      <c r="P645" s="13"/>
      <c r="Q645" s="13"/>
      <c r="R645" s="13"/>
      <c r="S645" s="13"/>
      <c r="T645" s="13"/>
      <c r="U645" s="13"/>
      <c r="V645" s="13"/>
      <c r="W645" s="13"/>
      <c r="X645" s="13"/>
      <c r="Y645" s="13"/>
      <c r="Z645" s="13"/>
      <c r="AA645" s="13"/>
      <c r="AB645" s="13"/>
      <c r="AC645" s="81"/>
    </row>
    <row r="646" spans="1:29" ht="12.75" customHeight="1" x14ac:dyDescent="0.3">
      <c r="A646" s="16"/>
      <c r="B646" s="16"/>
      <c r="C646" s="16"/>
      <c r="D646" s="16"/>
      <c r="E646" s="16"/>
      <c r="F646" s="16"/>
      <c r="G646" s="16"/>
      <c r="H646" s="16"/>
      <c r="I646" s="50"/>
      <c r="J646" s="50"/>
      <c r="K646" s="13"/>
      <c r="L646" s="13"/>
      <c r="M646" s="13"/>
      <c r="N646" s="13"/>
      <c r="O646" s="13"/>
      <c r="P646" s="13"/>
      <c r="Q646" s="13"/>
      <c r="R646" s="13"/>
      <c r="S646" s="13"/>
      <c r="T646" s="13"/>
      <c r="U646" s="13"/>
      <c r="V646" s="13"/>
      <c r="W646" s="13"/>
      <c r="X646" s="13"/>
      <c r="Y646" s="13"/>
      <c r="Z646" s="13"/>
      <c r="AA646" s="13"/>
      <c r="AB646" s="13"/>
      <c r="AC646" s="81"/>
    </row>
    <row r="647" spans="1:29" ht="12.75" customHeight="1" x14ac:dyDescent="0.3">
      <c r="A647" s="16"/>
      <c r="B647" s="16"/>
      <c r="C647" s="16"/>
      <c r="D647" s="16"/>
      <c r="E647" s="16"/>
      <c r="F647" s="16"/>
      <c r="G647" s="16"/>
      <c r="H647" s="16"/>
      <c r="I647" s="50"/>
      <c r="J647" s="50"/>
      <c r="K647" s="13"/>
      <c r="L647" s="13"/>
      <c r="M647" s="13"/>
      <c r="N647" s="13"/>
      <c r="O647" s="13"/>
      <c r="P647" s="13"/>
      <c r="Q647" s="13"/>
      <c r="R647" s="13"/>
      <c r="S647" s="13"/>
      <c r="T647" s="13"/>
      <c r="U647" s="13"/>
      <c r="V647" s="13"/>
      <c r="W647" s="13"/>
      <c r="X647" s="13"/>
      <c r="Y647" s="13"/>
      <c r="Z647" s="13"/>
      <c r="AA647" s="13"/>
      <c r="AB647" s="13"/>
      <c r="AC647" s="81"/>
    </row>
    <row r="648" spans="1:29" ht="12.75" customHeight="1" x14ac:dyDescent="0.3">
      <c r="A648" s="16"/>
      <c r="B648" s="16"/>
      <c r="C648" s="16"/>
      <c r="D648" s="16"/>
      <c r="E648" s="16"/>
      <c r="F648" s="16"/>
      <c r="G648" s="16"/>
      <c r="H648" s="16"/>
      <c r="I648" s="50"/>
      <c r="J648" s="50"/>
      <c r="K648" s="13"/>
      <c r="L648" s="13"/>
      <c r="M648" s="13"/>
      <c r="N648" s="13"/>
      <c r="O648" s="13"/>
      <c r="P648" s="13"/>
      <c r="Q648" s="13"/>
      <c r="R648" s="13"/>
      <c r="S648" s="13"/>
      <c r="T648" s="13"/>
      <c r="U648" s="13"/>
      <c r="V648" s="13"/>
      <c r="W648" s="13"/>
      <c r="X648" s="13"/>
      <c r="Y648" s="13"/>
      <c r="Z648" s="13"/>
      <c r="AA648" s="13"/>
      <c r="AB648" s="13"/>
      <c r="AC648" s="81"/>
    </row>
    <row r="649" spans="1:29" ht="12.75" customHeight="1" x14ac:dyDescent="0.3">
      <c r="A649" s="16"/>
      <c r="B649" s="16"/>
      <c r="C649" s="16"/>
      <c r="D649" s="16"/>
      <c r="E649" s="16"/>
      <c r="F649" s="16"/>
      <c r="G649" s="16"/>
      <c r="H649" s="16"/>
      <c r="I649" s="50"/>
      <c r="J649" s="50"/>
      <c r="K649" s="13"/>
      <c r="L649" s="13"/>
      <c r="M649" s="13"/>
      <c r="N649" s="13"/>
      <c r="O649" s="13"/>
      <c r="P649" s="13"/>
      <c r="Q649" s="13"/>
      <c r="R649" s="13"/>
      <c r="S649" s="13"/>
      <c r="T649" s="13"/>
      <c r="U649" s="13"/>
      <c r="V649" s="13"/>
      <c r="W649" s="13"/>
      <c r="X649" s="13"/>
      <c r="Y649" s="13"/>
      <c r="Z649" s="13"/>
      <c r="AA649" s="13"/>
      <c r="AB649" s="13"/>
      <c r="AC649" s="81"/>
    </row>
    <row r="650" spans="1:29" ht="12.75" customHeight="1" x14ac:dyDescent="0.3">
      <c r="A650" s="16"/>
      <c r="B650" s="16"/>
      <c r="C650" s="16"/>
      <c r="D650" s="16"/>
      <c r="E650" s="16"/>
      <c r="F650" s="16"/>
      <c r="G650" s="16"/>
      <c r="H650" s="16"/>
      <c r="I650" s="50"/>
      <c r="J650" s="50"/>
      <c r="K650" s="13"/>
      <c r="L650" s="13"/>
      <c r="M650" s="13"/>
      <c r="N650" s="13"/>
      <c r="O650" s="13"/>
      <c r="P650" s="13"/>
      <c r="Q650" s="13"/>
      <c r="R650" s="13"/>
      <c r="S650" s="13"/>
      <c r="T650" s="13"/>
      <c r="U650" s="13"/>
      <c r="V650" s="13"/>
      <c r="W650" s="13"/>
      <c r="X650" s="13"/>
      <c r="Y650" s="13"/>
      <c r="Z650" s="13"/>
      <c r="AA650" s="13"/>
      <c r="AB650" s="13"/>
      <c r="AC650" s="81"/>
    </row>
    <row r="651" spans="1:29" ht="12.75" customHeight="1" x14ac:dyDescent="0.3">
      <c r="A651" s="16"/>
      <c r="B651" s="16"/>
      <c r="C651" s="16"/>
      <c r="D651" s="16"/>
      <c r="E651" s="16"/>
      <c r="F651" s="16"/>
      <c r="G651" s="16"/>
      <c r="H651" s="16"/>
      <c r="I651" s="50"/>
      <c r="J651" s="50"/>
      <c r="K651" s="13"/>
      <c r="L651" s="13"/>
      <c r="M651" s="13"/>
      <c r="N651" s="13"/>
      <c r="O651" s="13"/>
      <c r="P651" s="13"/>
      <c r="Q651" s="13"/>
      <c r="R651" s="13"/>
      <c r="S651" s="13"/>
      <c r="T651" s="13"/>
      <c r="U651" s="13"/>
      <c r="V651" s="13"/>
      <c r="W651" s="13"/>
      <c r="X651" s="13"/>
      <c r="Y651" s="13"/>
      <c r="Z651" s="13"/>
      <c r="AA651" s="13"/>
      <c r="AB651" s="13"/>
      <c r="AC651" s="81"/>
    </row>
    <row r="652" spans="1:29" ht="12.75" customHeight="1" x14ac:dyDescent="0.3">
      <c r="A652" s="16"/>
      <c r="B652" s="16"/>
      <c r="C652" s="16"/>
      <c r="D652" s="16"/>
      <c r="E652" s="16"/>
      <c r="F652" s="16"/>
      <c r="G652" s="16"/>
      <c r="H652" s="16"/>
      <c r="I652" s="50"/>
      <c r="J652" s="50"/>
      <c r="K652" s="13"/>
      <c r="L652" s="13"/>
      <c r="M652" s="13"/>
      <c r="N652" s="13"/>
      <c r="O652" s="13"/>
      <c r="P652" s="13"/>
      <c r="Q652" s="13"/>
      <c r="R652" s="13"/>
      <c r="S652" s="13"/>
      <c r="T652" s="13"/>
      <c r="U652" s="13"/>
      <c r="V652" s="13"/>
      <c r="W652" s="13"/>
      <c r="X652" s="13"/>
      <c r="Y652" s="13"/>
      <c r="Z652" s="13"/>
      <c r="AA652" s="13"/>
      <c r="AB652" s="13"/>
      <c r="AC652" s="81"/>
    </row>
    <row r="653" spans="1:29" ht="12.75" customHeight="1" x14ac:dyDescent="0.3">
      <c r="A653" s="16"/>
      <c r="B653" s="16"/>
      <c r="C653" s="16"/>
      <c r="D653" s="16"/>
      <c r="E653" s="16"/>
      <c r="F653" s="16"/>
      <c r="G653" s="16"/>
      <c r="H653" s="16"/>
      <c r="I653" s="50"/>
      <c r="J653" s="50"/>
      <c r="K653" s="13"/>
      <c r="L653" s="13"/>
      <c r="M653" s="13"/>
      <c r="N653" s="13"/>
      <c r="O653" s="13"/>
      <c r="P653" s="13"/>
      <c r="Q653" s="13"/>
      <c r="R653" s="13"/>
      <c r="S653" s="13"/>
      <c r="T653" s="13"/>
      <c r="U653" s="13"/>
      <c r="V653" s="13"/>
      <c r="W653" s="13"/>
      <c r="X653" s="13"/>
      <c r="Y653" s="13"/>
      <c r="Z653" s="13"/>
      <c r="AA653" s="13"/>
      <c r="AB653" s="13"/>
      <c r="AC653" s="81"/>
    </row>
    <row r="654" spans="1:29" ht="12.75" customHeight="1" x14ac:dyDescent="0.3">
      <c r="A654" s="16"/>
      <c r="B654" s="16"/>
      <c r="C654" s="16"/>
      <c r="D654" s="16"/>
      <c r="E654" s="16"/>
      <c r="F654" s="16"/>
      <c r="G654" s="16"/>
      <c r="H654" s="16"/>
      <c r="I654" s="50"/>
      <c r="J654" s="50"/>
      <c r="K654" s="13"/>
      <c r="L654" s="13"/>
      <c r="M654" s="13"/>
      <c r="N654" s="13"/>
      <c r="O654" s="13"/>
      <c r="P654" s="13"/>
      <c r="Q654" s="13"/>
      <c r="R654" s="13"/>
      <c r="S654" s="13"/>
      <c r="T654" s="13"/>
      <c r="U654" s="13"/>
      <c r="V654" s="13"/>
      <c r="W654" s="13"/>
      <c r="X654" s="13"/>
      <c r="Y654" s="13"/>
      <c r="Z654" s="13"/>
      <c r="AA654" s="13"/>
      <c r="AB654" s="13"/>
      <c r="AC654" s="81"/>
    </row>
    <row r="655" spans="1:29" ht="12.75" customHeight="1" x14ac:dyDescent="0.3">
      <c r="A655" s="16"/>
      <c r="B655" s="16"/>
      <c r="C655" s="16"/>
      <c r="D655" s="16"/>
      <c r="E655" s="16"/>
      <c r="F655" s="16"/>
      <c r="G655" s="16"/>
      <c r="H655" s="16"/>
      <c r="I655" s="50"/>
      <c r="J655" s="50"/>
      <c r="K655" s="13"/>
      <c r="L655" s="13"/>
      <c r="M655" s="13"/>
      <c r="N655" s="13"/>
      <c r="O655" s="13"/>
      <c r="P655" s="13"/>
      <c r="Q655" s="13"/>
      <c r="R655" s="13"/>
      <c r="S655" s="13"/>
      <c r="T655" s="13"/>
      <c r="U655" s="13"/>
      <c r="V655" s="13"/>
      <c r="W655" s="13"/>
      <c r="X655" s="13"/>
      <c r="Y655" s="13"/>
      <c r="Z655" s="13"/>
      <c r="AA655" s="13"/>
      <c r="AB655" s="13"/>
      <c r="AC655" s="81"/>
    </row>
    <row r="656" spans="1:29" ht="12.75" customHeight="1" x14ac:dyDescent="0.3">
      <c r="A656" s="16"/>
      <c r="B656" s="16"/>
      <c r="C656" s="16"/>
      <c r="D656" s="16"/>
      <c r="E656" s="16"/>
      <c r="F656" s="16"/>
      <c r="G656" s="16"/>
      <c r="H656" s="16"/>
      <c r="I656" s="50"/>
      <c r="J656" s="50"/>
      <c r="K656" s="13"/>
      <c r="L656" s="13"/>
      <c r="M656" s="13"/>
      <c r="N656" s="13"/>
      <c r="O656" s="13"/>
      <c r="P656" s="13"/>
      <c r="Q656" s="13"/>
      <c r="R656" s="13"/>
      <c r="S656" s="13"/>
      <c r="T656" s="13"/>
      <c r="U656" s="13"/>
      <c r="V656" s="13"/>
      <c r="W656" s="13"/>
      <c r="X656" s="13"/>
      <c r="Y656" s="13"/>
      <c r="Z656" s="13"/>
      <c r="AA656" s="13"/>
      <c r="AB656" s="13"/>
      <c r="AC656" s="81"/>
    </row>
    <row r="657" spans="1:29" ht="12.75" customHeight="1" x14ac:dyDescent="0.3">
      <c r="A657" s="16"/>
      <c r="B657" s="16"/>
      <c r="C657" s="16"/>
      <c r="D657" s="16"/>
      <c r="E657" s="16"/>
      <c r="F657" s="16"/>
      <c r="G657" s="16"/>
      <c r="H657" s="16"/>
      <c r="I657" s="50"/>
      <c r="J657" s="50"/>
      <c r="K657" s="13"/>
      <c r="L657" s="13"/>
      <c r="M657" s="13"/>
      <c r="N657" s="13"/>
      <c r="O657" s="13"/>
      <c r="P657" s="13"/>
      <c r="Q657" s="13"/>
      <c r="R657" s="13"/>
      <c r="S657" s="13"/>
      <c r="T657" s="13"/>
      <c r="U657" s="13"/>
      <c r="V657" s="13"/>
      <c r="W657" s="13"/>
      <c r="X657" s="13"/>
      <c r="Y657" s="13"/>
      <c r="Z657" s="13"/>
      <c r="AA657" s="13"/>
      <c r="AB657" s="13"/>
      <c r="AC657" s="81"/>
    </row>
    <row r="658" spans="1:29" ht="12.75" customHeight="1" x14ac:dyDescent="0.3">
      <c r="A658" s="16"/>
      <c r="B658" s="16"/>
      <c r="C658" s="16"/>
      <c r="D658" s="16"/>
      <c r="E658" s="16"/>
      <c r="F658" s="16"/>
      <c r="G658" s="16"/>
      <c r="H658" s="16"/>
      <c r="I658" s="50"/>
      <c r="J658" s="50"/>
      <c r="K658" s="13"/>
      <c r="L658" s="13"/>
      <c r="M658" s="13"/>
      <c r="N658" s="13"/>
      <c r="O658" s="13"/>
      <c r="P658" s="13"/>
      <c r="Q658" s="13"/>
      <c r="R658" s="13"/>
      <c r="S658" s="13"/>
      <c r="T658" s="13"/>
      <c r="U658" s="13"/>
      <c r="V658" s="13"/>
      <c r="W658" s="13"/>
      <c r="X658" s="13"/>
      <c r="Y658" s="13"/>
      <c r="Z658" s="13"/>
      <c r="AA658" s="13"/>
      <c r="AB658" s="13"/>
      <c r="AC658" s="81"/>
    </row>
    <row r="659" spans="1:29" ht="12.75" customHeight="1" x14ac:dyDescent="0.3">
      <c r="A659" s="16"/>
      <c r="B659" s="16"/>
      <c r="C659" s="16"/>
      <c r="D659" s="16"/>
      <c r="E659" s="16"/>
      <c r="F659" s="16"/>
      <c r="G659" s="16"/>
      <c r="H659" s="16"/>
      <c r="I659" s="50"/>
      <c r="J659" s="50"/>
      <c r="K659" s="13"/>
      <c r="L659" s="13"/>
      <c r="M659" s="13"/>
      <c r="N659" s="13"/>
      <c r="O659" s="13"/>
      <c r="P659" s="13"/>
      <c r="Q659" s="13"/>
      <c r="R659" s="13"/>
      <c r="S659" s="13"/>
      <c r="T659" s="13"/>
      <c r="U659" s="13"/>
      <c r="V659" s="13"/>
      <c r="W659" s="13"/>
      <c r="X659" s="13"/>
      <c r="Y659" s="13"/>
      <c r="Z659" s="13"/>
      <c r="AA659" s="13"/>
      <c r="AB659" s="13"/>
      <c r="AC659" s="81"/>
    </row>
    <row r="660" spans="1:29" ht="12.75" customHeight="1" x14ac:dyDescent="0.3">
      <c r="A660" s="16"/>
      <c r="B660" s="16"/>
      <c r="C660" s="16"/>
      <c r="D660" s="16"/>
      <c r="E660" s="16"/>
      <c r="F660" s="16"/>
      <c r="G660" s="16"/>
      <c r="H660" s="16"/>
      <c r="I660" s="50"/>
      <c r="J660" s="50"/>
      <c r="K660" s="13"/>
      <c r="L660" s="13"/>
      <c r="M660" s="13"/>
      <c r="N660" s="13"/>
      <c r="O660" s="13"/>
      <c r="P660" s="13"/>
      <c r="Q660" s="13"/>
      <c r="R660" s="13"/>
      <c r="S660" s="13"/>
      <c r="T660" s="13"/>
      <c r="U660" s="13"/>
      <c r="V660" s="13"/>
      <c r="W660" s="13"/>
      <c r="X660" s="13"/>
      <c r="Y660" s="13"/>
      <c r="Z660" s="13"/>
      <c r="AA660" s="13"/>
      <c r="AB660" s="13"/>
      <c r="AC660" s="81"/>
    </row>
    <row r="661" spans="1:29" ht="12.75" customHeight="1" x14ac:dyDescent="0.3">
      <c r="A661" s="16"/>
      <c r="B661" s="16"/>
      <c r="C661" s="16"/>
      <c r="D661" s="16"/>
      <c r="E661" s="16"/>
      <c r="F661" s="16"/>
      <c r="G661" s="16"/>
      <c r="H661" s="16"/>
      <c r="I661" s="50"/>
      <c r="J661" s="50"/>
      <c r="K661" s="13"/>
      <c r="L661" s="13"/>
      <c r="M661" s="13"/>
      <c r="N661" s="13"/>
      <c r="O661" s="13"/>
      <c r="P661" s="13"/>
      <c r="Q661" s="13"/>
      <c r="R661" s="13"/>
      <c r="S661" s="13"/>
      <c r="T661" s="13"/>
      <c r="U661" s="13"/>
      <c r="V661" s="13"/>
      <c r="W661" s="13"/>
      <c r="X661" s="13"/>
      <c r="Y661" s="13"/>
      <c r="Z661" s="13"/>
      <c r="AA661" s="13"/>
      <c r="AB661" s="13"/>
      <c r="AC661" s="81"/>
    </row>
    <row r="662" spans="1:29" ht="12.75" customHeight="1" x14ac:dyDescent="0.3">
      <c r="A662" s="16"/>
      <c r="B662" s="16"/>
      <c r="C662" s="16"/>
      <c r="D662" s="16"/>
      <c r="E662" s="16"/>
      <c r="F662" s="16"/>
      <c r="G662" s="16"/>
      <c r="H662" s="16"/>
      <c r="I662" s="50"/>
      <c r="J662" s="50"/>
      <c r="K662" s="13"/>
      <c r="L662" s="13"/>
      <c r="M662" s="13"/>
      <c r="N662" s="13"/>
      <c r="O662" s="13"/>
      <c r="P662" s="13"/>
      <c r="Q662" s="13"/>
      <c r="R662" s="13"/>
      <c r="S662" s="13"/>
      <c r="T662" s="13"/>
      <c r="U662" s="13"/>
      <c r="V662" s="13"/>
      <c r="W662" s="13"/>
      <c r="X662" s="13"/>
      <c r="Y662" s="13"/>
      <c r="Z662" s="13"/>
      <c r="AA662" s="13"/>
      <c r="AB662" s="13"/>
      <c r="AC662" s="81"/>
    </row>
    <row r="663" spans="1:29" ht="12.75" customHeight="1" x14ac:dyDescent="0.3">
      <c r="A663" s="16"/>
      <c r="B663" s="16"/>
      <c r="C663" s="16"/>
      <c r="D663" s="16"/>
      <c r="E663" s="16"/>
      <c r="F663" s="16"/>
      <c r="G663" s="16"/>
      <c r="H663" s="16"/>
      <c r="I663" s="50"/>
      <c r="J663" s="50"/>
      <c r="K663" s="13"/>
      <c r="L663" s="13"/>
      <c r="M663" s="13"/>
      <c r="N663" s="13"/>
      <c r="O663" s="13"/>
      <c r="P663" s="13"/>
      <c r="Q663" s="13"/>
      <c r="R663" s="13"/>
      <c r="S663" s="13"/>
      <c r="T663" s="13"/>
      <c r="U663" s="13"/>
      <c r="V663" s="13"/>
      <c r="W663" s="13"/>
      <c r="X663" s="13"/>
      <c r="Y663" s="13"/>
      <c r="Z663" s="13"/>
      <c r="AA663" s="13"/>
      <c r="AB663" s="13"/>
      <c r="AC663" s="81"/>
    </row>
    <row r="664" spans="1:29" ht="12.75" customHeight="1" x14ac:dyDescent="0.3">
      <c r="A664" s="16"/>
      <c r="B664" s="16"/>
      <c r="C664" s="16"/>
      <c r="D664" s="16"/>
      <c r="E664" s="16"/>
      <c r="F664" s="16"/>
      <c r="G664" s="16"/>
      <c r="H664" s="16"/>
      <c r="I664" s="50"/>
      <c r="J664" s="50"/>
      <c r="K664" s="13"/>
      <c r="L664" s="13"/>
      <c r="M664" s="13"/>
      <c r="N664" s="13"/>
      <c r="O664" s="13"/>
      <c r="P664" s="13"/>
      <c r="Q664" s="13"/>
      <c r="R664" s="13"/>
      <c r="S664" s="13"/>
      <c r="T664" s="13"/>
      <c r="U664" s="13"/>
      <c r="V664" s="13"/>
      <c r="W664" s="13"/>
      <c r="X664" s="13"/>
      <c r="Y664" s="13"/>
      <c r="Z664" s="13"/>
      <c r="AA664" s="13"/>
      <c r="AB664" s="13"/>
      <c r="AC664" s="81"/>
    </row>
    <row r="665" spans="1:29" ht="12.75" customHeight="1" x14ac:dyDescent="0.3">
      <c r="A665" s="16"/>
      <c r="B665" s="16"/>
      <c r="C665" s="16"/>
      <c r="D665" s="16"/>
      <c r="E665" s="16"/>
      <c r="F665" s="16"/>
      <c r="G665" s="16"/>
      <c r="H665" s="16"/>
      <c r="I665" s="50"/>
      <c r="J665" s="50"/>
      <c r="K665" s="13"/>
      <c r="L665" s="13"/>
      <c r="M665" s="13"/>
      <c r="N665" s="13"/>
      <c r="O665" s="13"/>
      <c r="P665" s="13"/>
      <c r="Q665" s="13"/>
      <c r="R665" s="13"/>
      <c r="S665" s="13"/>
      <c r="T665" s="13"/>
      <c r="U665" s="13"/>
      <c r="V665" s="13"/>
      <c r="W665" s="13"/>
      <c r="X665" s="13"/>
      <c r="Y665" s="13"/>
      <c r="Z665" s="13"/>
      <c r="AA665" s="13"/>
      <c r="AB665" s="13"/>
      <c r="AC665" s="81"/>
    </row>
    <row r="666" spans="1:29" ht="12.75" customHeight="1" x14ac:dyDescent="0.3">
      <c r="A666" s="16"/>
      <c r="B666" s="16"/>
      <c r="C666" s="16"/>
      <c r="D666" s="16"/>
      <c r="E666" s="16"/>
      <c r="F666" s="16"/>
      <c r="G666" s="16"/>
      <c r="H666" s="16"/>
      <c r="I666" s="50"/>
      <c r="J666" s="50"/>
      <c r="K666" s="13"/>
      <c r="L666" s="13"/>
      <c r="M666" s="13"/>
      <c r="N666" s="13"/>
      <c r="O666" s="13"/>
      <c r="P666" s="13"/>
      <c r="Q666" s="13"/>
      <c r="R666" s="13"/>
      <c r="S666" s="13"/>
      <c r="T666" s="13"/>
      <c r="U666" s="13"/>
      <c r="V666" s="13"/>
      <c r="W666" s="13"/>
      <c r="X666" s="13"/>
      <c r="Y666" s="13"/>
      <c r="Z666" s="13"/>
      <c r="AA666" s="13"/>
      <c r="AB666" s="13"/>
      <c r="AC666" s="81"/>
    </row>
    <row r="667" spans="1:29" ht="12.75" customHeight="1" x14ac:dyDescent="0.3">
      <c r="A667" s="16"/>
      <c r="B667" s="16"/>
      <c r="C667" s="16"/>
      <c r="D667" s="16"/>
      <c r="E667" s="16"/>
      <c r="F667" s="16"/>
      <c r="G667" s="16"/>
      <c r="H667" s="16"/>
      <c r="I667" s="50"/>
      <c r="J667" s="50"/>
      <c r="K667" s="13"/>
      <c r="L667" s="13"/>
      <c r="M667" s="13"/>
      <c r="N667" s="13"/>
      <c r="O667" s="13"/>
      <c r="P667" s="13"/>
      <c r="Q667" s="13"/>
      <c r="R667" s="13"/>
      <c r="S667" s="13"/>
      <c r="T667" s="13"/>
      <c r="U667" s="13"/>
      <c r="V667" s="13"/>
      <c r="W667" s="13"/>
      <c r="X667" s="13"/>
      <c r="Y667" s="13"/>
      <c r="Z667" s="13"/>
      <c r="AA667" s="13"/>
      <c r="AB667" s="13"/>
      <c r="AC667" s="81"/>
    </row>
    <row r="668" spans="1:29" ht="12.75" customHeight="1" x14ac:dyDescent="0.3">
      <c r="A668" s="16"/>
      <c r="B668" s="16"/>
      <c r="C668" s="16"/>
      <c r="D668" s="16"/>
      <c r="E668" s="16"/>
      <c r="F668" s="16"/>
      <c r="G668" s="16"/>
      <c r="H668" s="16"/>
      <c r="I668" s="50"/>
      <c r="J668" s="50"/>
      <c r="K668" s="13"/>
      <c r="L668" s="13"/>
      <c r="M668" s="13"/>
      <c r="N668" s="13"/>
      <c r="O668" s="13"/>
      <c r="P668" s="13"/>
      <c r="Q668" s="13"/>
      <c r="R668" s="13"/>
      <c r="S668" s="13"/>
      <c r="T668" s="13"/>
      <c r="U668" s="13"/>
      <c r="V668" s="13"/>
      <c r="W668" s="13"/>
      <c r="X668" s="13"/>
      <c r="Y668" s="13"/>
      <c r="Z668" s="13"/>
      <c r="AA668" s="13"/>
      <c r="AB668" s="13"/>
      <c r="AC668" s="81"/>
    </row>
    <row r="669" spans="1:29" ht="12.75" customHeight="1" x14ac:dyDescent="0.3">
      <c r="A669" s="16"/>
      <c r="B669" s="16"/>
      <c r="C669" s="16"/>
      <c r="D669" s="16"/>
      <c r="E669" s="16"/>
      <c r="F669" s="16"/>
      <c r="G669" s="16"/>
      <c r="H669" s="16"/>
      <c r="I669" s="50"/>
      <c r="J669" s="50"/>
      <c r="K669" s="13"/>
      <c r="L669" s="13"/>
      <c r="M669" s="13"/>
      <c r="N669" s="13"/>
      <c r="O669" s="13"/>
      <c r="P669" s="13"/>
      <c r="Q669" s="13"/>
      <c r="R669" s="13"/>
      <c r="S669" s="13"/>
      <c r="T669" s="13"/>
      <c r="U669" s="13"/>
      <c r="V669" s="13"/>
      <c r="W669" s="13"/>
      <c r="X669" s="13"/>
      <c r="Y669" s="13"/>
      <c r="Z669" s="13"/>
      <c r="AA669" s="13"/>
      <c r="AB669" s="13"/>
      <c r="AC669" s="81"/>
    </row>
    <row r="670" spans="1:29" ht="12.75" customHeight="1" x14ac:dyDescent="0.3">
      <c r="A670" s="16"/>
      <c r="B670" s="16"/>
      <c r="C670" s="16"/>
      <c r="D670" s="16"/>
      <c r="E670" s="16"/>
      <c r="F670" s="16"/>
      <c r="G670" s="16"/>
      <c r="H670" s="16"/>
      <c r="I670" s="50"/>
      <c r="J670" s="50"/>
      <c r="K670" s="13"/>
      <c r="L670" s="13"/>
      <c r="M670" s="13"/>
      <c r="N670" s="13"/>
      <c r="O670" s="13"/>
      <c r="P670" s="13"/>
      <c r="Q670" s="13"/>
      <c r="R670" s="13"/>
      <c r="S670" s="13"/>
      <c r="T670" s="13"/>
      <c r="U670" s="13"/>
      <c r="V670" s="13"/>
      <c r="W670" s="13"/>
      <c r="X670" s="13"/>
      <c r="Y670" s="13"/>
      <c r="Z670" s="13"/>
      <c r="AA670" s="13"/>
      <c r="AB670" s="13"/>
      <c r="AC670" s="81"/>
    </row>
    <row r="671" spans="1:29" ht="12.75" customHeight="1" x14ac:dyDescent="0.3">
      <c r="A671" s="16"/>
      <c r="B671" s="16"/>
      <c r="C671" s="16"/>
      <c r="D671" s="16"/>
      <c r="E671" s="16"/>
      <c r="F671" s="16"/>
      <c r="G671" s="16"/>
      <c r="H671" s="16"/>
      <c r="I671" s="50"/>
      <c r="J671" s="50"/>
      <c r="K671" s="13"/>
      <c r="L671" s="13"/>
      <c r="M671" s="13"/>
      <c r="N671" s="13"/>
      <c r="O671" s="13"/>
      <c r="P671" s="13"/>
      <c r="Q671" s="13"/>
      <c r="R671" s="13"/>
      <c r="S671" s="13"/>
      <c r="T671" s="13"/>
      <c r="U671" s="13"/>
      <c r="V671" s="13"/>
      <c r="W671" s="13"/>
      <c r="X671" s="13"/>
      <c r="Y671" s="13"/>
      <c r="Z671" s="13"/>
      <c r="AA671" s="13"/>
      <c r="AB671" s="13"/>
      <c r="AC671" s="81"/>
    </row>
    <row r="672" spans="1:29" ht="12.75" customHeight="1" x14ac:dyDescent="0.3">
      <c r="A672" s="16"/>
      <c r="B672" s="16"/>
      <c r="C672" s="16"/>
      <c r="D672" s="16"/>
      <c r="E672" s="16"/>
      <c r="F672" s="16"/>
      <c r="G672" s="16"/>
      <c r="H672" s="16"/>
      <c r="I672" s="50"/>
      <c r="J672" s="50"/>
      <c r="K672" s="13"/>
      <c r="L672" s="13"/>
      <c r="M672" s="13"/>
      <c r="N672" s="13"/>
      <c r="O672" s="13"/>
      <c r="P672" s="13"/>
      <c r="Q672" s="13"/>
      <c r="R672" s="13"/>
      <c r="S672" s="13"/>
      <c r="T672" s="13"/>
      <c r="U672" s="13"/>
      <c r="V672" s="13"/>
      <c r="W672" s="13"/>
      <c r="X672" s="13"/>
      <c r="Y672" s="13"/>
      <c r="Z672" s="13"/>
      <c r="AA672" s="13"/>
      <c r="AB672" s="13"/>
      <c r="AC672" s="81"/>
    </row>
    <row r="673" spans="1:29" ht="12.75" customHeight="1" x14ac:dyDescent="0.3">
      <c r="A673" s="16"/>
      <c r="B673" s="16"/>
      <c r="C673" s="16"/>
      <c r="D673" s="16"/>
      <c r="E673" s="16"/>
      <c r="F673" s="16"/>
      <c r="G673" s="16"/>
      <c r="H673" s="16"/>
      <c r="I673" s="50"/>
      <c r="J673" s="50"/>
      <c r="K673" s="13"/>
      <c r="L673" s="13"/>
      <c r="M673" s="13"/>
      <c r="N673" s="13"/>
      <c r="O673" s="13"/>
      <c r="P673" s="13"/>
      <c r="Q673" s="13"/>
      <c r="R673" s="13"/>
      <c r="S673" s="13"/>
      <c r="T673" s="13"/>
      <c r="U673" s="13"/>
      <c r="V673" s="13"/>
      <c r="W673" s="13"/>
      <c r="X673" s="13"/>
      <c r="Y673" s="13"/>
      <c r="Z673" s="13"/>
      <c r="AA673" s="13"/>
      <c r="AB673" s="13"/>
      <c r="AC673" s="81"/>
    </row>
    <row r="674" spans="1:29" ht="12.75" customHeight="1" x14ac:dyDescent="0.3">
      <c r="A674" s="16"/>
      <c r="B674" s="16"/>
      <c r="C674" s="16"/>
      <c r="D674" s="16"/>
      <c r="E674" s="16"/>
      <c r="F674" s="16"/>
      <c r="G674" s="16"/>
      <c r="H674" s="16"/>
      <c r="I674" s="50"/>
      <c r="J674" s="50"/>
      <c r="K674" s="13"/>
      <c r="L674" s="13"/>
      <c r="M674" s="13"/>
      <c r="N674" s="13"/>
      <c r="O674" s="13"/>
      <c r="P674" s="13"/>
      <c r="Q674" s="13"/>
      <c r="R674" s="13"/>
      <c r="S674" s="13"/>
      <c r="T674" s="13"/>
      <c r="U674" s="13"/>
      <c r="V674" s="13"/>
      <c r="W674" s="13"/>
      <c r="X674" s="13"/>
      <c r="Y674" s="13"/>
      <c r="Z674" s="13"/>
      <c r="AA674" s="13"/>
      <c r="AB674" s="13"/>
      <c r="AC674" s="81"/>
    </row>
    <row r="675" spans="1:29" ht="12.75" customHeight="1" x14ac:dyDescent="0.3">
      <c r="A675" s="16"/>
      <c r="B675" s="16"/>
      <c r="C675" s="16"/>
      <c r="D675" s="16"/>
      <c r="E675" s="16"/>
      <c r="F675" s="16"/>
      <c r="G675" s="16"/>
      <c r="H675" s="16"/>
      <c r="I675" s="50"/>
      <c r="J675" s="50"/>
      <c r="K675" s="13"/>
      <c r="L675" s="13"/>
      <c r="M675" s="13"/>
      <c r="N675" s="13"/>
      <c r="O675" s="13"/>
      <c r="P675" s="13"/>
      <c r="Q675" s="13"/>
      <c r="R675" s="13"/>
      <c r="S675" s="13"/>
      <c r="T675" s="13"/>
      <c r="U675" s="13"/>
      <c r="V675" s="13"/>
      <c r="W675" s="13"/>
      <c r="X675" s="13"/>
      <c r="Y675" s="13"/>
      <c r="Z675" s="13"/>
      <c r="AA675" s="13"/>
      <c r="AB675" s="13"/>
      <c r="AC675" s="81"/>
    </row>
    <row r="676" spans="1:29" ht="12.75" customHeight="1" x14ac:dyDescent="0.3">
      <c r="A676" s="16"/>
      <c r="B676" s="16"/>
      <c r="C676" s="16"/>
      <c r="D676" s="16"/>
      <c r="E676" s="16"/>
      <c r="F676" s="16"/>
      <c r="G676" s="16"/>
      <c r="H676" s="16"/>
      <c r="I676" s="50"/>
      <c r="J676" s="50"/>
      <c r="K676" s="13"/>
      <c r="L676" s="13"/>
      <c r="M676" s="13"/>
      <c r="N676" s="13"/>
      <c r="O676" s="13"/>
      <c r="P676" s="13"/>
      <c r="Q676" s="13"/>
      <c r="R676" s="13"/>
      <c r="S676" s="13"/>
      <c r="T676" s="13"/>
      <c r="U676" s="13"/>
      <c r="V676" s="13"/>
      <c r="W676" s="13"/>
      <c r="X676" s="13"/>
      <c r="Y676" s="13"/>
      <c r="Z676" s="13"/>
      <c r="AA676" s="13"/>
      <c r="AB676" s="13"/>
      <c r="AC676" s="81"/>
    </row>
    <row r="677" spans="1:29" ht="12.75" customHeight="1" x14ac:dyDescent="0.3">
      <c r="A677" s="16"/>
      <c r="B677" s="16"/>
      <c r="C677" s="16"/>
      <c r="D677" s="16"/>
      <c r="E677" s="16"/>
      <c r="F677" s="16"/>
      <c r="G677" s="16"/>
      <c r="H677" s="16"/>
      <c r="I677" s="50"/>
      <c r="J677" s="50"/>
      <c r="K677" s="13"/>
      <c r="L677" s="13"/>
      <c r="M677" s="13"/>
      <c r="N677" s="13"/>
      <c r="O677" s="13"/>
      <c r="P677" s="13"/>
      <c r="Q677" s="13"/>
      <c r="R677" s="13"/>
      <c r="S677" s="13"/>
      <c r="T677" s="13"/>
      <c r="U677" s="13"/>
      <c r="V677" s="13"/>
      <c r="W677" s="13"/>
      <c r="X677" s="13"/>
      <c r="Y677" s="13"/>
      <c r="Z677" s="13"/>
      <c r="AA677" s="13"/>
      <c r="AB677" s="13"/>
      <c r="AC677" s="81"/>
    </row>
    <row r="678" spans="1:29" ht="12.75" customHeight="1" x14ac:dyDescent="0.3">
      <c r="A678" s="16"/>
      <c r="B678" s="16"/>
      <c r="C678" s="16"/>
      <c r="D678" s="16"/>
      <c r="E678" s="16"/>
      <c r="F678" s="16"/>
      <c r="G678" s="16"/>
      <c r="H678" s="16"/>
      <c r="I678" s="50"/>
      <c r="J678" s="50"/>
      <c r="K678" s="13"/>
      <c r="L678" s="13"/>
      <c r="M678" s="13"/>
      <c r="N678" s="13"/>
      <c r="O678" s="13"/>
      <c r="P678" s="13"/>
      <c r="Q678" s="13"/>
      <c r="R678" s="13"/>
      <c r="S678" s="13"/>
      <c r="T678" s="13"/>
      <c r="U678" s="13"/>
      <c r="V678" s="13"/>
      <c r="W678" s="13"/>
      <c r="X678" s="13"/>
      <c r="Y678" s="13"/>
      <c r="Z678" s="13"/>
      <c r="AA678" s="13"/>
      <c r="AB678" s="13"/>
      <c r="AC678" s="81"/>
    </row>
    <row r="679" spans="1:29" ht="12.75" customHeight="1" x14ac:dyDescent="0.3">
      <c r="A679" s="16"/>
      <c r="B679" s="16"/>
      <c r="C679" s="16"/>
      <c r="D679" s="16"/>
      <c r="E679" s="16"/>
      <c r="F679" s="16"/>
      <c r="G679" s="16"/>
      <c r="H679" s="16"/>
      <c r="I679" s="50"/>
      <c r="J679" s="50"/>
      <c r="K679" s="13"/>
      <c r="L679" s="13"/>
      <c r="M679" s="13"/>
      <c r="N679" s="13"/>
      <c r="O679" s="13"/>
      <c r="P679" s="13"/>
      <c r="Q679" s="13"/>
      <c r="R679" s="13"/>
      <c r="S679" s="13"/>
      <c r="T679" s="13"/>
      <c r="U679" s="13"/>
      <c r="V679" s="13"/>
      <c r="W679" s="13"/>
      <c r="X679" s="13"/>
      <c r="Y679" s="13"/>
      <c r="Z679" s="13"/>
      <c r="AA679" s="13"/>
      <c r="AB679" s="13"/>
      <c r="AC679" s="81"/>
    </row>
    <row r="680" spans="1:29" ht="12.75" customHeight="1" x14ac:dyDescent="0.3">
      <c r="A680" s="16"/>
      <c r="B680" s="16"/>
      <c r="C680" s="16"/>
      <c r="D680" s="16"/>
      <c r="E680" s="16"/>
      <c r="F680" s="16"/>
      <c r="G680" s="16"/>
      <c r="H680" s="16"/>
      <c r="I680" s="50"/>
      <c r="J680" s="50"/>
      <c r="K680" s="13"/>
      <c r="L680" s="13"/>
      <c r="M680" s="13"/>
      <c r="N680" s="13"/>
      <c r="O680" s="13"/>
      <c r="P680" s="13"/>
      <c r="Q680" s="13"/>
      <c r="R680" s="13"/>
      <c r="S680" s="13"/>
      <c r="T680" s="13"/>
      <c r="U680" s="13"/>
      <c r="V680" s="13"/>
      <c r="W680" s="13"/>
      <c r="X680" s="13"/>
      <c r="Y680" s="13"/>
      <c r="Z680" s="13"/>
      <c r="AA680" s="13"/>
      <c r="AB680" s="13"/>
      <c r="AC680" s="81"/>
    </row>
    <row r="681" spans="1:29" ht="12.75" customHeight="1" x14ac:dyDescent="0.3">
      <c r="A681" s="16"/>
      <c r="B681" s="16"/>
      <c r="C681" s="16"/>
      <c r="D681" s="16"/>
      <c r="E681" s="16"/>
      <c r="F681" s="16"/>
      <c r="G681" s="16"/>
      <c r="H681" s="16"/>
      <c r="I681" s="50"/>
      <c r="J681" s="50"/>
      <c r="K681" s="13"/>
      <c r="L681" s="13"/>
      <c r="M681" s="13"/>
      <c r="N681" s="13"/>
      <c r="O681" s="13"/>
      <c r="P681" s="13"/>
      <c r="Q681" s="13"/>
      <c r="R681" s="13"/>
      <c r="S681" s="13"/>
      <c r="T681" s="13"/>
      <c r="U681" s="13"/>
      <c r="V681" s="13"/>
      <c r="W681" s="13"/>
      <c r="X681" s="13"/>
      <c r="Y681" s="13"/>
      <c r="Z681" s="13"/>
      <c r="AA681" s="13"/>
      <c r="AB681" s="13"/>
      <c r="AC681" s="81"/>
    </row>
    <row r="682" spans="1:29" ht="12.75" customHeight="1" x14ac:dyDescent="0.3">
      <c r="A682" s="16"/>
      <c r="B682" s="16"/>
      <c r="C682" s="16"/>
      <c r="D682" s="16"/>
      <c r="E682" s="16"/>
      <c r="F682" s="16"/>
      <c r="G682" s="16"/>
      <c r="H682" s="16"/>
      <c r="I682" s="50"/>
      <c r="J682" s="50"/>
      <c r="K682" s="13"/>
      <c r="L682" s="13"/>
      <c r="M682" s="13"/>
      <c r="N682" s="13"/>
      <c r="O682" s="13"/>
      <c r="P682" s="13"/>
      <c r="Q682" s="13"/>
      <c r="R682" s="13"/>
      <c r="S682" s="13"/>
      <c r="T682" s="13"/>
      <c r="U682" s="13"/>
      <c r="V682" s="13"/>
      <c r="W682" s="13"/>
      <c r="X682" s="13"/>
      <c r="Y682" s="13"/>
      <c r="Z682" s="13"/>
      <c r="AA682" s="13"/>
      <c r="AB682" s="13"/>
      <c r="AC682" s="81"/>
    </row>
    <row r="683" spans="1:29" ht="12.75" customHeight="1" x14ac:dyDescent="0.3">
      <c r="A683" s="16"/>
      <c r="B683" s="16"/>
      <c r="C683" s="16"/>
      <c r="D683" s="16"/>
      <c r="E683" s="16"/>
      <c r="F683" s="16"/>
      <c r="G683" s="16"/>
      <c r="H683" s="16"/>
      <c r="I683" s="50"/>
      <c r="J683" s="50"/>
      <c r="K683" s="13"/>
      <c r="L683" s="13"/>
      <c r="M683" s="13"/>
      <c r="N683" s="13"/>
      <c r="O683" s="13"/>
      <c r="P683" s="13"/>
      <c r="Q683" s="13"/>
      <c r="R683" s="13"/>
      <c r="S683" s="13"/>
      <c r="T683" s="13"/>
      <c r="U683" s="13"/>
      <c r="V683" s="13"/>
      <c r="W683" s="13"/>
      <c r="X683" s="13"/>
      <c r="Y683" s="13"/>
      <c r="Z683" s="13"/>
      <c r="AA683" s="13"/>
      <c r="AB683" s="13"/>
      <c r="AC683" s="81"/>
    </row>
    <row r="684" spans="1:29" ht="12.75" customHeight="1" x14ac:dyDescent="0.3">
      <c r="A684" s="16"/>
      <c r="B684" s="16"/>
      <c r="C684" s="16"/>
      <c r="D684" s="16"/>
      <c r="E684" s="16"/>
      <c r="F684" s="16"/>
      <c r="G684" s="16"/>
      <c r="H684" s="16"/>
      <c r="I684" s="50"/>
      <c r="J684" s="50"/>
      <c r="K684" s="13"/>
      <c r="L684" s="13"/>
      <c r="M684" s="13"/>
      <c r="N684" s="13"/>
      <c r="O684" s="13"/>
      <c r="P684" s="13"/>
      <c r="Q684" s="13"/>
      <c r="R684" s="13"/>
      <c r="S684" s="13"/>
      <c r="T684" s="13"/>
      <c r="U684" s="13"/>
      <c r="V684" s="13"/>
      <c r="W684" s="13"/>
      <c r="X684" s="13"/>
      <c r="Y684" s="13"/>
      <c r="Z684" s="13"/>
      <c r="AA684" s="13"/>
      <c r="AB684" s="13"/>
      <c r="AC684" s="81"/>
    </row>
    <row r="685" spans="1:29" ht="12.75" customHeight="1" x14ac:dyDescent="0.3">
      <c r="A685" s="16"/>
      <c r="B685" s="16"/>
      <c r="C685" s="16"/>
      <c r="D685" s="16"/>
      <c r="E685" s="16"/>
      <c r="F685" s="16"/>
      <c r="G685" s="16"/>
      <c r="H685" s="16"/>
      <c r="I685" s="50"/>
      <c r="J685" s="50"/>
      <c r="K685" s="13"/>
      <c r="L685" s="13"/>
      <c r="M685" s="13"/>
      <c r="N685" s="13"/>
      <c r="O685" s="13"/>
      <c r="P685" s="13"/>
      <c r="Q685" s="13"/>
      <c r="R685" s="13"/>
      <c r="S685" s="13"/>
      <c r="T685" s="13"/>
      <c r="U685" s="13"/>
      <c r="V685" s="13"/>
      <c r="W685" s="13"/>
      <c r="X685" s="13"/>
      <c r="Y685" s="13"/>
      <c r="Z685" s="13"/>
      <c r="AA685" s="13"/>
      <c r="AB685" s="13"/>
      <c r="AC685" s="81"/>
    </row>
    <row r="686" spans="1:29" ht="12.75" customHeight="1" x14ac:dyDescent="0.3">
      <c r="A686" s="16"/>
      <c r="B686" s="16"/>
      <c r="C686" s="16"/>
      <c r="D686" s="16"/>
      <c r="E686" s="16"/>
      <c r="F686" s="16"/>
      <c r="G686" s="16"/>
      <c r="H686" s="16"/>
      <c r="I686" s="50"/>
      <c r="J686" s="50"/>
      <c r="K686" s="13"/>
      <c r="L686" s="13"/>
      <c r="M686" s="13"/>
      <c r="N686" s="13"/>
      <c r="O686" s="13"/>
      <c r="P686" s="13"/>
      <c r="Q686" s="13"/>
      <c r="R686" s="13"/>
      <c r="S686" s="13"/>
      <c r="T686" s="13"/>
      <c r="U686" s="13"/>
      <c r="V686" s="13"/>
      <c r="W686" s="13"/>
      <c r="X686" s="13"/>
      <c r="Y686" s="13"/>
      <c r="Z686" s="13"/>
      <c r="AA686" s="13"/>
      <c r="AB686" s="13"/>
      <c r="AC686" s="81"/>
    </row>
    <row r="687" spans="1:29" ht="12.75" customHeight="1" x14ac:dyDescent="0.3">
      <c r="A687" s="16"/>
      <c r="B687" s="16"/>
      <c r="C687" s="16"/>
      <c r="D687" s="16"/>
      <c r="E687" s="16"/>
      <c r="F687" s="16"/>
      <c r="G687" s="16"/>
      <c r="H687" s="16"/>
      <c r="I687" s="50"/>
      <c r="J687" s="50"/>
      <c r="K687" s="13"/>
      <c r="L687" s="13"/>
      <c r="M687" s="13"/>
      <c r="N687" s="13"/>
      <c r="O687" s="13"/>
      <c r="P687" s="13"/>
      <c r="Q687" s="13"/>
      <c r="R687" s="13"/>
      <c r="S687" s="13"/>
      <c r="T687" s="13"/>
      <c r="U687" s="13"/>
      <c r="V687" s="13"/>
      <c r="W687" s="13"/>
      <c r="X687" s="13"/>
      <c r="Y687" s="13"/>
      <c r="Z687" s="13"/>
      <c r="AA687" s="13"/>
      <c r="AB687" s="13"/>
      <c r="AC687" s="81"/>
    </row>
    <row r="688" spans="1:29" ht="12.75" customHeight="1" x14ac:dyDescent="0.3">
      <c r="A688" s="16"/>
      <c r="B688" s="16"/>
      <c r="C688" s="16"/>
      <c r="D688" s="16"/>
      <c r="E688" s="16"/>
      <c r="F688" s="16"/>
      <c r="G688" s="16"/>
      <c r="H688" s="16"/>
      <c r="I688" s="50"/>
      <c r="J688" s="50"/>
      <c r="K688" s="13"/>
      <c r="L688" s="13"/>
      <c r="M688" s="13"/>
      <c r="N688" s="13"/>
      <c r="O688" s="13"/>
      <c r="P688" s="13"/>
      <c r="Q688" s="13"/>
      <c r="R688" s="13"/>
      <c r="S688" s="13"/>
      <c r="T688" s="13"/>
      <c r="U688" s="13"/>
      <c r="V688" s="13"/>
      <c r="W688" s="13"/>
      <c r="X688" s="13"/>
      <c r="Y688" s="13"/>
      <c r="Z688" s="13"/>
      <c r="AA688" s="13"/>
      <c r="AB688" s="13"/>
      <c r="AC688" s="81"/>
    </row>
    <row r="689" spans="1:29" ht="12.75" customHeight="1" x14ac:dyDescent="0.3">
      <c r="A689" s="16"/>
      <c r="B689" s="16"/>
      <c r="C689" s="16"/>
      <c r="D689" s="16"/>
      <c r="E689" s="16"/>
      <c r="F689" s="16"/>
      <c r="G689" s="16"/>
      <c r="H689" s="16"/>
      <c r="I689" s="50"/>
      <c r="J689" s="50"/>
      <c r="K689" s="13"/>
      <c r="L689" s="13"/>
      <c r="M689" s="13"/>
      <c r="N689" s="13"/>
      <c r="O689" s="13"/>
      <c r="P689" s="13"/>
      <c r="Q689" s="13"/>
      <c r="R689" s="13"/>
      <c r="S689" s="13"/>
      <c r="T689" s="13"/>
      <c r="U689" s="13"/>
      <c r="V689" s="13"/>
      <c r="W689" s="13"/>
      <c r="X689" s="13"/>
      <c r="Y689" s="13"/>
      <c r="Z689" s="13"/>
      <c r="AA689" s="13"/>
      <c r="AB689" s="13"/>
      <c r="AC689" s="81"/>
    </row>
    <row r="690" spans="1:29" ht="12.75" customHeight="1" x14ac:dyDescent="0.3">
      <c r="A690" s="16"/>
      <c r="B690" s="16"/>
      <c r="C690" s="16"/>
      <c r="D690" s="16"/>
      <c r="E690" s="16"/>
      <c r="F690" s="16"/>
      <c r="G690" s="16"/>
      <c r="H690" s="16"/>
      <c r="I690" s="50"/>
      <c r="J690" s="50"/>
      <c r="K690" s="13"/>
      <c r="L690" s="13"/>
      <c r="M690" s="13"/>
      <c r="N690" s="13"/>
      <c r="O690" s="13"/>
      <c r="P690" s="13"/>
      <c r="Q690" s="13"/>
      <c r="R690" s="13"/>
      <c r="S690" s="13"/>
      <c r="T690" s="13"/>
      <c r="U690" s="13"/>
      <c r="V690" s="13"/>
      <c r="W690" s="13"/>
      <c r="X690" s="13"/>
      <c r="Y690" s="13"/>
      <c r="Z690" s="13"/>
      <c r="AA690" s="13"/>
      <c r="AB690" s="13"/>
      <c r="AC690" s="81"/>
    </row>
    <row r="691" spans="1:29" ht="12.75" customHeight="1" x14ac:dyDescent="0.3">
      <c r="A691" s="16"/>
      <c r="B691" s="16"/>
      <c r="C691" s="16"/>
      <c r="D691" s="16"/>
      <c r="E691" s="16"/>
      <c r="F691" s="16"/>
      <c r="G691" s="16"/>
      <c r="H691" s="16"/>
      <c r="I691" s="50"/>
      <c r="J691" s="50"/>
      <c r="K691" s="13"/>
      <c r="L691" s="13"/>
      <c r="M691" s="13"/>
      <c r="N691" s="13"/>
      <c r="O691" s="13"/>
      <c r="P691" s="13"/>
      <c r="Q691" s="13"/>
      <c r="R691" s="13"/>
      <c r="S691" s="13"/>
      <c r="T691" s="13"/>
      <c r="U691" s="13"/>
      <c r="V691" s="13"/>
      <c r="W691" s="13"/>
      <c r="X691" s="13"/>
      <c r="Y691" s="13"/>
      <c r="Z691" s="13"/>
      <c r="AA691" s="13"/>
      <c r="AB691" s="13"/>
      <c r="AC691" s="81"/>
    </row>
    <row r="692" spans="1:29" ht="12.75" customHeight="1" x14ac:dyDescent="0.3">
      <c r="A692" s="16"/>
      <c r="B692" s="16"/>
      <c r="C692" s="16"/>
      <c r="D692" s="16"/>
      <c r="E692" s="16"/>
      <c r="F692" s="16"/>
      <c r="G692" s="16"/>
      <c r="H692" s="16"/>
      <c r="I692" s="50"/>
      <c r="J692" s="50"/>
      <c r="K692" s="13"/>
      <c r="L692" s="13"/>
      <c r="M692" s="13"/>
      <c r="N692" s="13"/>
      <c r="O692" s="13"/>
      <c r="P692" s="13"/>
      <c r="Q692" s="13"/>
      <c r="R692" s="13"/>
      <c r="S692" s="13"/>
      <c r="T692" s="13"/>
      <c r="U692" s="13"/>
      <c r="V692" s="13"/>
      <c r="W692" s="13"/>
      <c r="X692" s="13"/>
      <c r="Y692" s="13"/>
      <c r="Z692" s="13"/>
      <c r="AA692" s="13"/>
      <c r="AB692" s="13"/>
      <c r="AC692" s="81"/>
    </row>
    <row r="693" spans="1:29" ht="12.75" customHeight="1" x14ac:dyDescent="0.3">
      <c r="A693" s="16"/>
      <c r="B693" s="16"/>
      <c r="C693" s="16"/>
      <c r="D693" s="16"/>
      <c r="E693" s="16"/>
      <c r="F693" s="16"/>
      <c r="G693" s="16"/>
      <c r="H693" s="16"/>
      <c r="I693" s="50"/>
      <c r="J693" s="50"/>
      <c r="K693" s="13"/>
      <c r="L693" s="13"/>
      <c r="M693" s="13"/>
      <c r="N693" s="13"/>
      <c r="O693" s="13"/>
      <c r="P693" s="13"/>
      <c r="Q693" s="13"/>
      <c r="R693" s="13"/>
      <c r="S693" s="13"/>
      <c r="T693" s="13"/>
      <c r="U693" s="13"/>
      <c r="V693" s="13"/>
      <c r="W693" s="13"/>
      <c r="X693" s="13"/>
      <c r="Y693" s="13"/>
      <c r="Z693" s="13"/>
      <c r="AA693" s="13"/>
      <c r="AB693" s="13"/>
      <c r="AC693" s="81"/>
    </row>
    <row r="694" spans="1:29" ht="12.75" customHeight="1" x14ac:dyDescent="0.3">
      <c r="A694" s="16"/>
      <c r="B694" s="16"/>
      <c r="C694" s="16"/>
      <c r="D694" s="16"/>
      <c r="E694" s="16"/>
      <c r="F694" s="16"/>
      <c r="G694" s="16"/>
      <c r="H694" s="16"/>
      <c r="I694" s="50"/>
      <c r="J694" s="50"/>
      <c r="K694" s="13"/>
      <c r="L694" s="13"/>
      <c r="M694" s="13"/>
      <c r="N694" s="13"/>
      <c r="O694" s="13"/>
      <c r="P694" s="13"/>
      <c r="Q694" s="13"/>
      <c r="R694" s="13"/>
      <c r="S694" s="13"/>
      <c r="T694" s="13"/>
      <c r="U694" s="13"/>
      <c r="V694" s="13"/>
      <c r="W694" s="13"/>
      <c r="X694" s="13"/>
      <c r="Y694" s="13"/>
      <c r="Z694" s="13"/>
      <c r="AA694" s="13"/>
      <c r="AB694" s="13"/>
      <c r="AC694" s="81"/>
    </row>
    <row r="695" spans="1:29" ht="12.75" customHeight="1" x14ac:dyDescent="0.3">
      <c r="A695" s="16"/>
      <c r="B695" s="16"/>
      <c r="C695" s="16"/>
      <c r="D695" s="16"/>
      <c r="E695" s="16"/>
      <c r="F695" s="16"/>
      <c r="G695" s="16"/>
      <c r="H695" s="16"/>
      <c r="I695" s="50"/>
      <c r="J695" s="50"/>
      <c r="K695" s="13"/>
      <c r="L695" s="13"/>
      <c r="M695" s="13"/>
      <c r="N695" s="13"/>
      <c r="O695" s="13"/>
      <c r="P695" s="13"/>
      <c r="Q695" s="13"/>
      <c r="R695" s="13"/>
      <c r="S695" s="13"/>
      <c r="T695" s="13"/>
      <c r="U695" s="13"/>
      <c r="V695" s="13"/>
      <c r="W695" s="13"/>
      <c r="X695" s="13"/>
      <c r="Y695" s="13"/>
      <c r="Z695" s="13"/>
      <c r="AA695" s="13"/>
      <c r="AB695" s="13"/>
      <c r="AC695" s="81"/>
    </row>
    <row r="696" spans="1:29" ht="12.75" customHeight="1" x14ac:dyDescent="0.3">
      <c r="A696" s="16"/>
      <c r="B696" s="16"/>
      <c r="C696" s="16"/>
      <c r="D696" s="16"/>
      <c r="E696" s="16"/>
      <c r="F696" s="16"/>
      <c r="G696" s="16"/>
      <c r="H696" s="16"/>
      <c r="I696" s="50"/>
      <c r="J696" s="50"/>
      <c r="K696" s="13"/>
      <c r="L696" s="13"/>
      <c r="M696" s="13"/>
      <c r="N696" s="13"/>
      <c r="O696" s="13"/>
      <c r="P696" s="13"/>
      <c r="Q696" s="13"/>
      <c r="R696" s="13"/>
      <c r="S696" s="13"/>
      <c r="T696" s="13"/>
      <c r="U696" s="13"/>
      <c r="V696" s="13"/>
      <c r="W696" s="13"/>
      <c r="X696" s="13"/>
      <c r="Y696" s="13"/>
      <c r="Z696" s="13"/>
      <c r="AA696" s="13"/>
      <c r="AB696" s="13"/>
      <c r="AC696" s="81"/>
    </row>
    <row r="697" spans="1:29" ht="12.75" customHeight="1" x14ac:dyDescent="0.3">
      <c r="A697" s="16"/>
      <c r="B697" s="16"/>
      <c r="C697" s="16"/>
      <c r="D697" s="16"/>
      <c r="E697" s="16"/>
      <c r="F697" s="16"/>
      <c r="G697" s="16"/>
      <c r="H697" s="16"/>
      <c r="I697" s="50"/>
      <c r="J697" s="50"/>
      <c r="K697" s="13"/>
      <c r="L697" s="13"/>
      <c r="M697" s="13"/>
      <c r="N697" s="13"/>
      <c r="O697" s="13"/>
      <c r="P697" s="13"/>
      <c r="Q697" s="13"/>
      <c r="R697" s="13"/>
      <c r="S697" s="13"/>
      <c r="T697" s="13"/>
      <c r="U697" s="13"/>
      <c r="V697" s="13"/>
      <c r="W697" s="13"/>
      <c r="X697" s="13"/>
      <c r="Y697" s="13"/>
      <c r="Z697" s="13"/>
      <c r="AA697" s="13"/>
      <c r="AB697" s="13"/>
      <c r="AC697" s="81"/>
    </row>
    <row r="698" spans="1:29" ht="12.75" customHeight="1" x14ac:dyDescent="0.3">
      <c r="A698" s="16"/>
      <c r="B698" s="16"/>
      <c r="C698" s="16"/>
      <c r="D698" s="16"/>
      <c r="E698" s="16"/>
      <c r="F698" s="16"/>
      <c r="G698" s="16"/>
      <c r="H698" s="16"/>
      <c r="I698" s="50"/>
      <c r="J698" s="50"/>
      <c r="K698" s="13"/>
      <c r="L698" s="13"/>
      <c r="M698" s="13"/>
      <c r="N698" s="13"/>
      <c r="O698" s="13"/>
      <c r="P698" s="13"/>
      <c r="Q698" s="13"/>
      <c r="R698" s="13"/>
      <c r="S698" s="13"/>
      <c r="T698" s="13"/>
      <c r="U698" s="13"/>
      <c r="V698" s="13"/>
      <c r="W698" s="13"/>
      <c r="X698" s="13"/>
      <c r="Y698" s="13"/>
      <c r="Z698" s="13"/>
      <c r="AA698" s="13"/>
      <c r="AB698" s="13"/>
      <c r="AC698" s="81"/>
    </row>
    <row r="699" spans="1:29" ht="12.75" customHeight="1" x14ac:dyDescent="0.3">
      <c r="A699" s="16"/>
      <c r="B699" s="16"/>
      <c r="C699" s="16"/>
      <c r="D699" s="16"/>
      <c r="E699" s="16"/>
      <c r="F699" s="16"/>
      <c r="G699" s="16"/>
      <c r="H699" s="16"/>
      <c r="I699" s="50"/>
      <c r="J699" s="50"/>
      <c r="K699" s="13"/>
      <c r="L699" s="13"/>
      <c r="M699" s="13"/>
      <c r="N699" s="13"/>
      <c r="O699" s="13"/>
      <c r="P699" s="13"/>
      <c r="Q699" s="13"/>
      <c r="R699" s="13"/>
      <c r="S699" s="13"/>
      <c r="T699" s="13"/>
      <c r="U699" s="13"/>
      <c r="V699" s="13"/>
      <c r="W699" s="13"/>
      <c r="X699" s="13"/>
      <c r="Y699" s="13"/>
      <c r="Z699" s="13"/>
      <c r="AA699" s="13"/>
      <c r="AB699" s="13"/>
      <c r="AC699" s="81"/>
    </row>
    <row r="700" spans="1:29" ht="12.75" customHeight="1" x14ac:dyDescent="0.3">
      <c r="A700" s="16"/>
      <c r="B700" s="16"/>
      <c r="C700" s="16"/>
      <c r="D700" s="16"/>
      <c r="E700" s="16"/>
      <c r="F700" s="16"/>
      <c r="G700" s="16"/>
      <c r="H700" s="16"/>
      <c r="I700" s="50"/>
      <c r="J700" s="50"/>
      <c r="K700" s="13"/>
      <c r="L700" s="13"/>
      <c r="M700" s="13"/>
      <c r="N700" s="13"/>
      <c r="O700" s="13"/>
      <c r="P700" s="13"/>
      <c r="Q700" s="13"/>
      <c r="R700" s="13"/>
      <c r="S700" s="13"/>
      <c r="T700" s="13"/>
      <c r="U700" s="13"/>
      <c r="V700" s="13"/>
      <c r="W700" s="13"/>
      <c r="X700" s="13"/>
      <c r="Y700" s="13"/>
      <c r="Z700" s="13"/>
      <c r="AA700" s="13"/>
      <c r="AB700" s="13"/>
      <c r="AC700" s="81"/>
    </row>
    <row r="701" spans="1:29" ht="12.75" customHeight="1" x14ac:dyDescent="0.3">
      <c r="A701" s="16"/>
      <c r="B701" s="16"/>
      <c r="C701" s="16"/>
      <c r="D701" s="16"/>
      <c r="E701" s="16"/>
      <c r="F701" s="16"/>
      <c r="G701" s="16"/>
      <c r="H701" s="16"/>
      <c r="I701" s="50"/>
      <c r="J701" s="50"/>
      <c r="K701" s="13"/>
      <c r="L701" s="13"/>
      <c r="M701" s="13"/>
      <c r="N701" s="13"/>
      <c r="O701" s="13"/>
      <c r="P701" s="13"/>
      <c r="Q701" s="13"/>
      <c r="R701" s="13"/>
      <c r="S701" s="13"/>
      <c r="T701" s="13"/>
      <c r="U701" s="13"/>
      <c r="V701" s="13"/>
      <c r="W701" s="13"/>
      <c r="X701" s="13"/>
      <c r="Y701" s="13"/>
      <c r="Z701" s="13"/>
      <c r="AA701" s="13"/>
      <c r="AB701" s="13"/>
      <c r="AC701" s="81"/>
    </row>
    <row r="702" spans="1:29" ht="12.75" customHeight="1" x14ac:dyDescent="0.3">
      <c r="A702" s="16"/>
      <c r="B702" s="16"/>
      <c r="C702" s="16"/>
      <c r="D702" s="16"/>
      <c r="E702" s="16"/>
      <c r="F702" s="16"/>
      <c r="G702" s="16"/>
      <c r="H702" s="16"/>
      <c r="I702" s="50"/>
      <c r="J702" s="50"/>
      <c r="K702" s="13"/>
      <c r="L702" s="13"/>
      <c r="M702" s="13"/>
      <c r="N702" s="13"/>
      <c r="O702" s="13"/>
      <c r="P702" s="13"/>
      <c r="Q702" s="13"/>
      <c r="R702" s="13"/>
      <c r="S702" s="13"/>
      <c r="T702" s="13"/>
      <c r="U702" s="13"/>
      <c r="V702" s="13"/>
      <c r="W702" s="13"/>
      <c r="X702" s="13"/>
      <c r="Y702" s="13"/>
      <c r="Z702" s="13"/>
      <c r="AA702" s="13"/>
      <c r="AB702" s="13"/>
      <c r="AC702" s="81"/>
    </row>
    <row r="703" spans="1:29" ht="12.75" customHeight="1" x14ac:dyDescent="0.3">
      <c r="A703" s="16"/>
      <c r="B703" s="16"/>
      <c r="C703" s="16"/>
      <c r="D703" s="16"/>
      <c r="E703" s="16"/>
      <c r="F703" s="16"/>
      <c r="G703" s="16"/>
      <c r="H703" s="16"/>
      <c r="I703" s="50"/>
      <c r="J703" s="50"/>
      <c r="K703" s="13"/>
      <c r="L703" s="13"/>
      <c r="M703" s="13"/>
      <c r="N703" s="13"/>
      <c r="O703" s="13"/>
      <c r="P703" s="13"/>
      <c r="Q703" s="13"/>
      <c r="R703" s="13"/>
      <c r="S703" s="13"/>
      <c r="T703" s="13"/>
      <c r="U703" s="13"/>
      <c r="V703" s="13"/>
      <c r="W703" s="13"/>
      <c r="X703" s="13"/>
      <c r="Y703" s="13"/>
      <c r="Z703" s="13"/>
      <c r="AA703" s="13"/>
      <c r="AB703" s="13"/>
      <c r="AC703" s="81"/>
    </row>
    <row r="704" spans="1:29" ht="12.75" customHeight="1" x14ac:dyDescent="0.3">
      <c r="A704" s="16"/>
      <c r="B704" s="16"/>
      <c r="C704" s="16"/>
      <c r="D704" s="16"/>
      <c r="E704" s="16"/>
      <c r="F704" s="16"/>
      <c r="G704" s="16"/>
      <c r="H704" s="16"/>
      <c r="I704" s="50"/>
      <c r="J704" s="50"/>
      <c r="K704" s="13"/>
      <c r="L704" s="13"/>
      <c r="M704" s="13"/>
      <c r="N704" s="13"/>
      <c r="O704" s="13"/>
      <c r="P704" s="13"/>
      <c r="Q704" s="13"/>
      <c r="R704" s="13"/>
      <c r="S704" s="13"/>
      <c r="T704" s="13"/>
      <c r="U704" s="13"/>
      <c r="V704" s="13"/>
      <c r="W704" s="13"/>
      <c r="X704" s="13"/>
      <c r="Y704" s="13"/>
      <c r="Z704" s="13"/>
      <c r="AA704" s="13"/>
      <c r="AB704" s="13"/>
      <c r="AC704" s="81"/>
    </row>
    <row r="705" spans="1:29" ht="12.75" customHeight="1" x14ac:dyDescent="0.3">
      <c r="A705" s="16"/>
      <c r="B705" s="16"/>
      <c r="C705" s="16"/>
      <c r="D705" s="16"/>
      <c r="E705" s="16"/>
      <c r="F705" s="16"/>
      <c r="G705" s="16"/>
      <c r="H705" s="16"/>
      <c r="I705" s="50"/>
      <c r="J705" s="50"/>
      <c r="K705" s="13"/>
      <c r="L705" s="13"/>
      <c r="M705" s="13"/>
      <c r="N705" s="13"/>
      <c r="O705" s="13"/>
      <c r="P705" s="13"/>
      <c r="Q705" s="13"/>
      <c r="R705" s="13"/>
      <c r="S705" s="13"/>
      <c r="T705" s="13"/>
      <c r="U705" s="13"/>
      <c r="V705" s="13"/>
      <c r="W705" s="13"/>
      <c r="X705" s="13"/>
      <c r="Y705" s="13"/>
      <c r="Z705" s="13"/>
      <c r="AA705" s="13"/>
      <c r="AB705" s="13"/>
      <c r="AC705" s="81"/>
    </row>
    <row r="706" spans="1:29" ht="12.75" customHeight="1" x14ac:dyDescent="0.3">
      <c r="A706" s="16"/>
      <c r="B706" s="16"/>
      <c r="C706" s="16"/>
      <c r="D706" s="16"/>
      <c r="E706" s="16"/>
      <c r="F706" s="16"/>
      <c r="G706" s="16"/>
      <c r="H706" s="16"/>
      <c r="I706" s="50"/>
      <c r="J706" s="50"/>
      <c r="K706" s="13"/>
      <c r="L706" s="13"/>
      <c r="M706" s="13"/>
      <c r="N706" s="13"/>
      <c r="O706" s="13"/>
      <c r="P706" s="13"/>
      <c r="Q706" s="13"/>
      <c r="R706" s="13"/>
      <c r="S706" s="13"/>
      <c r="T706" s="13"/>
      <c r="U706" s="13"/>
      <c r="V706" s="13"/>
      <c r="W706" s="13"/>
      <c r="X706" s="13"/>
      <c r="Y706" s="13"/>
      <c r="Z706" s="13"/>
      <c r="AA706" s="13"/>
      <c r="AB706" s="13"/>
      <c r="AC706" s="81"/>
    </row>
    <row r="707" spans="1:29" ht="12.75" customHeight="1" x14ac:dyDescent="0.3">
      <c r="A707" s="16"/>
      <c r="B707" s="16"/>
      <c r="C707" s="16"/>
      <c r="D707" s="16"/>
      <c r="E707" s="16"/>
      <c r="F707" s="16"/>
      <c r="G707" s="16"/>
      <c r="H707" s="16"/>
      <c r="I707" s="50"/>
      <c r="J707" s="50"/>
      <c r="K707" s="13"/>
      <c r="L707" s="13"/>
      <c r="M707" s="13"/>
      <c r="N707" s="13"/>
      <c r="O707" s="13"/>
      <c r="P707" s="13"/>
      <c r="Q707" s="13"/>
      <c r="R707" s="13"/>
      <c r="S707" s="13"/>
      <c r="T707" s="13"/>
      <c r="U707" s="13"/>
      <c r="V707" s="13"/>
      <c r="W707" s="13"/>
      <c r="X707" s="13"/>
      <c r="Y707" s="13"/>
      <c r="Z707" s="13"/>
      <c r="AA707" s="13"/>
      <c r="AB707" s="13"/>
      <c r="AC707" s="81"/>
    </row>
    <row r="708" spans="1:29" ht="12.75" customHeight="1" x14ac:dyDescent="0.3">
      <c r="A708" s="16"/>
      <c r="B708" s="16"/>
      <c r="C708" s="16"/>
      <c r="D708" s="16"/>
      <c r="E708" s="16"/>
      <c r="F708" s="16"/>
      <c r="G708" s="16"/>
      <c r="H708" s="16"/>
      <c r="I708" s="50"/>
      <c r="J708" s="50"/>
      <c r="K708" s="13"/>
      <c r="L708" s="13"/>
      <c r="M708" s="13"/>
      <c r="N708" s="13"/>
      <c r="O708" s="13"/>
      <c r="P708" s="13"/>
      <c r="Q708" s="13"/>
      <c r="R708" s="13"/>
      <c r="S708" s="13"/>
      <c r="T708" s="13"/>
      <c r="U708" s="13"/>
      <c r="V708" s="13"/>
      <c r="W708" s="13"/>
      <c r="X708" s="13"/>
      <c r="Y708" s="13"/>
      <c r="Z708" s="13"/>
      <c r="AA708" s="13"/>
      <c r="AB708" s="13"/>
      <c r="AC708" s="81"/>
    </row>
    <row r="709" spans="1:29" ht="12.75" customHeight="1" x14ac:dyDescent="0.3">
      <c r="A709" s="16"/>
      <c r="B709" s="16"/>
      <c r="C709" s="16"/>
      <c r="D709" s="16"/>
      <c r="E709" s="16"/>
      <c r="F709" s="16"/>
      <c r="G709" s="16"/>
      <c r="H709" s="16"/>
      <c r="I709" s="50"/>
      <c r="J709" s="50"/>
      <c r="K709" s="13"/>
      <c r="L709" s="13"/>
      <c r="M709" s="13"/>
      <c r="N709" s="13"/>
      <c r="O709" s="13"/>
      <c r="P709" s="13"/>
      <c r="Q709" s="13"/>
      <c r="R709" s="13"/>
      <c r="S709" s="13"/>
      <c r="T709" s="13"/>
      <c r="U709" s="13"/>
      <c r="V709" s="13"/>
      <c r="W709" s="13"/>
      <c r="X709" s="13"/>
      <c r="Y709" s="13"/>
      <c r="Z709" s="13"/>
      <c r="AA709" s="13"/>
      <c r="AB709" s="13"/>
      <c r="AC709" s="81"/>
    </row>
    <row r="710" spans="1:29" ht="12.75" customHeight="1" x14ac:dyDescent="0.3">
      <c r="A710" s="16"/>
      <c r="B710" s="16"/>
      <c r="C710" s="16"/>
      <c r="D710" s="16"/>
      <c r="E710" s="16"/>
      <c r="F710" s="16"/>
      <c r="G710" s="16"/>
      <c r="H710" s="16"/>
      <c r="I710" s="50"/>
      <c r="J710" s="50"/>
      <c r="K710" s="13"/>
      <c r="L710" s="13"/>
      <c r="M710" s="13"/>
      <c r="N710" s="13"/>
      <c r="O710" s="13"/>
      <c r="P710" s="13"/>
      <c r="Q710" s="13"/>
      <c r="R710" s="13"/>
      <c r="S710" s="13"/>
      <c r="T710" s="13"/>
      <c r="U710" s="13"/>
      <c r="V710" s="13"/>
      <c r="W710" s="13"/>
      <c r="X710" s="13"/>
      <c r="Y710" s="13"/>
      <c r="Z710" s="13"/>
      <c r="AA710" s="13"/>
      <c r="AB710" s="13"/>
      <c r="AC710" s="81"/>
    </row>
    <row r="711" spans="1:29" ht="12.75" customHeight="1" x14ac:dyDescent="0.3">
      <c r="A711" s="16"/>
      <c r="B711" s="16"/>
      <c r="C711" s="16"/>
      <c r="D711" s="16"/>
      <c r="E711" s="16"/>
      <c r="F711" s="16"/>
      <c r="G711" s="16"/>
      <c r="H711" s="16"/>
      <c r="I711" s="50"/>
      <c r="J711" s="50"/>
      <c r="K711" s="13"/>
      <c r="L711" s="13"/>
      <c r="M711" s="13"/>
      <c r="N711" s="13"/>
      <c r="O711" s="13"/>
      <c r="P711" s="13"/>
      <c r="Q711" s="13"/>
      <c r="R711" s="13"/>
      <c r="S711" s="13"/>
      <c r="T711" s="13"/>
      <c r="U711" s="13"/>
      <c r="V711" s="13"/>
      <c r="W711" s="13"/>
      <c r="X711" s="13"/>
      <c r="Y711" s="13"/>
      <c r="Z711" s="13"/>
      <c r="AA711" s="13"/>
      <c r="AB711" s="13"/>
      <c r="AC711" s="81"/>
    </row>
    <row r="712" spans="1:29" ht="12.75" customHeight="1" x14ac:dyDescent="0.3">
      <c r="A712" s="16"/>
      <c r="B712" s="16"/>
      <c r="C712" s="16"/>
      <c r="D712" s="16"/>
      <c r="E712" s="16"/>
      <c r="F712" s="16"/>
      <c r="G712" s="16"/>
      <c r="H712" s="16"/>
      <c r="I712" s="50"/>
      <c r="J712" s="50"/>
      <c r="K712" s="13"/>
      <c r="L712" s="13"/>
      <c r="M712" s="13"/>
      <c r="N712" s="13"/>
      <c r="O712" s="13"/>
      <c r="P712" s="13"/>
      <c r="Q712" s="13"/>
      <c r="R712" s="13"/>
      <c r="S712" s="13"/>
      <c r="T712" s="13"/>
      <c r="U712" s="13"/>
      <c r="V712" s="13"/>
      <c r="W712" s="13"/>
      <c r="X712" s="13"/>
      <c r="Y712" s="13"/>
      <c r="Z712" s="13"/>
      <c r="AA712" s="13"/>
      <c r="AB712" s="13"/>
      <c r="AC712" s="81"/>
    </row>
    <row r="713" spans="1:29" ht="12.75" customHeight="1" x14ac:dyDescent="0.3">
      <c r="A713" s="16"/>
      <c r="B713" s="16"/>
      <c r="C713" s="16"/>
      <c r="D713" s="16"/>
      <c r="E713" s="16"/>
      <c r="F713" s="16"/>
      <c r="G713" s="16"/>
      <c r="H713" s="16"/>
      <c r="I713" s="50"/>
      <c r="J713" s="50"/>
      <c r="K713" s="13"/>
      <c r="L713" s="13"/>
      <c r="M713" s="13"/>
      <c r="N713" s="13"/>
      <c r="O713" s="13"/>
      <c r="P713" s="13"/>
      <c r="Q713" s="13"/>
      <c r="R713" s="13"/>
      <c r="S713" s="13"/>
      <c r="T713" s="13"/>
      <c r="U713" s="13"/>
      <c r="V713" s="13"/>
      <c r="W713" s="13"/>
      <c r="X713" s="13"/>
      <c r="Y713" s="13"/>
      <c r="Z713" s="13"/>
      <c r="AA713" s="13"/>
      <c r="AB713" s="13"/>
      <c r="AC713" s="81"/>
    </row>
    <row r="714" spans="1:29" ht="12.75" customHeight="1" x14ac:dyDescent="0.3">
      <c r="A714" s="16"/>
      <c r="B714" s="16"/>
      <c r="C714" s="16"/>
      <c r="D714" s="16"/>
      <c r="E714" s="16"/>
      <c r="F714" s="16"/>
      <c r="G714" s="16"/>
      <c r="H714" s="16"/>
      <c r="I714" s="50"/>
      <c r="J714" s="50"/>
      <c r="K714" s="13"/>
      <c r="L714" s="13"/>
      <c r="M714" s="13"/>
      <c r="N714" s="13"/>
      <c r="O714" s="13"/>
      <c r="P714" s="13"/>
      <c r="Q714" s="13"/>
      <c r="R714" s="13"/>
      <c r="S714" s="13"/>
      <c r="T714" s="13"/>
      <c r="U714" s="13"/>
      <c r="V714" s="13"/>
      <c r="W714" s="13"/>
      <c r="X714" s="13"/>
      <c r="Y714" s="13"/>
      <c r="Z714" s="13"/>
      <c r="AA714" s="13"/>
      <c r="AB714" s="13"/>
      <c r="AC714" s="81"/>
    </row>
    <row r="715" spans="1:29" ht="12.75" customHeight="1" x14ac:dyDescent="0.3">
      <c r="A715" s="16"/>
      <c r="B715" s="16"/>
      <c r="C715" s="16"/>
      <c r="D715" s="16"/>
      <c r="E715" s="16"/>
      <c r="F715" s="16"/>
      <c r="G715" s="16"/>
      <c r="H715" s="16"/>
      <c r="I715" s="50"/>
      <c r="J715" s="50"/>
      <c r="K715" s="13"/>
      <c r="L715" s="13"/>
      <c r="M715" s="13"/>
      <c r="N715" s="13"/>
      <c r="O715" s="13"/>
      <c r="P715" s="13"/>
      <c r="Q715" s="13"/>
      <c r="R715" s="13"/>
      <c r="S715" s="13"/>
      <c r="T715" s="13"/>
      <c r="U715" s="13"/>
      <c r="V715" s="13"/>
      <c r="W715" s="13"/>
      <c r="X715" s="13"/>
      <c r="Y715" s="13"/>
      <c r="Z715" s="13"/>
      <c r="AA715" s="13"/>
      <c r="AB715" s="13"/>
      <c r="AC715" s="81"/>
    </row>
    <row r="716" spans="1:29" ht="12.75" customHeight="1" x14ac:dyDescent="0.3">
      <c r="A716" s="16"/>
      <c r="B716" s="16"/>
      <c r="C716" s="16"/>
      <c r="D716" s="16"/>
      <c r="E716" s="16"/>
      <c r="F716" s="16"/>
      <c r="G716" s="16"/>
      <c r="H716" s="16"/>
      <c r="I716" s="50"/>
      <c r="J716" s="50"/>
      <c r="K716" s="13"/>
      <c r="L716" s="13"/>
      <c r="M716" s="13"/>
      <c r="N716" s="13"/>
      <c r="O716" s="13"/>
      <c r="P716" s="13"/>
      <c r="Q716" s="13"/>
      <c r="R716" s="13"/>
      <c r="S716" s="13"/>
      <c r="T716" s="13"/>
      <c r="U716" s="13"/>
      <c r="V716" s="13"/>
      <c r="W716" s="13"/>
      <c r="X716" s="13"/>
      <c r="Y716" s="13"/>
      <c r="Z716" s="13"/>
      <c r="AA716" s="13"/>
      <c r="AB716" s="13"/>
      <c r="AC716" s="81"/>
    </row>
    <row r="717" spans="1:29" ht="12.75" customHeight="1" x14ac:dyDescent="0.3">
      <c r="A717" s="16"/>
      <c r="B717" s="16"/>
      <c r="C717" s="16"/>
      <c r="D717" s="16"/>
      <c r="E717" s="16"/>
      <c r="F717" s="16"/>
      <c r="G717" s="16"/>
      <c r="H717" s="16"/>
      <c r="I717" s="50"/>
      <c r="J717" s="50"/>
      <c r="K717" s="13"/>
      <c r="L717" s="13"/>
      <c r="M717" s="13"/>
      <c r="N717" s="13"/>
      <c r="O717" s="13"/>
      <c r="P717" s="13"/>
      <c r="Q717" s="13"/>
      <c r="R717" s="13"/>
      <c r="S717" s="13"/>
      <c r="T717" s="13"/>
      <c r="U717" s="13"/>
      <c r="V717" s="13"/>
      <c r="W717" s="13"/>
      <c r="X717" s="13"/>
      <c r="Y717" s="13"/>
      <c r="Z717" s="13"/>
      <c r="AA717" s="13"/>
      <c r="AB717" s="13"/>
      <c r="AC717" s="81"/>
    </row>
    <row r="718" spans="1:29" ht="12.75" customHeight="1" x14ac:dyDescent="0.3">
      <c r="A718" s="16"/>
      <c r="B718" s="16"/>
      <c r="C718" s="16"/>
      <c r="D718" s="16"/>
      <c r="E718" s="16"/>
      <c r="F718" s="16"/>
      <c r="G718" s="16"/>
      <c r="H718" s="16"/>
      <c r="I718" s="50"/>
      <c r="J718" s="50"/>
      <c r="K718" s="13"/>
      <c r="L718" s="13"/>
      <c r="M718" s="13"/>
      <c r="N718" s="13"/>
      <c r="O718" s="13"/>
      <c r="P718" s="13"/>
      <c r="Q718" s="13"/>
      <c r="R718" s="13"/>
      <c r="S718" s="13"/>
      <c r="T718" s="13"/>
      <c r="U718" s="13"/>
      <c r="V718" s="13"/>
      <c r="W718" s="13"/>
      <c r="X718" s="13"/>
      <c r="Y718" s="13"/>
      <c r="Z718" s="13"/>
      <c r="AA718" s="13"/>
      <c r="AB718" s="13"/>
      <c r="AC718" s="81"/>
    </row>
    <row r="719" spans="1:29" ht="12.75" customHeight="1" x14ac:dyDescent="0.3">
      <c r="A719" s="16"/>
      <c r="B719" s="16"/>
      <c r="C719" s="16"/>
      <c r="D719" s="16"/>
      <c r="E719" s="16"/>
      <c r="F719" s="16"/>
      <c r="G719" s="16"/>
      <c r="H719" s="16"/>
      <c r="I719" s="50"/>
      <c r="J719" s="50"/>
      <c r="K719" s="13"/>
      <c r="L719" s="13"/>
      <c r="M719" s="13"/>
      <c r="N719" s="13"/>
      <c r="O719" s="13"/>
      <c r="P719" s="13"/>
      <c r="Q719" s="13"/>
      <c r="R719" s="13"/>
      <c r="S719" s="13"/>
      <c r="T719" s="13"/>
      <c r="U719" s="13"/>
      <c r="V719" s="13"/>
      <c r="W719" s="13"/>
      <c r="X719" s="13"/>
      <c r="Y719" s="13"/>
      <c r="Z719" s="13"/>
      <c r="AA719" s="13"/>
      <c r="AB719" s="13"/>
      <c r="AC719" s="81"/>
    </row>
    <row r="720" spans="1:29" ht="12.75" customHeight="1" x14ac:dyDescent="0.3">
      <c r="A720" s="16"/>
      <c r="B720" s="16"/>
      <c r="C720" s="16"/>
      <c r="D720" s="16"/>
      <c r="E720" s="16"/>
      <c r="F720" s="16"/>
      <c r="G720" s="16"/>
      <c r="H720" s="16"/>
      <c r="I720" s="50"/>
      <c r="J720" s="50"/>
      <c r="K720" s="13"/>
      <c r="L720" s="13"/>
      <c r="M720" s="13"/>
      <c r="N720" s="13"/>
      <c r="O720" s="13"/>
      <c r="P720" s="13"/>
      <c r="Q720" s="13"/>
      <c r="R720" s="13"/>
      <c r="S720" s="13"/>
      <c r="T720" s="13"/>
      <c r="U720" s="13"/>
      <c r="V720" s="13"/>
      <c r="W720" s="13"/>
      <c r="X720" s="13"/>
      <c r="Y720" s="13"/>
      <c r="Z720" s="13"/>
      <c r="AA720" s="13"/>
      <c r="AB720" s="13"/>
      <c r="AC720" s="81"/>
    </row>
    <row r="721" spans="1:29" ht="12.75" customHeight="1" x14ac:dyDescent="0.3">
      <c r="A721" s="16"/>
      <c r="B721" s="16"/>
      <c r="C721" s="16"/>
      <c r="D721" s="16"/>
      <c r="E721" s="16"/>
      <c r="F721" s="16"/>
      <c r="G721" s="16"/>
      <c r="H721" s="16"/>
      <c r="I721" s="50"/>
      <c r="J721" s="50"/>
      <c r="K721" s="13"/>
      <c r="L721" s="13"/>
      <c r="M721" s="13"/>
      <c r="N721" s="13"/>
      <c r="O721" s="13"/>
      <c r="P721" s="13"/>
      <c r="Q721" s="13"/>
      <c r="R721" s="13"/>
      <c r="S721" s="13"/>
      <c r="T721" s="13"/>
      <c r="U721" s="13"/>
      <c r="V721" s="13"/>
      <c r="W721" s="13"/>
      <c r="X721" s="13"/>
      <c r="Y721" s="13"/>
      <c r="Z721" s="13"/>
      <c r="AA721" s="13"/>
      <c r="AB721" s="13"/>
      <c r="AC721" s="81"/>
    </row>
    <row r="722" spans="1:29" ht="12.75" customHeight="1" x14ac:dyDescent="0.3">
      <c r="A722" s="16"/>
      <c r="B722" s="16"/>
      <c r="C722" s="16"/>
      <c r="D722" s="16"/>
      <c r="E722" s="16"/>
      <c r="F722" s="16"/>
      <c r="G722" s="16"/>
      <c r="H722" s="16"/>
      <c r="I722" s="50"/>
      <c r="J722" s="50"/>
      <c r="K722" s="13"/>
      <c r="L722" s="13"/>
      <c r="M722" s="13"/>
      <c r="N722" s="13"/>
      <c r="O722" s="13"/>
      <c r="P722" s="13"/>
      <c r="Q722" s="13"/>
      <c r="R722" s="13"/>
      <c r="S722" s="13"/>
      <c r="T722" s="13"/>
      <c r="U722" s="13"/>
      <c r="V722" s="13"/>
      <c r="W722" s="13"/>
      <c r="X722" s="13"/>
      <c r="Y722" s="13"/>
      <c r="Z722" s="13"/>
      <c r="AA722" s="13"/>
      <c r="AB722" s="13"/>
      <c r="AC722" s="81"/>
    </row>
    <row r="723" spans="1:29" ht="12.75" customHeight="1" x14ac:dyDescent="0.3">
      <c r="A723" s="16"/>
      <c r="B723" s="16"/>
      <c r="C723" s="16"/>
      <c r="D723" s="16"/>
      <c r="E723" s="16"/>
      <c r="F723" s="16"/>
      <c r="G723" s="16"/>
      <c r="H723" s="16"/>
      <c r="I723" s="50"/>
      <c r="J723" s="50"/>
      <c r="K723" s="13"/>
      <c r="L723" s="13"/>
      <c r="M723" s="13"/>
      <c r="N723" s="13"/>
      <c r="O723" s="13"/>
      <c r="P723" s="13"/>
      <c r="Q723" s="13"/>
      <c r="R723" s="13"/>
      <c r="S723" s="13"/>
      <c r="T723" s="13"/>
      <c r="U723" s="13"/>
      <c r="V723" s="13"/>
      <c r="W723" s="13"/>
      <c r="X723" s="13"/>
      <c r="Y723" s="13"/>
      <c r="Z723" s="13"/>
      <c r="AA723" s="13"/>
      <c r="AB723" s="13"/>
      <c r="AC723" s="81"/>
    </row>
    <row r="724" spans="1:29" ht="12.75" customHeight="1" x14ac:dyDescent="0.3">
      <c r="A724" s="16"/>
      <c r="B724" s="16"/>
      <c r="C724" s="16"/>
      <c r="D724" s="16"/>
      <c r="E724" s="16"/>
      <c r="F724" s="16"/>
      <c r="G724" s="16"/>
      <c r="H724" s="16"/>
      <c r="I724" s="50"/>
      <c r="J724" s="50"/>
      <c r="K724" s="13"/>
      <c r="L724" s="13"/>
      <c r="M724" s="13"/>
      <c r="N724" s="13"/>
      <c r="O724" s="13"/>
      <c r="P724" s="13"/>
      <c r="Q724" s="13"/>
      <c r="R724" s="13"/>
      <c r="S724" s="13"/>
      <c r="T724" s="13"/>
      <c r="U724" s="13"/>
      <c r="V724" s="13"/>
      <c r="W724" s="13"/>
      <c r="X724" s="13"/>
      <c r="Y724" s="13"/>
      <c r="Z724" s="13"/>
      <c r="AA724" s="13"/>
      <c r="AB724" s="13"/>
      <c r="AC724" s="81"/>
    </row>
    <row r="725" spans="1:29" ht="12.75" customHeight="1" x14ac:dyDescent="0.3">
      <c r="A725" s="16"/>
      <c r="B725" s="16"/>
      <c r="C725" s="16"/>
      <c r="D725" s="16"/>
      <c r="E725" s="16"/>
      <c r="F725" s="16"/>
      <c r="G725" s="16"/>
      <c r="H725" s="16"/>
      <c r="I725" s="50"/>
      <c r="J725" s="50"/>
      <c r="K725" s="13"/>
      <c r="L725" s="13"/>
      <c r="M725" s="13"/>
      <c r="N725" s="13"/>
      <c r="O725" s="13"/>
      <c r="P725" s="13"/>
      <c r="Q725" s="13"/>
      <c r="R725" s="13"/>
      <c r="S725" s="13"/>
      <c r="T725" s="13"/>
      <c r="U725" s="13"/>
      <c r="V725" s="13"/>
      <c r="W725" s="13"/>
      <c r="X725" s="13"/>
      <c r="Y725" s="13"/>
      <c r="Z725" s="13"/>
      <c r="AA725" s="13"/>
      <c r="AB725" s="13"/>
      <c r="AC725" s="81"/>
    </row>
    <row r="726" spans="1:29" ht="12.75" customHeight="1" x14ac:dyDescent="0.3">
      <c r="A726" s="16"/>
      <c r="B726" s="16"/>
      <c r="C726" s="16"/>
      <c r="D726" s="16"/>
      <c r="E726" s="16"/>
      <c r="F726" s="16"/>
      <c r="G726" s="16"/>
      <c r="H726" s="16"/>
      <c r="I726" s="50"/>
      <c r="J726" s="50"/>
      <c r="K726" s="13"/>
      <c r="L726" s="13"/>
      <c r="M726" s="13"/>
      <c r="N726" s="13"/>
      <c r="O726" s="13"/>
      <c r="P726" s="13"/>
      <c r="Q726" s="13"/>
      <c r="R726" s="13"/>
      <c r="S726" s="13"/>
      <c r="T726" s="13"/>
      <c r="U726" s="13"/>
      <c r="V726" s="13"/>
      <c r="W726" s="13"/>
      <c r="X726" s="13"/>
      <c r="Y726" s="13"/>
      <c r="Z726" s="13"/>
      <c r="AA726" s="13"/>
      <c r="AB726" s="13"/>
      <c r="AC726" s="81"/>
    </row>
    <row r="727" spans="1:29" ht="12.75" customHeight="1" x14ac:dyDescent="0.3">
      <c r="A727" s="16"/>
      <c r="B727" s="16"/>
      <c r="C727" s="16"/>
      <c r="D727" s="16"/>
      <c r="E727" s="16"/>
      <c r="F727" s="16"/>
      <c r="G727" s="16"/>
      <c r="H727" s="16"/>
      <c r="I727" s="50"/>
      <c r="J727" s="50"/>
      <c r="K727" s="13"/>
      <c r="L727" s="13"/>
      <c r="M727" s="13"/>
      <c r="N727" s="13"/>
      <c r="O727" s="13"/>
      <c r="P727" s="13"/>
      <c r="Q727" s="13"/>
      <c r="R727" s="13"/>
      <c r="S727" s="13"/>
      <c r="T727" s="13"/>
      <c r="U727" s="13"/>
      <c r="V727" s="13"/>
      <c r="W727" s="13"/>
      <c r="X727" s="13"/>
      <c r="Y727" s="13"/>
      <c r="Z727" s="13"/>
      <c r="AA727" s="13"/>
      <c r="AB727" s="13"/>
      <c r="AC727" s="81"/>
    </row>
    <row r="728" spans="1:29" ht="12.75" customHeight="1" x14ac:dyDescent="0.3">
      <c r="A728" s="16"/>
      <c r="B728" s="16"/>
      <c r="C728" s="16"/>
      <c r="D728" s="16"/>
      <c r="E728" s="16"/>
      <c r="F728" s="16"/>
      <c r="G728" s="16"/>
      <c r="H728" s="16"/>
      <c r="I728" s="50"/>
      <c r="J728" s="50"/>
      <c r="K728" s="13"/>
      <c r="L728" s="13"/>
      <c r="M728" s="13"/>
      <c r="N728" s="13"/>
      <c r="O728" s="13"/>
      <c r="P728" s="13"/>
      <c r="Q728" s="13"/>
      <c r="R728" s="13"/>
      <c r="S728" s="13"/>
      <c r="T728" s="13"/>
      <c r="U728" s="13"/>
      <c r="V728" s="13"/>
      <c r="W728" s="13"/>
      <c r="X728" s="13"/>
      <c r="Y728" s="13"/>
      <c r="Z728" s="13"/>
      <c r="AA728" s="13"/>
      <c r="AB728" s="13"/>
      <c r="AC728" s="81"/>
    </row>
    <row r="729" spans="1:29" ht="12.75" customHeight="1" x14ac:dyDescent="0.3">
      <c r="A729" s="16"/>
      <c r="B729" s="16"/>
      <c r="C729" s="16"/>
      <c r="D729" s="16"/>
      <c r="E729" s="16"/>
      <c r="F729" s="16"/>
      <c r="G729" s="16"/>
      <c r="H729" s="16"/>
      <c r="I729" s="50"/>
      <c r="J729" s="50"/>
      <c r="K729" s="13"/>
      <c r="L729" s="13"/>
      <c r="M729" s="13"/>
      <c r="N729" s="13"/>
      <c r="O729" s="13"/>
      <c r="P729" s="13"/>
      <c r="Q729" s="13"/>
      <c r="R729" s="13"/>
      <c r="S729" s="13"/>
      <c r="T729" s="13"/>
      <c r="U729" s="13"/>
      <c r="V729" s="13"/>
      <c r="W729" s="13"/>
      <c r="X729" s="13"/>
      <c r="Y729" s="13"/>
      <c r="Z729" s="13"/>
      <c r="AA729" s="13"/>
      <c r="AB729" s="13"/>
      <c r="AC729" s="81"/>
    </row>
    <row r="730" spans="1:29" ht="12.75" customHeight="1" x14ac:dyDescent="0.3">
      <c r="A730" s="16"/>
      <c r="B730" s="16"/>
      <c r="C730" s="16"/>
      <c r="D730" s="16"/>
      <c r="E730" s="16"/>
      <c r="F730" s="16"/>
      <c r="G730" s="16"/>
      <c r="H730" s="16"/>
      <c r="I730" s="50"/>
      <c r="J730" s="50"/>
      <c r="K730" s="13"/>
      <c r="L730" s="13"/>
      <c r="M730" s="13"/>
      <c r="N730" s="13"/>
      <c r="O730" s="13"/>
      <c r="P730" s="13"/>
      <c r="Q730" s="13"/>
      <c r="R730" s="13"/>
      <c r="S730" s="13"/>
      <c r="T730" s="13"/>
      <c r="U730" s="13"/>
      <c r="V730" s="13"/>
      <c r="W730" s="13"/>
      <c r="X730" s="13"/>
      <c r="Y730" s="13"/>
      <c r="Z730" s="13"/>
      <c r="AA730" s="13"/>
      <c r="AB730" s="13"/>
      <c r="AC730" s="81"/>
    </row>
    <row r="731" spans="1:29" ht="12.75" customHeight="1" x14ac:dyDescent="0.3">
      <c r="A731" s="16"/>
      <c r="B731" s="16"/>
      <c r="C731" s="16"/>
      <c r="D731" s="16"/>
      <c r="E731" s="16"/>
      <c r="F731" s="16"/>
      <c r="G731" s="16"/>
      <c r="H731" s="16"/>
      <c r="I731" s="50"/>
      <c r="J731" s="50"/>
      <c r="K731" s="13"/>
      <c r="L731" s="13"/>
      <c r="M731" s="13"/>
      <c r="N731" s="13"/>
      <c r="O731" s="13"/>
      <c r="P731" s="13"/>
      <c r="Q731" s="13"/>
      <c r="R731" s="13"/>
      <c r="S731" s="13"/>
      <c r="T731" s="13"/>
      <c r="U731" s="13"/>
      <c r="V731" s="13"/>
      <c r="W731" s="13"/>
      <c r="X731" s="13"/>
      <c r="Y731" s="13"/>
      <c r="Z731" s="13"/>
      <c r="AA731" s="13"/>
      <c r="AB731" s="13"/>
      <c r="AC731" s="81"/>
    </row>
    <row r="732" spans="1:29" ht="12.75" customHeight="1" x14ac:dyDescent="0.3">
      <c r="A732" s="16"/>
      <c r="B732" s="16"/>
      <c r="C732" s="16"/>
      <c r="D732" s="16"/>
      <c r="E732" s="16"/>
      <c r="F732" s="16"/>
      <c r="G732" s="16"/>
      <c r="H732" s="16"/>
      <c r="I732" s="50"/>
      <c r="J732" s="50"/>
      <c r="K732" s="13"/>
      <c r="L732" s="13"/>
      <c r="M732" s="13"/>
      <c r="N732" s="13"/>
      <c r="O732" s="13"/>
      <c r="P732" s="13"/>
      <c r="Q732" s="13"/>
      <c r="R732" s="13"/>
      <c r="S732" s="13"/>
      <c r="T732" s="13"/>
      <c r="U732" s="13"/>
      <c r="V732" s="13"/>
      <c r="W732" s="13"/>
      <c r="X732" s="13"/>
      <c r="Y732" s="13"/>
      <c r="Z732" s="13"/>
      <c r="AA732" s="13"/>
      <c r="AB732" s="13"/>
      <c r="AC732" s="81"/>
    </row>
    <row r="733" spans="1:29" ht="12.75" customHeight="1" x14ac:dyDescent="0.3">
      <c r="A733" s="16"/>
      <c r="B733" s="16"/>
      <c r="C733" s="16"/>
      <c r="D733" s="16"/>
      <c r="E733" s="16"/>
      <c r="F733" s="16"/>
      <c r="G733" s="16"/>
      <c r="H733" s="16"/>
      <c r="I733" s="50"/>
      <c r="J733" s="50"/>
      <c r="K733" s="13"/>
      <c r="L733" s="13"/>
      <c r="M733" s="13"/>
      <c r="N733" s="13"/>
      <c r="O733" s="13"/>
      <c r="P733" s="13"/>
      <c r="Q733" s="13"/>
      <c r="R733" s="13"/>
      <c r="S733" s="13"/>
      <c r="T733" s="13"/>
      <c r="U733" s="13"/>
      <c r="V733" s="13"/>
      <c r="W733" s="13"/>
      <c r="X733" s="13"/>
      <c r="Y733" s="13"/>
      <c r="Z733" s="13"/>
      <c r="AA733" s="13"/>
      <c r="AB733" s="13"/>
      <c r="AC733" s="81"/>
    </row>
    <row r="734" spans="1:29" ht="12.75" customHeight="1" x14ac:dyDescent="0.3">
      <c r="A734" s="16"/>
      <c r="B734" s="16"/>
      <c r="C734" s="16"/>
      <c r="D734" s="16"/>
      <c r="E734" s="16"/>
      <c r="F734" s="16"/>
      <c r="G734" s="16"/>
      <c r="H734" s="16"/>
      <c r="I734" s="50"/>
      <c r="J734" s="50"/>
      <c r="K734" s="13"/>
      <c r="L734" s="13"/>
      <c r="M734" s="13"/>
      <c r="N734" s="13"/>
      <c r="O734" s="13"/>
      <c r="P734" s="13"/>
      <c r="Q734" s="13"/>
      <c r="R734" s="13"/>
      <c r="S734" s="13"/>
      <c r="T734" s="13"/>
      <c r="U734" s="13"/>
      <c r="V734" s="13"/>
      <c r="W734" s="13"/>
      <c r="X734" s="13"/>
      <c r="Y734" s="13"/>
      <c r="Z734" s="13"/>
      <c r="AA734" s="13"/>
      <c r="AB734" s="13"/>
      <c r="AC734" s="81"/>
    </row>
    <row r="735" spans="1:29" ht="12.75" customHeight="1" x14ac:dyDescent="0.3">
      <c r="A735" s="16"/>
      <c r="B735" s="16"/>
      <c r="C735" s="16"/>
      <c r="D735" s="16"/>
      <c r="E735" s="16"/>
      <c r="F735" s="16"/>
      <c r="G735" s="16"/>
      <c r="H735" s="16"/>
      <c r="I735" s="50"/>
      <c r="J735" s="50"/>
      <c r="K735" s="13"/>
      <c r="L735" s="13"/>
      <c r="M735" s="13"/>
      <c r="N735" s="13"/>
      <c r="O735" s="13"/>
      <c r="P735" s="13"/>
      <c r="Q735" s="13"/>
      <c r="R735" s="13"/>
      <c r="S735" s="13"/>
      <c r="T735" s="13"/>
      <c r="U735" s="13"/>
      <c r="V735" s="13"/>
      <c r="W735" s="13"/>
      <c r="X735" s="13"/>
      <c r="Y735" s="13"/>
      <c r="Z735" s="13"/>
      <c r="AA735" s="13"/>
      <c r="AB735" s="13"/>
      <c r="AC735" s="81"/>
    </row>
    <row r="736" spans="1:29" ht="12.75" customHeight="1" x14ac:dyDescent="0.3">
      <c r="A736" s="16"/>
      <c r="B736" s="16"/>
      <c r="C736" s="16"/>
      <c r="D736" s="16"/>
      <c r="E736" s="16"/>
      <c r="F736" s="16"/>
      <c r="G736" s="16"/>
      <c r="H736" s="16"/>
      <c r="I736" s="50"/>
      <c r="J736" s="50"/>
      <c r="K736" s="13"/>
      <c r="L736" s="13"/>
      <c r="M736" s="13"/>
      <c r="N736" s="13"/>
      <c r="O736" s="13"/>
      <c r="P736" s="13"/>
      <c r="Q736" s="13"/>
      <c r="R736" s="13"/>
      <c r="S736" s="13"/>
      <c r="T736" s="13"/>
      <c r="U736" s="13"/>
      <c r="V736" s="13"/>
      <c r="W736" s="13"/>
      <c r="X736" s="13"/>
      <c r="Y736" s="13"/>
      <c r="Z736" s="13"/>
      <c r="AA736" s="13"/>
      <c r="AB736" s="13"/>
      <c r="AC736" s="81"/>
    </row>
    <row r="737" spans="1:29" ht="12.75" customHeight="1" x14ac:dyDescent="0.3">
      <c r="A737" s="16"/>
      <c r="B737" s="16"/>
      <c r="C737" s="16"/>
      <c r="D737" s="16"/>
      <c r="E737" s="16"/>
      <c r="F737" s="16"/>
      <c r="G737" s="16"/>
      <c r="H737" s="16"/>
      <c r="I737" s="50"/>
      <c r="J737" s="50"/>
      <c r="K737" s="13"/>
      <c r="L737" s="13"/>
      <c r="M737" s="13"/>
      <c r="N737" s="13"/>
      <c r="O737" s="13"/>
      <c r="P737" s="13"/>
      <c r="Q737" s="13"/>
      <c r="R737" s="13"/>
      <c r="S737" s="13"/>
      <c r="T737" s="13"/>
      <c r="U737" s="13"/>
      <c r="V737" s="13"/>
      <c r="W737" s="13"/>
      <c r="X737" s="13"/>
      <c r="Y737" s="13"/>
      <c r="Z737" s="13"/>
      <c r="AA737" s="13"/>
      <c r="AB737" s="13"/>
      <c r="AC737" s="81"/>
    </row>
    <row r="738" spans="1:29" ht="12.75" customHeight="1" x14ac:dyDescent="0.3">
      <c r="A738" s="16"/>
      <c r="B738" s="16"/>
      <c r="C738" s="16"/>
      <c r="D738" s="16"/>
      <c r="E738" s="16"/>
      <c r="F738" s="16"/>
      <c r="G738" s="16"/>
      <c r="H738" s="16"/>
      <c r="I738" s="50"/>
      <c r="J738" s="50"/>
      <c r="K738" s="13"/>
      <c r="L738" s="13"/>
      <c r="M738" s="13"/>
      <c r="N738" s="13"/>
      <c r="O738" s="13"/>
      <c r="P738" s="13"/>
      <c r="Q738" s="13"/>
      <c r="R738" s="13"/>
      <c r="S738" s="13"/>
      <c r="T738" s="13"/>
      <c r="U738" s="13"/>
      <c r="V738" s="13"/>
      <c r="W738" s="13"/>
      <c r="X738" s="13"/>
      <c r="Y738" s="13"/>
      <c r="Z738" s="13"/>
      <c r="AA738" s="13"/>
      <c r="AB738" s="13"/>
      <c r="AC738" s="81"/>
    </row>
    <row r="739" spans="1:29" ht="12.75" customHeight="1" x14ac:dyDescent="0.3">
      <c r="A739" s="16"/>
      <c r="B739" s="16"/>
      <c r="C739" s="16"/>
      <c r="D739" s="16"/>
      <c r="E739" s="16"/>
      <c r="F739" s="16"/>
      <c r="G739" s="16"/>
      <c r="H739" s="16"/>
      <c r="I739" s="50"/>
      <c r="J739" s="50"/>
      <c r="K739" s="13"/>
      <c r="L739" s="13"/>
      <c r="M739" s="13"/>
      <c r="N739" s="13"/>
      <c r="O739" s="13"/>
      <c r="P739" s="13"/>
      <c r="Q739" s="13"/>
      <c r="R739" s="13"/>
      <c r="S739" s="13"/>
      <c r="T739" s="13"/>
      <c r="U739" s="13"/>
      <c r="V739" s="13"/>
      <c r="W739" s="13"/>
      <c r="X739" s="13"/>
      <c r="Y739" s="13"/>
      <c r="Z739" s="13"/>
      <c r="AA739" s="13"/>
      <c r="AB739" s="13"/>
      <c r="AC739" s="81"/>
    </row>
    <row r="740" spans="1:29" ht="12.75" customHeight="1" x14ac:dyDescent="0.3">
      <c r="A740" s="16"/>
      <c r="B740" s="16"/>
      <c r="C740" s="16"/>
      <c r="D740" s="16"/>
      <c r="E740" s="16"/>
      <c r="F740" s="16"/>
      <c r="G740" s="16"/>
      <c r="H740" s="16"/>
      <c r="I740" s="50"/>
      <c r="J740" s="50"/>
      <c r="K740" s="13"/>
      <c r="L740" s="13"/>
      <c r="M740" s="13"/>
      <c r="N740" s="13"/>
      <c r="O740" s="13"/>
      <c r="P740" s="13"/>
      <c r="Q740" s="13"/>
      <c r="R740" s="13"/>
      <c r="S740" s="13"/>
      <c r="T740" s="13"/>
      <c r="U740" s="13"/>
      <c r="V740" s="13"/>
      <c r="W740" s="13"/>
      <c r="X740" s="13"/>
      <c r="Y740" s="13"/>
      <c r="Z740" s="13"/>
      <c r="AA740" s="13"/>
      <c r="AB740" s="13"/>
      <c r="AC740" s="81"/>
    </row>
    <row r="741" spans="1:29" ht="12.75" customHeight="1" x14ac:dyDescent="0.3">
      <c r="A741" s="16"/>
      <c r="B741" s="16"/>
      <c r="C741" s="16"/>
      <c r="D741" s="16"/>
      <c r="E741" s="16"/>
      <c r="F741" s="16"/>
      <c r="G741" s="16"/>
      <c r="H741" s="16"/>
      <c r="I741" s="50"/>
      <c r="J741" s="50"/>
      <c r="K741" s="13"/>
      <c r="L741" s="13"/>
      <c r="M741" s="13"/>
      <c r="N741" s="13"/>
      <c r="O741" s="13"/>
      <c r="P741" s="13"/>
      <c r="Q741" s="13"/>
      <c r="R741" s="13"/>
      <c r="S741" s="13"/>
      <c r="T741" s="13"/>
      <c r="U741" s="13"/>
      <c r="V741" s="13"/>
      <c r="W741" s="13"/>
      <c r="X741" s="13"/>
      <c r="Y741" s="13"/>
      <c r="Z741" s="13"/>
      <c r="AA741" s="13"/>
      <c r="AB741" s="13"/>
      <c r="AC741" s="81"/>
    </row>
    <row r="742" spans="1:29" ht="12.75" customHeight="1" x14ac:dyDescent="0.3">
      <c r="A742" s="16"/>
      <c r="B742" s="16"/>
      <c r="C742" s="16"/>
      <c r="D742" s="16"/>
      <c r="E742" s="16"/>
      <c r="F742" s="16"/>
      <c r="G742" s="16"/>
      <c r="H742" s="16"/>
      <c r="I742" s="50"/>
      <c r="J742" s="50"/>
      <c r="K742" s="13"/>
      <c r="L742" s="13"/>
      <c r="M742" s="13"/>
      <c r="N742" s="13"/>
      <c r="O742" s="13"/>
      <c r="P742" s="13"/>
      <c r="Q742" s="13"/>
      <c r="R742" s="13"/>
      <c r="S742" s="13"/>
      <c r="T742" s="13"/>
      <c r="U742" s="13"/>
      <c r="V742" s="13"/>
      <c r="W742" s="13"/>
      <c r="X742" s="13"/>
      <c r="Y742" s="13"/>
      <c r="Z742" s="13"/>
      <c r="AA742" s="13"/>
      <c r="AB742" s="13"/>
      <c r="AC742" s="81"/>
    </row>
    <row r="743" spans="1:29" ht="12.75" customHeight="1" x14ac:dyDescent="0.3">
      <c r="A743" s="16"/>
      <c r="B743" s="16"/>
      <c r="C743" s="16"/>
      <c r="D743" s="16"/>
      <c r="E743" s="16"/>
      <c r="F743" s="16"/>
      <c r="G743" s="16"/>
      <c r="H743" s="16"/>
      <c r="I743" s="50"/>
      <c r="J743" s="50"/>
      <c r="K743" s="13"/>
      <c r="L743" s="13"/>
      <c r="M743" s="13"/>
      <c r="N743" s="13"/>
      <c r="O743" s="13"/>
      <c r="P743" s="13"/>
      <c r="Q743" s="13"/>
      <c r="R743" s="13"/>
      <c r="S743" s="13"/>
      <c r="T743" s="13"/>
      <c r="U743" s="13"/>
      <c r="V743" s="13"/>
      <c r="W743" s="13"/>
      <c r="X743" s="13"/>
      <c r="Y743" s="13"/>
      <c r="Z743" s="13"/>
      <c r="AA743" s="13"/>
      <c r="AB743" s="13"/>
      <c r="AC743" s="81"/>
    </row>
    <row r="744" spans="1:29" ht="12.75" customHeight="1" x14ac:dyDescent="0.3">
      <c r="A744" s="16"/>
      <c r="B744" s="16"/>
      <c r="C744" s="16"/>
      <c r="D744" s="16"/>
      <c r="E744" s="16"/>
      <c r="F744" s="16"/>
      <c r="G744" s="16"/>
      <c r="H744" s="16"/>
      <c r="I744" s="50"/>
      <c r="J744" s="50"/>
      <c r="K744" s="13"/>
      <c r="L744" s="13"/>
      <c r="M744" s="13"/>
      <c r="N744" s="13"/>
      <c r="O744" s="13"/>
      <c r="P744" s="13"/>
      <c r="Q744" s="13"/>
      <c r="R744" s="13"/>
      <c r="S744" s="13"/>
      <c r="T744" s="13"/>
      <c r="U744" s="13"/>
      <c r="V744" s="13"/>
      <c r="W744" s="13"/>
      <c r="X744" s="13"/>
      <c r="Y744" s="13"/>
      <c r="Z744" s="13"/>
      <c r="AA744" s="13"/>
      <c r="AB744" s="13"/>
      <c r="AC744" s="81"/>
    </row>
    <row r="745" spans="1:29" ht="12.75" customHeight="1" x14ac:dyDescent="0.3">
      <c r="A745" s="16"/>
      <c r="B745" s="16"/>
      <c r="C745" s="16"/>
      <c r="D745" s="16"/>
      <c r="E745" s="16"/>
      <c r="F745" s="16"/>
      <c r="G745" s="16"/>
      <c r="H745" s="16"/>
      <c r="I745" s="50"/>
      <c r="J745" s="50"/>
      <c r="K745" s="13"/>
      <c r="L745" s="13"/>
      <c r="M745" s="13"/>
      <c r="N745" s="13"/>
      <c r="O745" s="13"/>
      <c r="P745" s="13"/>
      <c r="Q745" s="13"/>
      <c r="R745" s="13"/>
      <c r="S745" s="13"/>
      <c r="T745" s="13"/>
      <c r="U745" s="13"/>
      <c r="V745" s="13"/>
      <c r="W745" s="13"/>
      <c r="X745" s="13"/>
      <c r="Y745" s="13"/>
      <c r="Z745" s="13"/>
      <c r="AA745" s="13"/>
      <c r="AB745" s="13"/>
      <c r="AC745" s="81"/>
    </row>
    <row r="746" spans="1:29" ht="12.75" customHeight="1" x14ac:dyDescent="0.3">
      <c r="A746" s="16"/>
      <c r="B746" s="16"/>
      <c r="C746" s="16"/>
      <c r="D746" s="16"/>
      <c r="E746" s="16"/>
      <c r="F746" s="16"/>
      <c r="G746" s="16"/>
      <c r="H746" s="16"/>
      <c r="I746" s="50"/>
      <c r="J746" s="50"/>
      <c r="K746" s="13"/>
      <c r="L746" s="13"/>
      <c r="M746" s="13"/>
      <c r="N746" s="13"/>
      <c r="O746" s="13"/>
      <c r="P746" s="13"/>
      <c r="Q746" s="13"/>
      <c r="R746" s="13"/>
      <c r="S746" s="13"/>
      <c r="T746" s="13"/>
      <c r="U746" s="13"/>
      <c r="V746" s="13"/>
      <c r="W746" s="13"/>
      <c r="X746" s="13"/>
      <c r="Y746" s="13"/>
      <c r="Z746" s="13"/>
      <c r="AA746" s="13"/>
      <c r="AB746" s="13"/>
      <c r="AC746" s="81"/>
    </row>
    <row r="747" spans="1:29" ht="12.75" customHeight="1" x14ac:dyDescent="0.3">
      <c r="A747" s="16"/>
      <c r="B747" s="16"/>
      <c r="C747" s="16"/>
      <c r="D747" s="16"/>
      <c r="E747" s="16"/>
      <c r="F747" s="16"/>
      <c r="G747" s="16"/>
      <c r="H747" s="16"/>
      <c r="I747" s="50"/>
      <c r="J747" s="50"/>
      <c r="K747" s="13"/>
      <c r="L747" s="13"/>
      <c r="M747" s="13"/>
      <c r="N747" s="13"/>
      <c r="O747" s="13"/>
      <c r="P747" s="13"/>
      <c r="Q747" s="13"/>
      <c r="R747" s="13"/>
      <c r="S747" s="13"/>
      <c r="T747" s="13"/>
      <c r="U747" s="13"/>
      <c r="V747" s="13"/>
      <c r="W747" s="13"/>
      <c r="X747" s="13"/>
      <c r="Y747" s="13"/>
      <c r="Z747" s="13"/>
      <c r="AA747" s="13"/>
      <c r="AB747" s="13"/>
      <c r="AC747" s="81"/>
    </row>
    <row r="748" spans="1:29" ht="12.75" customHeight="1" x14ac:dyDescent="0.3">
      <c r="A748" s="16"/>
      <c r="B748" s="16"/>
      <c r="C748" s="16"/>
      <c r="D748" s="16"/>
      <c r="E748" s="16"/>
      <c r="F748" s="16"/>
      <c r="G748" s="16"/>
      <c r="H748" s="16"/>
      <c r="I748" s="50"/>
      <c r="J748" s="50"/>
      <c r="K748" s="13"/>
      <c r="L748" s="13"/>
      <c r="M748" s="13"/>
      <c r="N748" s="13"/>
      <c r="O748" s="13"/>
      <c r="P748" s="13"/>
      <c r="Q748" s="13"/>
      <c r="R748" s="13"/>
      <c r="S748" s="13"/>
      <c r="T748" s="13"/>
      <c r="U748" s="13"/>
      <c r="V748" s="13"/>
      <c r="W748" s="13"/>
      <c r="X748" s="13"/>
      <c r="Y748" s="13"/>
      <c r="Z748" s="13"/>
      <c r="AA748" s="13"/>
      <c r="AB748" s="13"/>
      <c r="AC748" s="81"/>
    </row>
    <row r="749" spans="1:29" ht="12.75" customHeight="1" x14ac:dyDescent="0.3">
      <c r="A749" s="16"/>
      <c r="B749" s="16"/>
      <c r="C749" s="16"/>
      <c r="D749" s="16"/>
      <c r="E749" s="16"/>
      <c r="F749" s="16"/>
      <c r="G749" s="16"/>
      <c r="H749" s="16"/>
      <c r="I749" s="50"/>
      <c r="J749" s="50"/>
      <c r="K749" s="13"/>
      <c r="L749" s="13"/>
      <c r="M749" s="13"/>
      <c r="N749" s="13"/>
      <c r="O749" s="13"/>
      <c r="P749" s="13"/>
      <c r="Q749" s="13"/>
      <c r="R749" s="13"/>
      <c r="S749" s="13"/>
      <c r="T749" s="13"/>
      <c r="U749" s="13"/>
      <c r="V749" s="13"/>
      <c r="W749" s="13"/>
      <c r="X749" s="13"/>
      <c r="Y749" s="13"/>
      <c r="Z749" s="13"/>
      <c r="AA749" s="13"/>
      <c r="AB749" s="13"/>
      <c r="AC749" s="81"/>
    </row>
    <row r="750" spans="1:29" ht="12.75" customHeight="1" x14ac:dyDescent="0.3">
      <c r="A750" s="16"/>
      <c r="B750" s="16"/>
      <c r="C750" s="16"/>
      <c r="D750" s="16"/>
      <c r="E750" s="16"/>
      <c r="F750" s="16"/>
      <c r="G750" s="16"/>
      <c r="H750" s="16"/>
      <c r="I750" s="50"/>
      <c r="J750" s="50"/>
      <c r="K750" s="13"/>
      <c r="L750" s="13"/>
      <c r="M750" s="13"/>
      <c r="N750" s="13"/>
      <c r="O750" s="13"/>
      <c r="P750" s="13"/>
      <c r="Q750" s="13"/>
      <c r="R750" s="13"/>
      <c r="S750" s="13"/>
      <c r="T750" s="13"/>
      <c r="U750" s="13"/>
      <c r="V750" s="13"/>
      <c r="W750" s="13"/>
      <c r="X750" s="13"/>
      <c r="Y750" s="13"/>
      <c r="Z750" s="13"/>
      <c r="AA750" s="13"/>
      <c r="AB750" s="13"/>
      <c r="AC750" s="81"/>
    </row>
    <row r="751" spans="1:29" ht="12.75" customHeight="1" x14ac:dyDescent="0.3">
      <c r="A751" s="16"/>
      <c r="B751" s="16"/>
      <c r="C751" s="16"/>
      <c r="D751" s="16"/>
      <c r="E751" s="16"/>
      <c r="F751" s="16"/>
      <c r="G751" s="16"/>
      <c r="H751" s="16"/>
      <c r="I751" s="50"/>
      <c r="J751" s="50"/>
      <c r="K751" s="13"/>
      <c r="L751" s="13"/>
      <c r="M751" s="13"/>
      <c r="N751" s="13"/>
      <c r="O751" s="13"/>
      <c r="P751" s="13"/>
      <c r="Q751" s="13"/>
      <c r="R751" s="13"/>
      <c r="S751" s="13"/>
      <c r="T751" s="13"/>
      <c r="U751" s="13"/>
      <c r="V751" s="13"/>
      <c r="W751" s="13"/>
      <c r="X751" s="13"/>
      <c r="Y751" s="13"/>
      <c r="Z751" s="13"/>
      <c r="AA751" s="13"/>
      <c r="AB751" s="13"/>
      <c r="AC751" s="81"/>
    </row>
    <row r="752" spans="1:29" ht="12.75" customHeight="1" x14ac:dyDescent="0.3">
      <c r="A752" s="16"/>
      <c r="B752" s="16"/>
      <c r="C752" s="16"/>
      <c r="D752" s="16"/>
      <c r="E752" s="16"/>
      <c r="F752" s="16"/>
      <c r="G752" s="16"/>
      <c r="H752" s="16"/>
      <c r="I752" s="50"/>
      <c r="J752" s="50"/>
      <c r="K752" s="13"/>
      <c r="L752" s="13"/>
      <c r="M752" s="13"/>
      <c r="N752" s="13"/>
      <c r="O752" s="13"/>
      <c r="P752" s="13"/>
      <c r="Q752" s="13"/>
      <c r="R752" s="13"/>
      <c r="S752" s="13"/>
      <c r="T752" s="13"/>
      <c r="U752" s="13"/>
      <c r="V752" s="13"/>
      <c r="W752" s="13"/>
      <c r="X752" s="13"/>
      <c r="Y752" s="13"/>
      <c r="Z752" s="13"/>
      <c r="AA752" s="13"/>
      <c r="AB752" s="13"/>
      <c r="AC752" s="81"/>
    </row>
    <row r="753" spans="1:29" ht="12.75" customHeight="1" x14ac:dyDescent="0.3">
      <c r="A753" s="16"/>
      <c r="B753" s="16"/>
      <c r="C753" s="16"/>
      <c r="D753" s="16"/>
      <c r="E753" s="16"/>
      <c r="F753" s="16"/>
      <c r="G753" s="16"/>
      <c r="H753" s="16"/>
      <c r="I753" s="50"/>
      <c r="J753" s="50"/>
      <c r="K753" s="13"/>
      <c r="L753" s="13"/>
      <c r="M753" s="13"/>
      <c r="N753" s="13"/>
      <c r="O753" s="13"/>
      <c r="P753" s="13"/>
      <c r="Q753" s="13"/>
      <c r="R753" s="13"/>
      <c r="S753" s="13"/>
      <c r="T753" s="13"/>
      <c r="U753" s="13"/>
      <c r="V753" s="13"/>
      <c r="W753" s="13"/>
      <c r="X753" s="13"/>
      <c r="Y753" s="13"/>
      <c r="Z753" s="13"/>
      <c r="AA753" s="13"/>
      <c r="AB753" s="13"/>
      <c r="AC753" s="81"/>
    </row>
    <row r="754" spans="1:29" ht="12.75" customHeight="1" x14ac:dyDescent="0.3">
      <c r="A754" s="16"/>
      <c r="B754" s="16"/>
      <c r="C754" s="16"/>
      <c r="D754" s="16"/>
      <c r="E754" s="16"/>
      <c r="F754" s="16"/>
      <c r="G754" s="16"/>
      <c r="H754" s="16"/>
      <c r="I754" s="50"/>
      <c r="J754" s="50"/>
      <c r="K754" s="13"/>
      <c r="L754" s="13"/>
      <c r="M754" s="13"/>
      <c r="N754" s="13"/>
      <c r="O754" s="13"/>
      <c r="P754" s="13"/>
      <c r="Q754" s="13"/>
      <c r="R754" s="13"/>
      <c r="S754" s="13"/>
      <c r="T754" s="13"/>
      <c r="U754" s="13"/>
      <c r="V754" s="13"/>
      <c r="W754" s="13"/>
      <c r="X754" s="13"/>
      <c r="Y754" s="13"/>
      <c r="Z754" s="13"/>
      <c r="AA754" s="13"/>
      <c r="AB754" s="13"/>
      <c r="AC754" s="81"/>
    </row>
    <row r="755" spans="1:29" ht="12.75" customHeight="1" x14ac:dyDescent="0.3">
      <c r="A755" s="16"/>
      <c r="B755" s="16"/>
      <c r="C755" s="16"/>
      <c r="D755" s="16"/>
      <c r="E755" s="16"/>
      <c r="F755" s="16"/>
      <c r="G755" s="16"/>
      <c r="H755" s="16"/>
      <c r="I755" s="50"/>
      <c r="J755" s="50"/>
      <c r="K755" s="13"/>
      <c r="L755" s="13"/>
      <c r="M755" s="13"/>
      <c r="N755" s="13"/>
      <c r="O755" s="13"/>
      <c r="P755" s="13"/>
      <c r="Q755" s="13"/>
      <c r="R755" s="13"/>
      <c r="S755" s="13"/>
      <c r="T755" s="13"/>
      <c r="U755" s="13"/>
      <c r="V755" s="13"/>
      <c r="W755" s="13"/>
      <c r="X755" s="13"/>
      <c r="Y755" s="13"/>
      <c r="Z755" s="13"/>
      <c r="AA755" s="13"/>
      <c r="AB755" s="13"/>
      <c r="AC755" s="81"/>
    </row>
    <row r="756" spans="1:29" ht="12.75" customHeight="1" x14ac:dyDescent="0.3">
      <c r="A756" s="16"/>
      <c r="B756" s="16"/>
      <c r="C756" s="16"/>
      <c r="D756" s="16"/>
      <c r="E756" s="16"/>
      <c r="F756" s="16"/>
      <c r="G756" s="16"/>
      <c r="H756" s="16"/>
      <c r="I756" s="50"/>
      <c r="J756" s="50"/>
      <c r="K756" s="13"/>
      <c r="L756" s="13"/>
      <c r="M756" s="13"/>
      <c r="N756" s="13"/>
      <c r="O756" s="13"/>
      <c r="P756" s="13"/>
      <c r="Q756" s="13"/>
      <c r="R756" s="13"/>
      <c r="S756" s="13"/>
      <c r="T756" s="13"/>
      <c r="U756" s="13"/>
      <c r="V756" s="13"/>
      <c r="W756" s="13"/>
      <c r="X756" s="13"/>
      <c r="Y756" s="13"/>
      <c r="Z756" s="13"/>
      <c r="AA756" s="13"/>
      <c r="AB756" s="13"/>
      <c r="AC756" s="81"/>
    </row>
    <row r="757" spans="1:29" ht="12.75" customHeight="1" x14ac:dyDescent="0.3">
      <c r="A757" s="16"/>
      <c r="B757" s="16"/>
      <c r="C757" s="16"/>
      <c r="D757" s="16"/>
      <c r="E757" s="16"/>
      <c r="F757" s="16"/>
      <c r="G757" s="16"/>
      <c r="H757" s="16"/>
      <c r="I757" s="50"/>
      <c r="J757" s="50"/>
      <c r="K757" s="13"/>
      <c r="L757" s="13"/>
      <c r="M757" s="13"/>
      <c r="N757" s="13"/>
      <c r="O757" s="13"/>
      <c r="P757" s="13"/>
      <c r="Q757" s="13"/>
      <c r="R757" s="13"/>
      <c r="S757" s="13"/>
      <c r="T757" s="13"/>
      <c r="U757" s="13"/>
      <c r="V757" s="13"/>
      <c r="W757" s="13"/>
      <c r="X757" s="13"/>
      <c r="Y757" s="13"/>
      <c r="Z757" s="13"/>
      <c r="AA757" s="13"/>
      <c r="AB757" s="13"/>
      <c r="AC757" s="81"/>
    </row>
    <row r="758" spans="1:29" ht="12.75" customHeight="1" x14ac:dyDescent="0.3">
      <c r="A758" s="16"/>
      <c r="B758" s="16"/>
      <c r="C758" s="16"/>
      <c r="D758" s="16"/>
      <c r="E758" s="16"/>
      <c r="F758" s="16"/>
      <c r="G758" s="16"/>
      <c r="H758" s="16"/>
      <c r="I758" s="50"/>
      <c r="J758" s="50"/>
      <c r="K758" s="13"/>
      <c r="L758" s="13"/>
      <c r="M758" s="13"/>
      <c r="N758" s="13"/>
      <c r="O758" s="13"/>
      <c r="P758" s="13"/>
      <c r="Q758" s="13"/>
      <c r="R758" s="13"/>
      <c r="S758" s="13"/>
      <c r="T758" s="13"/>
      <c r="U758" s="13"/>
      <c r="V758" s="13"/>
      <c r="W758" s="13"/>
      <c r="X758" s="13"/>
      <c r="Y758" s="13"/>
      <c r="Z758" s="13"/>
      <c r="AA758" s="13"/>
      <c r="AB758" s="13"/>
      <c r="AC758" s="81"/>
    </row>
    <row r="759" spans="1:29" ht="12.75" customHeight="1" x14ac:dyDescent="0.3">
      <c r="A759" s="16"/>
      <c r="B759" s="16"/>
      <c r="C759" s="16"/>
      <c r="D759" s="16"/>
      <c r="E759" s="16"/>
      <c r="F759" s="16"/>
      <c r="G759" s="16"/>
      <c r="H759" s="16"/>
      <c r="I759" s="50"/>
      <c r="J759" s="50"/>
      <c r="K759" s="13"/>
      <c r="L759" s="13"/>
      <c r="M759" s="13"/>
      <c r="N759" s="13"/>
      <c r="O759" s="13"/>
      <c r="P759" s="13"/>
      <c r="Q759" s="13"/>
      <c r="R759" s="13"/>
      <c r="S759" s="13"/>
      <c r="T759" s="13"/>
      <c r="U759" s="13"/>
      <c r="V759" s="13"/>
      <c r="W759" s="13"/>
      <c r="X759" s="13"/>
      <c r="Y759" s="13"/>
      <c r="Z759" s="13"/>
      <c r="AA759" s="13"/>
      <c r="AB759" s="13"/>
      <c r="AC759" s="81"/>
    </row>
    <row r="760" spans="1:29" ht="12.75" customHeight="1" x14ac:dyDescent="0.3">
      <c r="A760" s="16"/>
      <c r="B760" s="16"/>
      <c r="C760" s="16"/>
      <c r="D760" s="16"/>
      <c r="E760" s="16"/>
      <c r="F760" s="16"/>
      <c r="G760" s="16"/>
      <c r="H760" s="16"/>
      <c r="I760" s="50"/>
      <c r="J760" s="50"/>
      <c r="K760" s="13"/>
      <c r="L760" s="13"/>
      <c r="M760" s="13"/>
      <c r="N760" s="13"/>
      <c r="O760" s="13"/>
      <c r="P760" s="13"/>
      <c r="Q760" s="13"/>
      <c r="R760" s="13"/>
      <c r="S760" s="13"/>
      <c r="T760" s="13"/>
      <c r="U760" s="13"/>
      <c r="V760" s="13"/>
      <c r="W760" s="13"/>
      <c r="X760" s="13"/>
      <c r="Y760" s="13"/>
      <c r="Z760" s="13"/>
      <c r="AA760" s="13"/>
      <c r="AB760" s="13"/>
      <c r="AC760" s="81"/>
    </row>
    <row r="761" spans="1:29" ht="12.75" customHeight="1" x14ac:dyDescent="0.3">
      <c r="A761" s="16"/>
      <c r="B761" s="16"/>
      <c r="C761" s="16"/>
      <c r="D761" s="16"/>
      <c r="E761" s="16"/>
      <c r="F761" s="16"/>
      <c r="G761" s="16"/>
      <c r="H761" s="16"/>
      <c r="I761" s="50"/>
      <c r="J761" s="50"/>
      <c r="K761" s="13"/>
      <c r="L761" s="13"/>
      <c r="M761" s="13"/>
      <c r="N761" s="13"/>
      <c r="O761" s="13"/>
      <c r="P761" s="13"/>
      <c r="Q761" s="13"/>
      <c r="R761" s="13"/>
      <c r="S761" s="13"/>
      <c r="T761" s="13"/>
      <c r="U761" s="13"/>
      <c r="V761" s="13"/>
      <c r="W761" s="13"/>
      <c r="X761" s="13"/>
      <c r="Y761" s="13"/>
      <c r="Z761" s="13"/>
      <c r="AA761" s="13"/>
      <c r="AB761" s="13"/>
      <c r="AC761" s="81"/>
    </row>
    <row r="762" spans="1:29" ht="12.75" customHeight="1" x14ac:dyDescent="0.3">
      <c r="A762" s="16"/>
      <c r="B762" s="16"/>
      <c r="C762" s="16"/>
      <c r="D762" s="16"/>
      <c r="E762" s="16"/>
      <c r="F762" s="16"/>
      <c r="G762" s="16"/>
      <c r="H762" s="16"/>
      <c r="I762" s="50"/>
      <c r="J762" s="50"/>
      <c r="K762" s="13"/>
      <c r="L762" s="13"/>
      <c r="M762" s="13"/>
      <c r="N762" s="13"/>
      <c r="O762" s="13"/>
      <c r="P762" s="13"/>
      <c r="Q762" s="13"/>
      <c r="R762" s="13"/>
      <c r="S762" s="13"/>
      <c r="T762" s="13"/>
      <c r="U762" s="13"/>
      <c r="V762" s="13"/>
      <c r="W762" s="13"/>
      <c r="X762" s="13"/>
      <c r="Y762" s="13"/>
      <c r="Z762" s="13"/>
      <c r="AA762" s="13"/>
      <c r="AB762" s="13"/>
      <c r="AC762" s="81"/>
    </row>
    <row r="763" spans="1:29" ht="12.75" customHeight="1" x14ac:dyDescent="0.3">
      <c r="A763" s="16"/>
      <c r="B763" s="16"/>
      <c r="C763" s="16"/>
      <c r="D763" s="16"/>
      <c r="E763" s="16"/>
      <c r="F763" s="16"/>
      <c r="G763" s="16"/>
      <c r="H763" s="16"/>
      <c r="I763" s="50"/>
      <c r="J763" s="50"/>
      <c r="K763" s="13"/>
      <c r="L763" s="13"/>
      <c r="M763" s="13"/>
      <c r="N763" s="13"/>
      <c r="O763" s="13"/>
      <c r="P763" s="13"/>
      <c r="Q763" s="13"/>
      <c r="R763" s="13"/>
      <c r="S763" s="13"/>
      <c r="T763" s="13"/>
      <c r="U763" s="13"/>
      <c r="V763" s="13"/>
      <c r="W763" s="13"/>
      <c r="X763" s="13"/>
      <c r="Y763" s="13"/>
      <c r="Z763" s="13"/>
      <c r="AA763" s="13"/>
      <c r="AB763" s="13"/>
      <c r="AC763" s="81"/>
    </row>
    <row r="764" spans="1:29" ht="12.75" customHeight="1" x14ac:dyDescent="0.3">
      <c r="A764" s="16"/>
      <c r="B764" s="16"/>
      <c r="C764" s="16"/>
      <c r="D764" s="16"/>
      <c r="E764" s="16"/>
      <c r="F764" s="16"/>
      <c r="G764" s="16"/>
      <c r="H764" s="16"/>
      <c r="I764" s="50"/>
      <c r="J764" s="50"/>
      <c r="K764" s="13"/>
      <c r="L764" s="13"/>
      <c r="M764" s="13"/>
      <c r="N764" s="13"/>
      <c r="O764" s="13"/>
      <c r="P764" s="13"/>
      <c r="Q764" s="13"/>
      <c r="R764" s="13"/>
      <c r="S764" s="13"/>
      <c r="T764" s="13"/>
      <c r="U764" s="13"/>
      <c r="V764" s="13"/>
      <c r="W764" s="13"/>
      <c r="X764" s="13"/>
      <c r="Y764" s="13"/>
      <c r="Z764" s="13"/>
      <c r="AA764" s="13"/>
      <c r="AB764" s="13"/>
      <c r="AC764" s="81"/>
    </row>
    <row r="765" spans="1:29" ht="12.75" customHeight="1" x14ac:dyDescent="0.3">
      <c r="A765" s="16"/>
      <c r="B765" s="16"/>
      <c r="C765" s="16"/>
      <c r="D765" s="16"/>
      <c r="E765" s="16"/>
      <c r="F765" s="16"/>
      <c r="G765" s="16"/>
      <c r="H765" s="16"/>
      <c r="I765" s="50"/>
      <c r="J765" s="50"/>
      <c r="K765" s="13"/>
      <c r="L765" s="13"/>
      <c r="M765" s="13"/>
      <c r="N765" s="13"/>
      <c r="O765" s="13"/>
      <c r="P765" s="13"/>
      <c r="Q765" s="13"/>
      <c r="R765" s="13"/>
      <c r="S765" s="13"/>
      <c r="T765" s="13"/>
      <c r="U765" s="13"/>
      <c r="V765" s="13"/>
      <c r="W765" s="13"/>
      <c r="X765" s="13"/>
      <c r="Y765" s="13"/>
      <c r="Z765" s="13"/>
      <c r="AA765" s="13"/>
      <c r="AB765" s="13"/>
      <c r="AC765" s="81"/>
    </row>
    <row r="766" spans="1:29" ht="12.75" customHeight="1" x14ac:dyDescent="0.3">
      <c r="A766" s="16"/>
      <c r="B766" s="16"/>
      <c r="C766" s="16"/>
      <c r="D766" s="16"/>
      <c r="E766" s="16"/>
      <c r="F766" s="16"/>
      <c r="G766" s="16"/>
      <c r="H766" s="16"/>
      <c r="I766" s="50"/>
      <c r="J766" s="50"/>
      <c r="K766" s="13"/>
      <c r="L766" s="13"/>
      <c r="M766" s="13"/>
      <c r="N766" s="13"/>
      <c r="O766" s="13"/>
      <c r="P766" s="13"/>
      <c r="Q766" s="13"/>
      <c r="R766" s="13"/>
      <c r="S766" s="13"/>
      <c r="T766" s="13"/>
      <c r="U766" s="13"/>
      <c r="V766" s="13"/>
      <c r="W766" s="13"/>
      <c r="X766" s="13"/>
      <c r="Y766" s="13"/>
      <c r="Z766" s="13"/>
      <c r="AA766" s="13"/>
      <c r="AB766" s="13"/>
      <c r="AC766" s="81"/>
    </row>
    <row r="767" spans="1:29" ht="12.75" customHeight="1" x14ac:dyDescent="0.3">
      <c r="A767" s="16"/>
      <c r="B767" s="16"/>
      <c r="C767" s="16"/>
      <c r="D767" s="16"/>
      <c r="E767" s="16"/>
      <c r="F767" s="16"/>
      <c r="G767" s="16"/>
      <c r="H767" s="16"/>
      <c r="I767" s="50"/>
      <c r="J767" s="50"/>
      <c r="K767" s="13"/>
      <c r="L767" s="13"/>
      <c r="M767" s="13"/>
      <c r="N767" s="13"/>
      <c r="O767" s="13"/>
      <c r="P767" s="13"/>
      <c r="Q767" s="13"/>
      <c r="R767" s="13"/>
      <c r="S767" s="13"/>
      <c r="T767" s="13"/>
      <c r="U767" s="13"/>
      <c r="V767" s="13"/>
      <c r="W767" s="13"/>
      <c r="X767" s="13"/>
      <c r="Y767" s="13"/>
      <c r="Z767" s="13"/>
      <c r="AA767" s="13"/>
      <c r="AB767" s="13"/>
      <c r="AC767" s="81"/>
    </row>
    <row r="768" spans="1:29" ht="12.75" customHeight="1" x14ac:dyDescent="0.3">
      <c r="A768" s="16"/>
      <c r="B768" s="16"/>
      <c r="C768" s="16"/>
      <c r="D768" s="16"/>
      <c r="E768" s="16"/>
      <c r="F768" s="16"/>
      <c r="G768" s="16"/>
      <c r="H768" s="16"/>
      <c r="I768" s="50"/>
      <c r="J768" s="50"/>
      <c r="K768" s="13"/>
      <c r="L768" s="13"/>
      <c r="M768" s="13"/>
      <c r="N768" s="13"/>
      <c r="O768" s="13"/>
      <c r="P768" s="13"/>
      <c r="Q768" s="13"/>
      <c r="R768" s="13"/>
      <c r="S768" s="13"/>
      <c r="T768" s="13"/>
      <c r="U768" s="13"/>
      <c r="V768" s="13"/>
      <c r="W768" s="13"/>
      <c r="X768" s="13"/>
      <c r="Y768" s="13"/>
      <c r="Z768" s="13"/>
      <c r="AA768" s="13"/>
      <c r="AB768" s="13"/>
      <c r="AC768" s="81"/>
    </row>
    <row r="769" spans="1:29" ht="12.75" customHeight="1" x14ac:dyDescent="0.3">
      <c r="A769" s="16"/>
      <c r="B769" s="16"/>
      <c r="C769" s="16"/>
      <c r="D769" s="16"/>
      <c r="E769" s="16"/>
      <c r="F769" s="16"/>
      <c r="G769" s="16"/>
      <c r="H769" s="16"/>
      <c r="I769" s="50"/>
      <c r="J769" s="50"/>
      <c r="K769" s="13"/>
      <c r="L769" s="13"/>
      <c r="M769" s="13"/>
      <c r="N769" s="13"/>
      <c r="O769" s="13"/>
      <c r="P769" s="13"/>
      <c r="Q769" s="13"/>
      <c r="R769" s="13"/>
      <c r="S769" s="13"/>
      <c r="T769" s="13"/>
      <c r="U769" s="13"/>
      <c r="V769" s="13"/>
      <c r="W769" s="13"/>
      <c r="X769" s="13"/>
      <c r="Y769" s="13"/>
      <c r="Z769" s="13"/>
      <c r="AA769" s="13"/>
      <c r="AB769" s="13"/>
      <c r="AC769" s="81"/>
    </row>
    <row r="770" spans="1:29" ht="12.75" customHeight="1" x14ac:dyDescent="0.3">
      <c r="A770" s="16"/>
      <c r="B770" s="16"/>
      <c r="C770" s="16"/>
      <c r="D770" s="16"/>
      <c r="E770" s="16"/>
      <c r="F770" s="16"/>
      <c r="G770" s="16"/>
      <c r="H770" s="16"/>
      <c r="I770" s="50"/>
      <c r="J770" s="50"/>
      <c r="K770" s="13"/>
      <c r="L770" s="13"/>
      <c r="M770" s="13"/>
      <c r="N770" s="13"/>
      <c r="O770" s="13"/>
      <c r="P770" s="13"/>
      <c r="Q770" s="13"/>
      <c r="R770" s="13"/>
      <c r="S770" s="13"/>
      <c r="T770" s="13"/>
      <c r="U770" s="13"/>
      <c r="V770" s="13"/>
      <c r="W770" s="13"/>
      <c r="X770" s="13"/>
      <c r="Y770" s="13"/>
      <c r="Z770" s="13"/>
      <c r="AA770" s="13"/>
      <c r="AB770" s="13"/>
      <c r="AC770" s="81"/>
    </row>
    <row r="771" spans="1:29" ht="12.75" customHeight="1" x14ac:dyDescent="0.3">
      <c r="A771" s="16"/>
      <c r="B771" s="16"/>
      <c r="C771" s="16"/>
      <c r="D771" s="16"/>
      <c r="E771" s="16"/>
      <c r="F771" s="16"/>
      <c r="G771" s="16"/>
      <c r="H771" s="16"/>
      <c r="I771" s="50"/>
      <c r="J771" s="50"/>
      <c r="K771" s="13"/>
      <c r="L771" s="13"/>
      <c r="M771" s="13"/>
      <c r="N771" s="13"/>
      <c r="O771" s="13"/>
      <c r="P771" s="13"/>
      <c r="Q771" s="13"/>
      <c r="R771" s="13"/>
      <c r="S771" s="13"/>
      <c r="T771" s="13"/>
      <c r="U771" s="13"/>
      <c r="V771" s="13"/>
      <c r="W771" s="13"/>
      <c r="X771" s="13"/>
      <c r="Y771" s="13"/>
      <c r="Z771" s="13"/>
      <c r="AA771" s="13"/>
      <c r="AB771" s="13"/>
      <c r="AC771" s="81"/>
    </row>
    <row r="772" spans="1:29" ht="12.75" customHeight="1" x14ac:dyDescent="0.3">
      <c r="A772" s="16"/>
      <c r="B772" s="16"/>
      <c r="C772" s="16"/>
      <c r="D772" s="16"/>
      <c r="E772" s="16"/>
      <c r="F772" s="16"/>
      <c r="G772" s="16"/>
      <c r="H772" s="16"/>
      <c r="I772" s="50"/>
      <c r="J772" s="50"/>
      <c r="K772" s="13"/>
      <c r="L772" s="13"/>
      <c r="M772" s="13"/>
      <c r="N772" s="13"/>
      <c r="O772" s="13"/>
      <c r="P772" s="13"/>
      <c r="Q772" s="13"/>
      <c r="R772" s="13"/>
      <c r="S772" s="13"/>
      <c r="T772" s="13"/>
      <c r="U772" s="13"/>
      <c r="V772" s="13"/>
      <c r="W772" s="13"/>
      <c r="X772" s="13"/>
      <c r="Y772" s="13"/>
      <c r="Z772" s="13"/>
      <c r="AA772" s="13"/>
      <c r="AB772" s="13"/>
      <c r="AC772" s="81"/>
    </row>
    <row r="773" spans="1:29" ht="12.75" customHeight="1" x14ac:dyDescent="0.3">
      <c r="A773" s="16"/>
      <c r="B773" s="16"/>
      <c r="C773" s="16"/>
      <c r="D773" s="16"/>
      <c r="E773" s="16"/>
      <c r="F773" s="16"/>
      <c r="G773" s="16"/>
      <c r="H773" s="16"/>
      <c r="I773" s="50"/>
      <c r="J773" s="50"/>
      <c r="K773" s="13"/>
      <c r="L773" s="13"/>
      <c r="M773" s="13"/>
      <c r="N773" s="13"/>
      <c r="O773" s="13"/>
      <c r="P773" s="13"/>
      <c r="Q773" s="13"/>
      <c r="R773" s="13"/>
      <c r="S773" s="13"/>
      <c r="T773" s="13"/>
      <c r="U773" s="13"/>
      <c r="V773" s="13"/>
      <c r="W773" s="13"/>
      <c r="X773" s="13"/>
      <c r="Y773" s="13"/>
      <c r="Z773" s="13"/>
      <c r="AA773" s="13"/>
      <c r="AB773" s="13"/>
      <c r="AC773" s="81"/>
    </row>
    <row r="774" spans="1:29" ht="12.75" customHeight="1" x14ac:dyDescent="0.3">
      <c r="A774" s="16"/>
      <c r="B774" s="16"/>
      <c r="C774" s="16"/>
      <c r="D774" s="16"/>
      <c r="E774" s="16"/>
      <c r="F774" s="16"/>
      <c r="G774" s="16"/>
      <c r="H774" s="16"/>
      <c r="I774" s="50"/>
      <c r="J774" s="50"/>
      <c r="K774" s="13"/>
      <c r="L774" s="13"/>
      <c r="M774" s="13"/>
      <c r="N774" s="13"/>
      <c r="O774" s="13"/>
      <c r="P774" s="13"/>
      <c r="Q774" s="13"/>
      <c r="R774" s="13"/>
      <c r="S774" s="13"/>
      <c r="T774" s="13"/>
      <c r="U774" s="13"/>
      <c r="V774" s="13"/>
      <c r="W774" s="13"/>
      <c r="X774" s="13"/>
      <c r="Y774" s="13"/>
      <c r="Z774" s="13"/>
      <c r="AA774" s="13"/>
      <c r="AB774" s="13"/>
      <c r="AC774" s="81"/>
    </row>
    <row r="775" spans="1:29" ht="12.75" customHeight="1" x14ac:dyDescent="0.3">
      <c r="A775" s="16"/>
      <c r="B775" s="16"/>
      <c r="C775" s="16"/>
      <c r="D775" s="16"/>
      <c r="E775" s="16"/>
      <c r="F775" s="16"/>
      <c r="G775" s="16"/>
      <c r="H775" s="16"/>
      <c r="I775" s="50"/>
      <c r="J775" s="50"/>
      <c r="K775" s="13"/>
      <c r="L775" s="13"/>
      <c r="M775" s="13"/>
      <c r="N775" s="13"/>
      <c r="O775" s="13"/>
      <c r="P775" s="13"/>
      <c r="Q775" s="13"/>
      <c r="R775" s="13"/>
      <c r="S775" s="13"/>
      <c r="T775" s="13"/>
      <c r="U775" s="13"/>
      <c r="V775" s="13"/>
      <c r="W775" s="13"/>
      <c r="X775" s="13"/>
      <c r="Y775" s="13"/>
      <c r="Z775" s="13"/>
      <c r="AA775" s="13"/>
      <c r="AB775" s="13"/>
      <c r="AC775" s="81"/>
    </row>
    <row r="776" spans="1:29" ht="12.75" customHeight="1" x14ac:dyDescent="0.3">
      <c r="A776" s="16"/>
      <c r="B776" s="16"/>
      <c r="C776" s="16"/>
      <c r="D776" s="16"/>
      <c r="E776" s="16"/>
      <c r="F776" s="16"/>
      <c r="G776" s="16"/>
      <c r="H776" s="16"/>
      <c r="I776" s="50"/>
      <c r="J776" s="50"/>
      <c r="K776" s="13"/>
      <c r="L776" s="13"/>
      <c r="M776" s="13"/>
      <c r="N776" s="13"/>
      <c r="O776" s="13"/>
      <c r="P776" s="13"/>
      <c r="Q776" s="13"/>
      <c r="R776" s="13"/>
      <c r="S776" s="13"/>
      <c r="T776" s="13"/>
      <c r="U776" s="13"/>
      <c r="V776" s="13"/>
      <c r="W776" s="13"/>
      <c r="X776" s="13"/>
      <c r="Y776" s="13"/>
      <c r="Z776" s="13"/>
      <c r="AA776" s="13"/>
      <c r="AB776" s="13"/>
      <c r="AC776" s="81"/>
    </row>
    <row r="777" spans="1:29" ht="12.75" customHeight="1" x14ac:dyDescent="0.3">
      <c r="A777" s="16"/>
      <c r="B777" s="16"/>
      <c r="C777" s="16"/>
      <c r="D777" s="16"/>
      <c r="E777" s="16"/>
      <c r="F777" s="16"/>
      <c r="G777" s="16"/>
      <c r="H777" s="16"/>
      <c r="I777" s="50"/>
      <c r="J777" s="50"/>
      <c r="K777" s="13"/>
      <c r="L777" s="13"/>
      <c r="M777" s="13"/>
      <c r="N777" s="13"/>
      <c r="O777" s="13"/>
      <c r="P777" s="13"/>
      <c r="Q777" s="13"/>
      <c r="R777" s="13"/>
      <c r="S777" s="13"/>
      <c r="T777" s="13"/>
      <c r="U777" s="13"/>
      <c r="V777" s="13"/>
      <c r="W777" s="13"/>
      <c r="X777" s="13"/>
      <c r="Y777" s="13"/>
      <c r="Z777" s="13"/>
      <c r="AA777" s="13"/>
      <c r="AB777" s="13"/>
      <c r="AC777" s="81"/>
    </row>
    <row r="778" spans="1:29" ht="12.75" customHeight="1" x14ac:dyDescent="0.3">
      <c r="A778" s="16"/>
      <c r="B778" s="16"/>
      <c r="C778" s="16"/>
      <c r="D778" s="16"/>
      <c r="E778" s="16"/>
      <c r="F778" s="16"/>
      <c r="G778" s="16"/>
      <c r="H778" s="16"/>
      <c r="I778" s="50"/>
      <c r="J778" s="50"/>
      <c r="K778" s="13"/>
      <c r="L778" s="13"/>
      <c r="M778" s="13"/>
      <c r="N778" s="13"/>
      <c r="O778" s="13"/>
      <c r="P778" s="13"/>
      <c r="Q778" s="13"/>
      <c r="R778" s="13"/>
      <c r="S778" s="13"/>
      <c r="T778" s="13"/>
      <c r="U778" s="13"/>
      <c r="V778" s="13"/>
      <c r="W778" s="13"/>
      <c r="X778" s="13"/>
      <c r="Y778" s="13"/>
      <c r="Z778" s="13"/>
      <c r="AA778" s="13"/>
      <c r="AB778" s="13"/>
      <c r="AC778" s="81"/>
    </row>
    <row r="779" spans="1:29" ht="12.75" customHeight="1" x14ac:dyDescent="0.3">
      <c r="A779" s="16"/>
      <c r="B779" s="16"/>
      <c r="C779" s="16"/>
      <c r="D779" s="16"/>
      <c r="E779" s="16"/>
      <c r="F779" s="16"/>
      <c r="G779" s="16"/>
      <c r="H779" s="16"/>
      <c r="I779" s="50"/>
      <c r="J779" s="50"/>
      <c r="K779" s="13"/>
      <c r="L779" s="13"/>
      <c r="M779" s="13"/>
      <c r="N779" s="13"/>
      <c r="O779" s="13"/>
      <c r="P779" s="13"/>
      <c r="Q779" s="13"/>
      <c r="R779" s="13"/>
      <c r="S779" s="13"/>
      <c r="T779" s="13"/>
      <c r="U779" s="13"/>
      <c r="V779" s="13"/>
      <c r="W779" s="13"/>
      <c r="X779" s="13"/>
      <c r="Y779" s="13"/>
      <c r="Z779" s="13"/>
      <c r="AA779" s="13"/>
      <c r="AB779" s="13"/>
      <c r="AC779" s="81"/>
    </row>
    <row r="780" spans="1:29" ht="12.75" customHeight="1" x14ac:dyDescent="0.3">
      <c r="A780" s="16"/>
      <c r="B780" s="16"/>
      <c r="C780" s="16"/>
      <c r="D780" s="16"/>
      <c r="E780" s="16"/>
      <c r="F780" s="16"/>
      <c r="G780" s="16"/>
      <c r="H780" s="16"/>
      <c r="I780" s="50"/>
      <c r="J780" s="50"/>
      <c r="K780" s="13"/>
      <c r="L780" s="13"/>
      <c r="M780" s="13"/>
      <c r="N780" s="13"/>
      <c r="O780" s="13"/>
      <c r="P780" s="13"/>
      <c r="Q780" s="13"/>
      <c r="R780" s="13"/>
      <c r="S780" s="13"/>
      <c r="T780" s="13"/>
      <c r="U780" s="13"/>
      <c r="V780" s="13"/>
      <c r="W780" s="13"/>
      <c r="X780" s="13"/>
      <c r="Y780" s="13"/>
      <c r="Z780" s="13"/>
      <c r="AA780" s="13"/>
      <c r="AB780" s="13"/>
      <c r="AC780" s="81"/>
    </row>
    <row r="781" spans="1:29" ht="12.75" customHeight="1" x14ac:dyDescent="0.3">
      <c r="A781" s="16"/>
      <c r="B781" s="16"/>
      <c r="C781" s="16"/>
      <c r="D781" s="16"/>
      <c r="E781" s="16"/>
      <c r="F781" s="16"/>
      <c r="G781" s="16"/>
      <c r="H781" s="16"/>
      <c r="I781" s="50"/>
      <c r="J781" s="50"/>
      <c r="K781" s="13"/>
      <c r="L781" s="13"/>
      <c r="M781" s="13"/>
      <c r="N781" s="13"/>
      <c r="O781" s="13"/>
      <c r="P781" s="13"/>
      <c r="Q781" s="13"/>
      <c r="R781" s="13"/>
      <c r="S781" s="13"/>
      <c r="T781" s="13"/>
      <c r="U781" s="13"/>
      <c r="V781" s="13"/>
      <c r="W781" s="13"/>
      <c r="X781" s="13"/>
      <c r="Y781" s="13"/>
      <c r="Z781" s="13"/>
      <c r="AA781" s="13"/>
      <c r="AB781" s="13"/>
      <c r="AC781" s="81"/>
    </row>
    <row r="782" spans="1:29" ht="12.75" customHeight="1" x14ac:dyDescent="0.3">
      <c r="A782" s="16"/>
      <c r="B782" s="16"/>
      <c r="C782" s="16"/>
      <c r="D782" s="16"/>
      <c r="E782" s="16"/>
      <c r="F782" s="16"/>
      <c r="G782" s="16"/>
      <c r="H782" s="16"/>
      <c r="I782" s="50"/>
      <c r="J782" s="50"/>
      <c r="K782" s="13"/>
      <c r="L782" s="13"/>
      <c r="M782" s="13"/>
      <c r="N782" s="13"/>
      <c r="O782" s="13"/>
      <c r="P782" s="13"/>
      <c r="Q782" s="13"/>
      <c r="R782" s="13"/>
      <c r="S782" s="13"/>
      <c r="T782" s="13"/>
      <c r="U782" s="13"/>
      <c r="V782" s="13"/>
      <c r="W782" s="13"/>
      <c r="X782" s="13"/>
      <c r="Y782" s="13"/>
      <c r="Z782" s="13"/>
      <c r="AA782" s="13"/>
      <c r="AB782" s="13"/>
      <c r="AC782" s="81"/>
    </row>
    <row r="783" spans="1:29" ht="12.75" customHeight="1" x14ac:dyDescent="0.3">
      <c r="A783" s="16"/>
      <c r="B783" s="16"/>
      <c r="C783" s="16"/>
      <c r="D783" s="16"/>
      <c r="E783" s="16"/>
      <c r="F783" s="16"/>
      <c r="G783" s="16"/>
      <c r="H783" s="16"/>
      <c r="I783" s="50"/>
      <c r="J783" s="50"/>
      <c r="K783" s="13"/>
      <c r="L783" s="13"/>
      <c r="M783" s="13"/>
      <c r="N783" s="13"/>
      <c r="O783" s="13"/>
      <c r="P783" s="13"/>
      <c r="Q783" s="13"/>
      <c r="R783" s="13"/>
      <c r="S783" s="13"/>
      <c r="T783" s="13"/>
      <c r="U783" s="13"/>
      <c r="V783" s="13"/>
      <c r="W783" s="13"/>
      <c r="X783" s="13"/>
      <c r="Y783" s="13"/>
      <c r="Z783" s="13"/>
      <c r="AA783" s="13"/>
      <c r="AB783" s="13"/>
      <c r="AC783" s="81"/>
    </row>
    <row r="784" spans="1:29" ht="12.75" customHeight="1" x14ac:dyDescent="0.3">
      <c r="A784" s="16"/>
      <c r="B784" s="16"/>
      <c r="C784" s="16"/>
      <c r="D784" s="16"/>
      <c r="E784" s="16"/>
      <c r="F784" s="16"/>
      <c r="G784" s="16"/>
      <c r="H784" s="16"/>
      <c r="I784" s="50"/>
      <c r="J784" s="50"/>
      <c r="K784" s="13"/>
      <c r="L784" s="13"/>
      <c r="M784" s="13"/>
      <c r="N784" s="13"/>
      <c r="O784" s="13"/>
      <c r="P784" s="13"/>
      <c r="Q784" s="13"/>
      <c r="R784" s="13"/>
      <c r="S784" s="13"/>
      <c r="T784" s="13"/>
      <c r="U784" s="13"/>
      <c r="V784" s="13"/>
      <c r="W784" s="13"/>
      <c r="X784" s="13"/>
      <c r="Y784" s="13"/>
      <c r="Z784" s="13"/>
      <c r="AA784" s="13"/>
      <c r="AB784" s="13"/>
      <c r="AC784" s="81"/>
    </row>
    <row r="785" spans="1:29" ht="12.75" customHeight="1" x14ac:dyDescent="0.3">
      <c r="A785" s="16"/>
      <c r="B785" s="16"/>
      <c r="C785" s="16"/>
      <c r="D785" s="16"/>
      <c r="E785" s="16"/>
      <c r="F785" s="16"/>
      <c r="G785" s="16"/>
      <c r="H785" s="16"/>
      <c r="I785" s="50"/>
      <c r="J785" s="50"/>
      <c r="K785" s="13"/>
      <c r="L785" s="13"/>
      <c r="M785" s="13"/>
      <c r="N785" s="13"/>
      <c r="O785" s="13"/>
      <c r="P785" s="13"/>
      <c r="Q785" s="13"/>
      <c r="R785" s="13"/>
      <c r="S785" s="13"/>
      <c r="T785" s="13"/>
      <c r="U785" s="13"/>
      <c r="V785" s="13"/>
      <c r="W785" s="13"/>
      <c r="X785" s="13"/>
      <c r="Y785" s="13"/>
      <c r="Z785" s="13"/>
      <c r="AA785" s="13"/>
      <c r="AB785" s="13"/>
      <c r="AC785" s="81"/>
    </row>
    <row r="786" spans="1:29" ht="12.75" customHeight="1" x14ac:dyDescent="0.3">
      <c r="A786" s="16"/>
      <c r="B786" s="16"/>
      <c r="C786" s="16"/>
      <c r="D786" s="16"/>
      <c r="E786" s="16"/>
      <c r="F786" s="16"/>
      <c r="G786" s="16"/>
      <c r="H786" s="16"/>
      <c r="I786" s="50"/>
      <c r="J786" s="50"/>
      <c r="K786" s="13"/>
      <c r="L786" s="13"/>
      <c r="M786" s="13"/>
      <c r="N786" s="13"/>
      <c r="O786" s="13"/>
      <c r="P786" s="13"/>
      <c r="Q786" s="13"/>
      <c r="R786" s="13"/>
      <c r="S786" s="13"/>
      <c r="T786" s="13"/>
      <c r="U786" s="13"/>
      <c r="V786" s="13"/>
      <c r="W786" s="13"/>
      <c r="X786" s="13"/>
      <c r="Y786" s="13"/>
      <c r="Z786" s="13"/>
      <c r="AA786" s="13"/>
      <c r="AB786" s="13"/>
      <c r="AC786" s="81"/>
    </row>
    <row r="787" spans="1:29" ht="12.75" customHeight="1" x14ac:dyDescent="0.3">
      <c r="A787" s="16"/>
      <c r="B787" s="16"/>
      <c r="C787" s="16"/>
      <c r="D787" s="16"/>
      <c r="E787" s="16"/>
      <c r="F787" s="16"/>
      <c r="G787" s="16"/>
      <c r="H787" s="16"/>
      <c r="I787" s="50"/>
      <c r="J787" s="50"/>
      <c r="K787" s="13"/>
      <c r="L787" s="13"/>
      <c r="M787" s="13"/>
      <c r="N787" s="13"/>
      <c r="O787" s="13"/>
      <c r="P787" s="13"/>
      <c r="Q787" s="13"/>
      <c r="R787" s="13"/>
      <c r="S787" s="13"/>
      <c r="T787" s="13"/>
      <c r="U787" s="13"/>
      <c r="V787" s="13"/>
      <c r="W787" s="13"/>
      <c r="X787" s="13"/>
      <c r="Y787" s="13"/>
      <c r="Z787" s="13"/>
      <c r="AA787" s="13"/>
      <c r="AB787" s="13"/>
      <c r="AC787" s="81"/>
    </row>
    <row r="788" spans="1:29" ht="12.75" customHeight="1" x14ac:dyDescent="0.3">
      <c r="A788" s="16"/>
      <c r="B788" s="16"/>
      <c r="C788" s="16"/>
      <c r="D788" s="16"/>
      <c r="E788" s="16"/>
      <c r="F788" s="16"/>
      <c r="G788" s="16"/>
      <c r="H788" s="16"/>
      <c r="I788" s="50"/>
      <c r="J788" s="50"/>
      <c r="K788" s="13"/>
      <c r="L788" s="13"/>
      <c r="M788" s="13"/>
      <c r="N788" s="13"/>
      <c r="O788" s="13"/>
      <c r="P788" s="13"/>
      <c r="Q788" s="13"/>
      <c r="R788" s="13"/>
      <c r="S788" s="13"/>
      <c r="T788" s="13"/>
      <c r="U788" s="13"/>
      <c r="V788" s="13"/>
      <c r="W788" s="13"/>
      <c r="X788" s="13"/>
      <c r="Y788" s="13"/>
      <c r="Z788" s="13"/>
      <c r="AA788" s="13"/>
      <c r="AB788" s="13"/>
      <c r="AC788" s="81"/>
    </row>
    <row r="789" spans="1:29" ht="12.75" customHeight="1" x14ac:dyDescent="0.3">
      <c r="A789" s="16"/>
      <c r="B789" s="16"/>
      <c r="C789" s="16"/>
      <c r="D789" s="16"/>
      <c r="E789" s="16"/>
      <c r="F789" s="16"/>
      <c r="G789" s="16"/>
      <c r="H789" s="16"/>
      <c r="I789" s="50"/>
      <c r="J789" s="50"/>
      <c r="K789" s="13"/>
      <c r="L789" s="13"/>
      <c r="M789" s="13"/>
      <c r="N789" s="13"/>
      <c r="O789" s="13"/>
      <c r="P789" s="13"/>
      <c r="Q789" s="13"/>
      <c r="R789" s="13"/>
      <c r="S789" s="13"/>
      <c r="T789" s="13"/>
      <c r="U789" s="13"/>
      <c r="V789" s="13"/>
      <c r="W789" s="13"/>
      <c r="X789" s="13"/>
      <c r="Y789" s="13"/>
      <c r="Z789" s="13"/>
      <c r="AA789" s="13"/>
      <c r="AB789" s="13"/>
      <c r="AC789" s="81"/>
    </row>
    <row r="790" spans="1:29" ht="12.75" customHeight="1" x14ac:dyDescent="0.3">
      <c r="A790" s="16"/>
      <c r="B790" s="16"/>
      <c r="C790" s="16"/>
      <c r="D790" s="16"/>
      <c r="E790" s="16"/>
      <c r="F790" s="16"/>
      <c r="G790" s="16"/>
      <c r="H790" s="16"/>
      <c r="I790" s="50"/>
      <c r="J790" s="50"/>
      <c r="K790" s="13"/>
      <c r="L790" s="13"/>
      <c r="M790" s="13"/>
      <c r="N790" s="13"/>
      <c r="O790" s="13"/>
      <c r="P790" s="13"/>
      <c r="Q790" s="13"/>
      <c r="R790" s="13"/>
      <c r="S790" s="13"/>
      <c r="T790" s="13"/>
      <c r="U790" s="13"/>
      <c r="V790" s="13"/>
      <c r="W790" s="13"/>
      <c r="X790" s="13"/>
      <c r="Y790" s="13"/>
      <c r="Z790" s="13"/>
      <c r="AA790" s="13"/>
      <c r="AB790" s="13"/>
      <c r="AC790" s="81"/>
    </row>
    <row r="791" spans="1:29" ht="12.75" customHeight="1" x14ac:dyDescent="0.3">
      <c r="A791" s="16"/>
      <c r="B791" s="16"/>
      <c r="C791" s="16"/>
      <c r="D791" s="16"/>
      <c r="E791" s="16"/>
      <c r="F791" s="16"/>
      <c r="G791" s="16"/>
      <c r="H791" s="16"/>
      <c r="I791" s="50"/>
      <c r="J791" s="50"/>
      <c r="K791" s="13"/>
      <c r="L791" s="13"/>
      <c r="M791" s="13"/>
      <c r="N791" s="13"/>
      <c r="O791" s="13"/>
      <c r="P791" s="13"/>
      <c r="Q791" s="13"/>
      <c r="R791" s="13"/>
      <c r="S791" s="13"/>
      <c r="T791" s="13"/>
      <c r="U791" s="13"/>
      <c r="V791" s="13"/>
      <c r="W791" s="13"/>
      <c r="X791" s="13"/>
      <c r="Y791" s="13"/>
      <c r="Z791" s="13"/>
      <c r="AA791" s="13"/>
      <c r="AB791" s="13"/>
      <c r="AC791" s="81"/>
    </row>
    <row r="792" spans="1:29" ht="12.75" customHeight="1" x14ac:dyDescent="0.3">
      <c r="A792" s="16"/>
      <c r="B792" s="16"/>
      <c r="C792" s="16"/>
      <c r="D792" s="16"/>
      <c r="E792" s="16"/>
      <c r="F792" s="16"/>
      <c r="G792" s="16"/>
      <c r="H792" s="16"/>
      <c r="I792" s="50"/>
      <c r="J792" s="50"/>
      <c r="K792" s="13"/>
      <c r="L792" s="13"/>
      <c r="M792" s="13"/>
      <c r="N792" s="13"/>
      <c r="O792" s="13"/>
      <c r="P792" s="13"/>
      <c r="Q792" s="13"/>
      <c r="R792" s="13"/>
      <c r="S792" s="13"/>
      <c r="T792" s="13"/>
      <c r="U792" s="13"/>
      <c r="V792" s="13"/>
      <c r="W792" s="13"/>
      <c r="X792" s="13"/>
      <c r="Y792" s="13"/>
      <c r="Z792" s="13"/>
      <c r="AA792" s="13"/>
      <c r="AB792" s="13"/>
      <c r="AC792" s="81"/>
    </row>
    <row r="793" spans="1:29" ht="12.75" customHeight="1" x14ac:dyDescent="0.3">
      <c r="A793" s="16"/>
      <c r="B793" s="16"/>
      <c r="C793" s="16"/>
      <c r="D793" s="16"/>
      <c r="E793" s="16"/>
      <c r="F793" s="16"/>
      <c r="G793" s="16"/>
      <c r="H793" s="16"/>
      <c r="I793" s="50"/>
      <c r="J793" s="50"/>
      <c r="K793" s="13"/>
      <c r="L793" s="13"/>
      <c r="M793" s="13"/>
      <c r="N793" s="13"/>
      <c r="O793" s="13"/>
      <c r="P793" s="13"/>
      <c r="Q793" s="13"/>
      <c r="R793" s="13"/>
      <c r="S793" s="13"/>
      <c r="T793" s="13"/>
      <c r="U793" s="13"/>
      <c r="V793" s="13"/>
      <c r="W793" s="13"/>
      <c r="X793" s="13"/>
      <c r="Y793" s="13"/>
      <c r="Z793" s="13"/>
      <c r="AA793" s="13"/>
      <c r="AB793" s="13"/>
      <c r="AC793" s="81"/>
    </row>
    <row r="794" spans="1:29" ht="12.75" customHeight="1" x14ac:dyDescent="0.3">
      <c r="A794" s="16"/>
      <c r="B794" s="16"/>
      <c r="C794" s="16"/>
      <c r="D794" s="16"/>
      <c r="E794" s="16"/>
      <c r="F794" s="16"/>
      <c r="G794" s="16"/>
      <c r="H794" s="16"/>
      <c r="I794" s="50"/>
      <c r="J794" s="50"/>
      <c r="K794" s="13"/>
      <c r="L794" s="13"/>
      <c r="M794" s="13"/>
      <c r="N794" s="13"/>
      <c r="O794" s="13"/>
      <c r="P794" s="13"/>
      <c r="Q794" s="13"/>
      <c r="R794" s="13"/>
      <c r="S794" s="13"/>
      <c r="T794" s="13"/>
      <c r="U794" s="13"/>
      <c r="V794" s="13"/>
      <c r="W794" s="13"/>
      <c r="X794" s="13"/>
      <c r="Y794" s="13"/>
      <c r="Z794" s="13"/>
      <c r="AA794" s="13"/>
      <c r="AB794" s="13"/>
      <c r="AC794" s="81"/>
    </row>
    <row r="795" spans="1:29" ht="12.75" customHeight="1" x14ac:dyDescent="0.3">
      <c r="A795" s="16"/>
      <c r="B795" s="16"/>
      <c r="C795" s="16"/>
      <c r="D795" s="16"/>
      <c r="E795" s="16"/>
      <c r="F795" s="16"/>
      <c r="G795" s="16"/>
      <c r="H795" s="16"/>
      <c r="I795" s="50"/>
      <c r="J795" s="50"/>
      <c r="K795" s="13"/>
      <c r="L795" s="13"/>
      <c r="M795" s="13"/>
      <c r="N795" s="13"/>
      <c r="O795" s="13"/>
      <c r="P795" s="13"/>
      <c r="Q795" s="13"/>
      <c r="R795" s="13"/>
      <c r="S795" s="13"/>
      <c r="T795" s="13"/>
      <c r="U795" s="13"/>
      <c r="V795" s="13"/>
      <c r="W795" s="13"/>
      <c r="X795" s="13"/>
      <c r="Y795" s="13"/>
      <c r="Z795" s="13"/>
      <c r="AA795" s="13"/>
      <c r="AB795" s="13"/>
      <c r="AC795" s="81"/>
    </row>
    <row r="796" spans="1:29" ht="12.75" customHeight="1" x14ac:dyDescent="0.3">
      <c r="A796" s="16"/>
      <c r="B796" s="16"/>
      <c r="C796" s="16"/>
      <c r="D796" s="16"/>
      <c r="E796" s="16"/>
      <c r="F796" s="16"/>
      <c r="G796" s="16"/>
      <c r="H796" s="16"/>
      <c r="I796" s="50"/>
      <c r="J796" s="50"/>
      <c r="K796" s="13"/>
      <c r="L796" s="13"/>
      <c r="M796" s="13"/>
      <c r="N796" s="13"/>
      <c r="O796" s="13"/>
      <c r="P796" s="13"/>
      <c r="Q796" s="13"/>
      <c r="R796" s="13"/>
      <c r="S796" s="13"/>
      <c r="T796" s="13"/>
      <c r="U796" s="13"/>
      <c r="V796" s="13"/>
      <c r="W796" s="13"/>
      <c r="X796" s="13"/>
      <c r="Y796" s="13"/>
      <c r="Z796" s="13"/>
      <c r="AA796" s="13"/>
      <c r="AB796" s="13"/>
      <c r="AC796" s="81"/>
    </row>
    <row r="797" spans="1:29" ht="12.75" customHeight="1" x14ac:dyDescent="0.3">
      <c r="A797" s="16"/>
      <c r="B797" s="16"/>
      <c r="C797" s="16"/>
      <c r="D797" s="16"/>
      <c r="E797" s="16"/>
      <c r="F797" s="16"/>
      <c r="G797" s="16"/>
      <c r="H797" s="16"/>
      <c r="I797" s="50"/>
      <c r="J797" s="50"/>
      <c r="K797" s="13"/>
      <c r="L797" s="13"/>
      <c r="M797" s="13"/>
      <c r="N797" s="13"/>
      <c r="O797" s="13"/>
      <c r="P797" s="13"/>
      <c r="Q797" s="13"/>
      <c r="R797" s="13"/>
      <c r="S797" s="13"/>
      <c r="T797" s="13"/>
      <c r="U797" s="13"/>
      <c r="V797" s="13"/>
      <c r="W797" s="13"/>
      <c r="X797" s="13"/>
      <c r="Y797" s="13"/>
      <c r="Z797" s="13"/>
      <c r="AA797" s="13"/>
      <c r="AB797" s="13"/>
      <c r="AC797" s="81"/>
    </row>
    <row r="798" spans="1:29" ht="12.75" customHeight="1" x14ac:dyDescent="0.3">
      <c r="A798" s="16"/>
      <c r="B798" s="16"/>
      <c r="C798" s="16"/>
      <c r="D798" s="16"/>
      <c r="E798" s="16"/>
      <c r="F798" s="16"/>
      <c r="G798" s="16"/>
      <c r="H798" s="16"/>
      <c r="I798" s="50"/>
      <c r="J798" s="50"/>
      <c r="K798" s="13"/>
      <c r="L798" s="13"/>
      <c r="M798" s="13"/>
      <c r="N798" s="13"/>
      <c r="O798" s="13"/>
      <c r="P798" s="13"/>
      <c r="Q798" s="13"/>
      <c r="R798" s="13"/>
      <c r="S798" s="13"/>
      <c r="T798" s="13"/>
      <c r="U798" s="13"/>
      <c r="V798" s="13"/>
      <c r="W798" s="13"/>
      <c r="X798" s="13"/>
      <c r="Y798" s="13"/>
      <c r="Z798" s="13"/>
      <c r="AA798" s="13"/>
      <c r="AB798" s="13"/>
      <c r="AC798" s="81"/>
    </row>
    <row r="799" spans="1:29" ht="12.75" customHeight="1" x14ac:dyDescent="0.3">
      <c r="A799" s="16"/>
      <c r="B799" s="16"/>
      <c r="C799" s="16"/>
      <c r="D799" s="16"/>
      <c r="E799" s="16"/>
      <c r="F799" s="16"/>
      <c r="G799" s="16"/>
      <c r="H799" s="16"/>
      <c r="I799" s="50"/>
      <c r="J799" s="50"/>
      <c r="K799" s="13"/>
      <c r="L799" s="13"/>
      <c r="M799" s="13"/>
      <c r="N799" s="13"/>
      <c r="O799" s="13"/>
      <c r="P799" s="13"/>
      <c r="Q799" s="13"/>
      <c r="R799" s="13"/>
      <c r="S799" s="13"/>
      <c r="T799" s="13"/>
      <c r="U799" s="13"/>
      <c r="V799" s="13"/>
      <c r="W799" s="13"/>
      <c r="X799" s="13"/>
      <c r="Y799" s="13"/>
      <c r="Z799" s="13"/>
      <c r="AA799" s="13"/>
      <c r="AB799" s="13"/>
      <c r="AC799" s="81"/>
    </row>
    <row r="800" spans="1:29" ht="12.75" customHeight="1" x14ac:dyDescent="0.3">
      <c r="A800" s="16"/>
      <c r="B800" s="16"/>
      <c r="C800" s="16"/>
      <c r="D800" s="16"/>
      <c r="E800" s="16"/>
      <c r="F800" s="16"/>
      <c r="G800" s="16"/>
      <c r="H800" s="16"/>
      <c r="I800" s="50"/>
      <c r="J800" s="50"/>
      <c r="K800" s="13"/>
      <c r="L800" s="13"/>
      <c r="M800" s="13"/>
      <c r="N800" s="13"/>
      <c r="O800" s="13"/>
      <c r="P800" s="13"/>
      <c r="Q800" s="13"/>
      <c r="R800" s="13"/>
      <c r="S800" s="13"/>
      <c r="T800" s="13"/>
      <c r="U800" s="13"/>
      <c r="V800" s="13"/>
      <c r="W800" s="13"/>
      <c r="X800" s="13"/>
      <c r="Y800" s="13"/>
      <c r="Z800" s="13"/>
      <c r="AA800" s="13"/>
      <c r="AB800" s="13"/>
      <c r="AC800" s="81"/>
    </row>
    <row r="801" spans="1:29" ht="12.75" customHeight="1" x14ac:dyDescent="0.3">
      <c r="A801" s="16"/>
      <c r="B801" s="16"/>
      <c r="C801" s="16"/>
      <c r="D801" s="16"/>
      <c r="E801" s="16"/>
      <c r="F801" s="16"/>
      <c r="G801" s="16"/>
      <c r="H801" s="16"/>
      <c r="I801" s="50"/>
      <c r="J801" s="50"/>
      <c r="K801" s="13"/>
      <c r="L801" s="13"/>
      <c r="M801" s="13"/>
      <c r="N801" s="13"/>
      <c r="O801" s="13"/>
      <c r="P801" s="13"/>
      <c r="Q801" s="13"/>
      <c r="R801" s="13"/>
      <c r="S801" s="13"/>
      <c r="T801" s="13"/>
      <c r="U801" s="13"/>
      <c r="V801" s="13"/>
      <c r="W801" s="13"/>
      <c r="X801" s="13"/>
      <c r="Y801" s="13"/>
      <c r="Z801" s="13"/>
      <c r="AA801" s="13"/>
      <c r="AB801" s="13"/>
      <c r="AC801" s="81"/>
    </row>
    <row r="802" spans="1:29" ht="12.75" customHeight="1" x14ac:dyDescent="0.3">
      <c r="A802" s="16"/>
      <c r="B802" s="16"/>
      <c r="C802" s="16"/>
      <c r="D802" s="16"/>
      <c r="E802" s="16"/>
      <c r="F802" s="16"/>
      <c r="G802" s="16"/>
      <c r="H802" s="16"/>
      <c r="I802" s="50"/>
      <c r="J802" s="50"/>
      <c r="K802" s="13"/>
      <c r="L802" s="13"/>
      <c r="M802" s="13"/>
      <c r="N802" s="13"/>
      <c r="O802" s="13"/>
      <c r="P802" s="13"/>
      <c r="Q802" s="13"/>
      <c r="R802" s="13"/>
      <c r="S802" s="13"/>
      <c r="T802" s="13"/>
      <c r="U802" s="13"/>
      <c r="V802" s="13"/>
      <c r="W802" s="13"/>
      <c r="X802" s="13"/>
      <c r="Y802" s="13"/>
      <c r="Z802" s="13"/>
      <c r="AA802" s="13"/>
      <c r="AB802" s="13"/>
      <c r="AC802" s="81"/>
    </row>
    <row r="803" spans="1:29" ht="12.75" customHeight="1" x14ac:dyDescent="0.3">
      <c r="A803" s="16"/>
      <c r="B803" s="16"/>
      <c r="C803" s="16"/>
      <c r="D803" s="16"/>
      <c r="E803" s="16"/>
      <c r="F803" s="16"/>
      <c r="G803" s="16"/>
      <c r="H803" s="16"/>
      <c r="I803" s="50"/>
      <c r="J803" s="50"/>
      <c r="K803" s="13"/>
      <c r="L803" s="13"/>
      <c r="M803" s="13"/>
      <c r="N803" s="13"/>
      <c r="O803" s="13"/>
      <c r="P803" s="13"/>
      <c r="Q803" s="13"/>
      <c r="R803" s="13"/>
      <c r="S803" s="13"/>
      <c r="T803" s="13"/>
      <c r="U803" s="13"/>
      <c r="V803" s="13"/>
      <c r="W803" s="13"/>
      <c r="X803" s="13"/>
      <c r="Y803" s="13"/>
      <c r="Z803" s="13"/>
      <c r="AA803" s="13"/>
      <c r="AB803" s="13"/>
      <c r="AC803" s="81"/>
    </row>
    <row r="804" spans="1:29" ht="12.75" customHeight="1" x14ac:dyDescent="0.3">
      <c r="A804" s="16"/>
      <c r="B804" s="16"/>
      <c r="C804" s="16"/>
      <c r="D804" s="16"/>
      <c r="E804" s="16"/>
      <c r="F804" s="16"/>
      <c r="G804" s="16"/>
      <c r="H804" s="16"/>
      <c r="I804" s="50"/>
      <c r="J804" s="50"/>
      <c r="K804" s="13"/>
      <c r="L804" s="13"/>
      <c r="M804" s="13"/>
      <c r="N804" s="13"/>
      <c r="O804" s="13"/>
      <c r="P804" s="13"/>
      <c r="Q804" s="13"/>
      <c r="R804" s="13"/>
      <c r="S804" s="13"/>
      <c r="T804" s="13"/>
      <c r="U804" s="13"/>
      <c r="V804" s="13"/>
      <c r="W804" s="13"/>
      <c r="X804" s="13"/>
      <c r="Y804" s="13"/>
      <c r="Z804" s="13"/>
      <c r="AA804" s="13"/>
      <c r="AB804" s="13"/>
      <c r="AC804" s="81"/>
    </row>
    <row r="805" spans="1:29" ht="12.75" customHeight="1" x14ac:dyDescent="0.3">
      <c r="A805" s="16"/>
      <c r="B805" s="16"/>
      <c r="C805" s="16"/>
      <c r="D805" s="16"/>
      <c r="E805" s="16"/>
      <c r="F805" s="16"/>
      <c r="G805" s="16"/>
      <c r="H805" s="16"/>
      <c r="I805" s="50"/>
      <c r="J805" s="50"/>
      <c r="K805" s="13"/>
      <c r="L805" s="13"/>
      <c r="M805" s="13"/>
      <c r="N805" s="13"/>
      <c r="O805" s="13"/>
      <c r="P805" s="13"/>
      <c r="Q805" s="13"/>
      <c r="R805" s="13"/>
      <c r="S805" s="13"/>
      <c r="T805" s="13"/>
      <c r="U805" s="13"/>
      <c r="V805" s="13"/>
      <c r="W805" s="13"/>
      <c r="X805" s="13"/>
      <c r="Y805" s="13"/>
      <c r="Z805" s="13"/>
      <c r="AA805" s="13"/>
      <c r="AB805" s="13"/>
      <c r="AC805" s="81"/>
    </row>
    <row r="806" spans="1:29" ht="12.75" customHeight="1" x14ac:dyDescent="0.3">
      <c r="A806" s="16"/>
      <c r="B806" s="16"/>
      <c r="C806" s="16"/>
      <c r="D806" s="16"/>
      <c r="E806" s="16"/>
      <c r="F806" s="16"/>
      <c r="G806" s="16"/>
      <c r="H806" s="16"/>
      <c r="I806" s="50"/>
      <c r="J806" s="50"/>
      <c r="K806" s="13"/>
      <c r="L806" s="13"/>
      <c r="M806" s="13"/>
      <c r="N806" s="13"/>
      <c r="O806" s="13"/>
      <c r="P806" s="13"/>
      <c r="Q806" s="13"/>
      <c r="R806" s="13"/>
      <c r="S806" s="13"/>
      <c r="T806" s="13"/>
      <c r="U806" s="13"/>
      <c r="V806" s="13"/>
      <c r="W806" s="13"/>
      <c r="X806" s="13"/>
      <c r="Y806" s="13"/>
      <c r="Z806" s="13"/>
      <c r="AA806" s="13"/>
      <c r="AB806" s="13"/>
      <c r="AC806" s="81"/>
    </row>
    <row r="807" spans="1:29" ht="12.75" customHeight="1" x14ac:dyDescent="0.3">
      <c r="A807" s="16"/>
      <c r="B807" s="16"/>
      <c r="C807" s="16"/>
      <c r="D807" s="16"/>
      <c r="E807" s="16"/>
      <c r="F807" s="16"/>
      <c r="G807" s="16"/>
      <c r="H807" s="16"/>
      <c r="I807" s="50"/>
      <c r="J807" s="50"/>
      <c r="K807" s="13"/>
      <c r="L807" s="13"/>
      <c r="M807" s="13"/>
      <c r="N807" s="13"/>
      <c r="O807" s="13"/>
      <c r="P807" s="13"/>
      <c r="Q807" s="13"/>
      <c r="R807" s="13"/>
      <c r="S807" s="13"/>
      <c r="T807" s="13"/>
      <c r="U807" s="13"/>
      <c r="V807" s="13"/>
      <c r="W807" s="13"/>
      <c r="X807" s="13"/>
      <c r="Y807" s="13"/>
      <c r="Z807" s="13"/>
      <c r="AA807" s="13"/>
      <c r="AB807" s="13"/>
      <c r="AC807" s="81"/>
    </row>
    <row r="808" spans="1:29" ht="12.75" customHeight="1" x14ac:dyDescent="0.3">
      <c r="A808" s="16"/>
      <c r="B808" s="16"/>
      <c r="C808" s="16"/>
      <c r="D808" s="16"/>
      <c r="E808" s="16"/>
      <c r="F808" s="16"/>
      <c r="G808" s="16"/>
      <c r="H808" s="16"/>
      <c r="I808" s="50"/>
      <c r="J808" s="50"/>
      <c r="K808" s="13"/>
      <c r="L808" s="13"/>
      <c r="M808" s="13"/>
      <c r="N808" s="13"/>
      <c r="O808" s="13"/>
      <c r="P808" s="13"/>
      <c r="Q808" s="13"/>
      <c r="R808" s="13"/>
      <c r="S808" s="13"/>
      <c r="T808" s="13"/>
      <c r="U808" s="13"/>
      <c r="V808" s="13"/>
      <c r="W808" s="13"/>
      <c r="X808" s="13"/>
      <c r="Y808" s="13"/>
      <c r="Z808" s="13"/>
      <c r="AA808" s="13"/>
      <c r="AB808" s="13"/>
      <c r="AC808" s="81"/>
    </row>
    <row r="809" spans="1:29" ht="12.75" customHeight="1" x14ac:dyDescent="0.3">
      <c r="A809" s="16"/>
      <c r="B809" s="16"/>
      <c r="C809" s="16"/>
      <c r="D809" s="16"/>
      <c r="E809" s="16"/>
      <c r="F809" s="16"/>
      <c r="G809" s="16"/>
      <c r="H809" s="16"/>
      <c r="I809" s="50"/>
      <c r="J809" s="50"/>
      <c r="K809" s="13"/>
      <c r="L809" s="13"/>
      <c r="M809" s="13"/>
      <c r="N809" s="13"/>
      <c r="O809" s="13"/>
      <c r="P809" s="13"/>
      <c r="Q809" s="13"/>
      <c r="R809" s="13"/>
      <c r="S809" s="13"/>
      <c r="T809" s="13"/>
      <c r="U809" s="13"/>
      <c r="V809" s="13"/>
      <c r="W809" s="13"/>
      <c r="X809" s="13"/>
      <c r="Y809" s="13"/>
      <c r="Z809" s="13"/>
      <c r="AA809" s="13"/>
      <c r="AB809" s="13"/>
      <c r="AC809" s="81"/>
    </row>
    <row r="810" spans="1:29" ht="12.75" customHeight="1" x14ac:dyDescent="0.3">
      <c r="A810" s="16"/>
      <c r="B810" s="16"/>
      <c r="C810" s="16"/>
      <c r="D810" s="16"/>
      <c r="E810" s="16"/>
      <c r="F810" s="16"/>
      <c r="G810" s="16"/>
      <c r="H810" s="16"/>
      <c r="I810" s="50"/>
      <c r="J810" s="50"/>
      <c r="K810" s="13"/>
      <c r="L810" s="13"/>
      <c r="M810" s="13"/>
      <c r="N810" s="13"/>
      <c r="O810" s="13"/>
      <c r="P810" s="13"/>
      <c r="Q810" s="13"/>
      <c r="R810" s="13"/>
      <c r="S810" s="13"/>
      <c r="T810" s="13"/>
      <c r="U810" s="13"/>
      <c r="V810" s="13"/>
      <c r="W810" s="13"/>
      <c r="X810" s="13"/>
      <c r="Y810" s="13"/>
      <c r="Z810" s="13"/>
      <c r="AA810" s="13"/>
      <c r="AB810" s="13"/>
      <c r="AC810" s="81"/>
    </row>
    <row r="811" spans="1:29" ht="12.75" customHeight="1" x14ac:dyDescent="0.3">
      <c r="A811" s="16"/>
      <c r="B811" s="16"/>
      <c r="C811" s="16"/>
      <c r="D811" s="16"/>
      <c r="E811" s="16"/>
      <c r="F811" s="16"/>
      <c r="G811" s="16"/>
      <c r="H811" s="16"/>
      <c r="I811" s="50"/>
      <c r="J811" s="50"/>
      <c r="K811" s="13"/>
      <c r="L811" s="13"/>
      <c r="M811" s="13"/>
      <c r="N811" s="13"/>
      <c r="O811" s="13"/>
      <c r="P811" s="13"/>
      <c r="Q811" s="13"/>
      <c r="R811" s="13"/>
      <c r="S811" s="13"/>
      <c r="T811" s="13"/>
      <c r="U811" s="13"/>
      <c r="V811" s="13"/>
      <c r="W811" s="13"/>
      <c r="X811" s="13"/>
      <c r="Y811" s="13"/>
      <c r="Z811" s="13"/>
      <c r="AA811" s="13"/>
      <c r="AB811" s="13"/>
      <c r="AC811" s="81"/>
    </row>
    <row r="812" spans="1:29" ht="12.75" customHeight="1" x14ac:dyDescent="0.3">
      <c r="A812" s="16"/>
      <c r="B812" s="16"/>
      <c r="C812" s="16"/>
      <c r="D812" s="16"/>
      <c r="E812" s="16"/>
      <c r="F812" s="16"/>
      <c r="G812" s="16"/>
      <c r="H812" s="16"/>
      <c r="I812" s="50"/>
      <c r="J812" s="50"/>
      <c r="K812" s="13"/>
      <c r="L812" s="13"/>
      <c r="M812" s="13"/>
      <c r="N812" s="13"/>
      <c r="O812" s="13"/>
      <c r="P812" s="13"/>
      <c r="Q812" s="13"/>
      <c r="R812" s="13"/>
      <c r="S812" s="13"/>
      <c r="T812" s="13"/>
      <c r="U812" s="13"/>
      <c r="V812" s="13"/>
      <c r="W812" s="13"/>
      <c r="X812" s="13"/>
      <c r="Y812" s="13"/>
      <c r="Z812" s="13"/>
      <c r="AA812" s="13"/>
      <c r="AB812" s="13"/>
      <c r="AC812" s="81"/>
    </row>
    <row r="813" spans="1:29" ht="12.75" customHeight="1" x14ac:dyDescent="0.3">
      <c r="A813" s="16"/>
      <c r="B813" s="16"/>
      <c r="C813" s="16"/>
      <c r="D813" s="16"/>
      <c r="E813" s="16"/>
      <c r="F813" s="16"/>
      <c r="G813" s="16"/>
      <c r="H813" s="16"/>
      <c r="I813" s="50"/>
      <c r="J813" s="50"/>
      <c r="K813" s="13"/>
      <c r="L813" s="13"/>
      <c r="M813" s="13"/>
      <c r="N813" s="13"/>
      <c r="O813" s="13"/>
      <c r="P813" s="13"/>
      <c r="Q813" s="13"/>
      <c r="R813" s="13"/>
      <c r="S813" s="13"/>
      <c r="T813" s="13"/>
      <c r="U813" s="13"/>
      <c r="V813" s="13"/>
      <c r="W813" s="13"/>
      <c r="X813" s="13"/>
      <c r="Y813" s="13"/>
      <c r="Z813" s="13"/>
      <c r="AA813" s="13"/>
      <c r="AB813" s="13"/>
      <c r="AC813" s="81"/>
    </row>
    <row r="814" spans="1:29" ht="12.75" customHeight="1" x14ac:dyDescent="0.3">
      <c r="A814" s="16"/>
      <c r="B814" s="16"/>
      <c r="C814" s="16"/>
      <c r="D814" s="16"/>
      <c r="E814" s="16"/>
      <c r="F814" s="16"/>
      <c r="G814" s="16"/>
      <c r="H814" s="16"/>
      <c r="I814" s="50"/>
      <c r="J814" s="50"/>
      <c r="K814" s="13"/>
      <c r="L814" s="13"/>
      <c r="M814" s="13"/>
      <c r="N814" s="13"/>
      <c r="O814" s="13"/>
      <c r="P814" s="13"/>
      <c r="Q814" s="13"/>
      <c r="R814" s="13"/>
      <c r="S814" s="13"/>
      <c r="T814" s="13"/>
      <c r="U814" s="13"/>
      <c r="V814" s="13"/>
      <c r="W814" s="13"/>
      <c r="X814" s="13"/>
      <c r="Y814" s="13"/>
      <c r="Z814" s="13"/>
      <c r="AA814" s="13"/>
      <c r="AB814" s="13"/>
      <c r="AC814" s="81"/>
    </row>
    <row r="815" spans="1:29" ht="12.75" customHeight="1" x14ac:dyDescent="0.3">
      <c r="A815" s="16"/>
      <c r="B815" s="16"/>
      <c r="C815" s="16"/>
      <c r="D815" s="16"/>
      <c r="E815" s="16"/>
      <c r="F815" s="16"/>
      <c r="G815" s="16"/>
      <c r="H815" s="16"/>
      <c r="I815" s="50"/>
      <c r="J815" s="50"/>
      <c r="K815" s="13"/>
      <c r="L815" s="13"/>
      <c r="M815" s="13"/>
      <c r="N815" s="13"/>
      <c r="O815" s="13"/>
      <c r="P815" s="13"/>
      <c r="Q815" s="13"/>
      <c r="R815" s="13"/>
      <c r="S815" s="13"/>
      <c r="T815" s="13"/>
      <c r="U815" s="13"/>
      <c r="V815" s="13"/>
      <c r="W815" s="13"/>
      <c r="X815" s="13"/>
      <c r="Y815" s="13"/>
      <c r="Z815" s="13"/>
      <c r="AA815" s="13"/>
      <c r="AB815" s="13"/>
      <c r="AC815" s="81"/>
    </row>
    <row r="816" spans="1:29" ht="12.75" customHeight="1" x14ac:dyDescent="0.3">
      <c r="A816" s="16"/>
      <c r="B816" s="16"/>
      <c r="C816" s="16"/>
      <c r="D816" s="16"/>
      <c r="E816" s="16"/>
      <c r="F816" s="16"/>
      <c r="G816" s="16"/>
      <c r="H816" s="16"/>
      <c r="I816" s="50"/>
      <c r="J816" s="50"/>
      <c r="K816" s="13"/>
      <c r="L816" s="13"/>
      <c r="M816" s="13"/>
      <c r="N816" s="13"/>
      <c r="O816" s="13"/>
      <c r="P816" s="13"/>
      <c r="Q816" s="13"/>
      <c r="R816" s="13"/>
      <c r="S816" s="13"/>
      <c r="T816" s="13"/>
      <c r="U816" s="13"/>
      <c r="V816" s="13"/>
      <c r="W816" s="13"/>
      <c r="X816" s="13"/>
      <c r="Y816" s="13"/>
      <c r="Z816" s="13"/>
      <c r="AA816" s="13"/>
      <c r="AB816" s="13"/>
      <c r="AC816" s="81"/>
    </row>
    <row r="817" spans="1:29" ht="12.75" customHeight="1" x14ac:dyDescent="0.3">
      <c r="A817" s="16"/>
      <c r="B817" s="16"/>
      <c r="C817" s="16"/>
      <c r="D817" s="16"/>
      <c r="E817" s="16"/>
      <c r="F817" s="16"/>
      <c r="G817" s="16"/>
      <c r="H817" s="16"/>
      <c r="I817" s="50"/>
      <c r="J817" s="50"/>
      <c r="K817" s="13"/>
      <c r="L817" s="13"/>
      <c r="M817" s="13"/>
      <c r="N817" s="13"/>
      <c r="O817" s="13"/>
      <c r="P817" s="13"/>
      <c r="Q817" s="13"/>
      <c r="R817" s="13"/>
      <c r="S817" s="13"/>
      <c r="T817" s="13"/>
      <c r="U817" s="13"/>
      <c r="V817" s="13"/>
      <c r="W817" s="13"/>
      <c r="X817" s="13"/>
      <c r="Y817" s="13"/>
      <c r="Z817" s="13"/>
      <c r="AA817" s="13"/>
      <c r="AB817" s="13"/>
      <c r="AC817" s="81"/>
    </row>
    <row r="818" spans="1:29" ht="12.75" customHeight="1" x14ac:dyDescent="0.3">
      <c r="A818" s="16"/>
      <c r="B818" s="16"/>
      <c r="C818" s="16"/>
      <c r="D818" s="16"/>
      <c r="E818" s="16"/>
      <c r="F818" s="16"/>
      <c r="G818" s="16"/>
      <c r="H818" s="16"/>
      <c r="I818" s="50"/>
      <c r="J818" s="50"/>
      <c r="K818" s="13"/>
      <c r="L818" s="13"/>
      <c r="M818" s="13"/>
      <c r="N818" s="13"/>
      <c r="O818" s="13"/>
      <c r="P818" s="13"/>
      <c r="Q818" s="13"/>
      <c r="R818" s="13"/>
      <c r="S818" s="13"/>
      <c r="T818" s="13"/>
      <c r="U818" s="13"/>
      <c r="V818" s="13"/>
      <c r="W818" s="13"/>
      <c r="X818" s="13"/>
      <c r="Y818" s="13"/>
      <c r="Z818" s="13"/>
      <c r="AA818" s="13"/>
      <c r="AB818" s="13"/>
      <c r="AC818" s="81"/>
    </row>
    <row r="819" spans="1:29" ht="12.75" customHeight="1" x14ac:dyDescent="0.3">
      <c r="A819" s="16"/>
      <c r="B819" s="16"/>
      <c r="C819" s="16"/>
      <c r="D819" s="16"/>
      <c r="E819" s="16"/>
      <c r="F819" s="16"/>
      <c r="G819" s="16"/>
      <c r="H819" s="16"/>
      <c r="I819" s="50"/>
      <c r="J819" s="50"/>
      <c r="K819" s="13"/>
      <c r="L819" s="13"/>
      <c r="M819" s="13"/>
      <c r="N819" s="13"/>
      <c r="O819" s="13"/>
      <c r="P819" s="13"/>
      <c r="Q819" s="13"/>
      <c r="R819" s="13"/>
      <c r="S819" s="13"/>
      <c r="T819" s="13"/>
      <c r="U819" s="13"/>
      <c r="V819" s="13"/>
      <c r="W819" s="13"/>
      <c r="X819" s="13"/>
      <c r="Y819" s="13"/>
      <c r="Z819" s="13"/>
      <c r="AA819" s="13"/>
      <c r="AB819" s="13"/>
      <c r="AC819" s="81"/>
    </row>
    <row r="820" spans="1:29" ht="12.75" customHeight="1" x14ac:dyDescent="0.3">
      <c r="A820" s="16"/>
      <c r="B820" s="16"/>
      <c r="C820" s="16"/>
      <c r="D820" s="16"/>
      <c r="E820" s="16"/>
      <c r="F820" s="16"/>
      <c r="G820" s="16"/>
      <c r="H820" s="16"/>
      <c r="I820" s="50"/>
      <c r="J820" s="50"/>
      <c r="K820" s="13"/>
      <c r="L820" s="13"/>
      <c r="M820" s="13"/>
      <c r="N820" s="13"/>
      <c r="O820" s="13"/>
      <c r="P820" s="13"/>
      <c r="Q820" s="13"/>
      <c r="R820" s="13"/>
      <c r="S820" s="13"/>
      <c r="T820" s="13"/>
      <c r="U820" s="13"/>
      <c r="V820" s="13"/>
      <c r="W820" s="13"/>
      <c r="X820" s="13"/>
      <c r="Y820" s="13"/>
      <c r="Z820" s="13"/>
      <c r="AA820" s="13"/>
      <c r="AB820" s="13"/>
      <c r="AC820" s="81"/>
    </row>
    <row r="821" spans="1:29" ht="12.75" customHeight="1" x14ac:dyDescent="0.3">
      <c r="A821" s="16"/>
      <c r="B821" s="16"/>
      <c r="C821" s="16"/>
      <c r="D821" s="16"/>
      <c r="E821" s="16"/>
      <c r="F821" s="16"/>
      <c r="G821" s="16"/>
      <c r="H821" s="16"/>
      <c r="I821" s="50"/>
      <c r="J821" s="50"/>
      <c r="K821" s="13"/>
      <c r="L821" s="13"/>
      <c r="M821" s="13"/>
      <c r="N821" s="13"/>
      <c r="O821" s="13"/>
      <c r="P821" s="13"/>
      <c r="Q821" s="13"/>
      <c r="R821" s="13"/>
      <c r="S821" s="13"/>
      <c r="T821" s="13"/>
      <c r="U821" s="13"/>
      <c r="V821" s="13"/>
      <c r="W821" s="13"/>
      <c r="X821" s="13"/>
      <c r="Y821" s="13"/>
      <c r="Z821" s="13"/>
      <c r="AA821" s="13"/>
      <c r="AB821" s="13"/>
      <c r="AC821" s="81"/>
    </row>
    <row r="822" spans="1:29" ht="12.75" customHeight="1" x14ac:dyDescent="0.3">
      <c r="A822" s="16"/>
      <c r="B822" s="16"/>
      <c r="C822" s="16"/>
      <c r="D822" s="16"/>
      <c r="E822" s="16"/>
      <c r="F822" s="16"/>
      <c r="G822" s="16"/>
      <c r="H822" s="16"/>
      <c r="I822" s="50"/>
      <c r="J822" s="50"/>
      <c r="K822" s="13"/>
      <c r="L822" s="13"/>
      <c r="M822" s="13"/>
      <c r="N822" s="13"/>
      <c r="O822" s="13"/>
      <c r="P822" s="13"/>
      <c r="Q822" s="13"/>
      <c r="R822" s="13"/>
      <c r="S822" s="13"/>
      <c r="T822" s="13"/>
      <c r="U822" s="13"/>
      <c r="V822" s="13"/>
      <c r="W822" s="13"/>
      <c r="X822" s="13"/>
      <c r="Y822" s="13"/>
      <c r="Z822" s="13"/>
      <c r="AA822" s="13"/>
      <c r="AB822" s="13"/>
      <c r="AC822" s="81"/>
    </row>
    <row r="823" spans="1:29" ht="12.75" customHeight="1" x14ac:dyDescent="0.3">
      <c r="A823" s="16"/>
      <c r="B823" s="16"/>
      <c r="C823" s="16"/>
      <c r="D823" s="16"/>
      <c r="E823" s="16"/>
      <c r="F823" s="16"/>
      <c r="G823" s="16"/>
      <c r="H823" s="16"/>
      <c r="I823" s="50"/>
      <c r="J823" s="50"/>
      <c r="K823" s="13"/>
      <c r="L823" s="13"/>
      <c r="M823" s="13"/>
      <c r="N823" s="13"/>
      <c r="O823" s="13"/>
      <c r="P823" s="13"/>
      <c r="Q823" s="13"/>
      <c r="R823" s="13"/>
      <c r="S823" s="13"/>
      <c r="T823" s="13"/>
      <c r="U823" s="13"/>
      <c r="V823" s="13"/>
      <c r="W823" s="13"/>
      <c r="X823" s="13"/>
      <c r="Y823" s="13"/>
      <c r="Z823" s="13"/>
      <c r="AA823" s="13"/>
      <c r="AB823" s="13"/>
      <c r="AC823" s="81"/>
    </row>
    <row r="824" spans="1:29" ht="12.75" customHeight="1" x14ac:dyDescent="0.3">
      <c r="A824" s="16"/>
      <c r="B824" s="16"/>
      <c r="C824" s="16"/>
      <c r="D824" s="16"/>
      <c r="E824" s="16"/>
      <c r="F824" s="16"/>
      <c r="G824" s="16"/>
      <c r="H824" s="16"/>
      <c r="I824" s="50"/>
      <c r="J824" s="50"/>
      <c r="K824" s="13"/>
      <c r="L824" s="13"/>
      <c r="M824" s="13"/>
      <c r="N824" s="13"/>
      <c r="O824" s="13"/>
      <c r="P824" s="13"/>
      <c r="Q824" s="13"/>
      <c r="R824" s="13"/>
      <c r="S824" s="13"/>
      <c r="T824" s="13"/>
      <c r="U824" s="13"/>
      <c r="V824" s="13"/>
      <c r="W824" s="13"/>
      <c r="X824" s="13"/>
      <c r="Y824" s="13"/>
      <c r="Z824" s="13"/>
      <c r="AA824" s="13"/>
      <c r="AB824" s="13"/>
      <c r="AC824" s="81"/>
    </row>
    <row r="825" spans="1:29" ht="12.75" customHeight="1" x14ac:dyDescent="0.3">
      <c r="A825" s="16"/>
      <c r="B825" s="16"/>
      <c r="C825" s="16"/>
      <c r="D825" s="16"/>
      <c r="E825" s="16"/>
      <c r="F825" s="16"/>
      <c r="G825" s="16"/>
      <c r="H825" s="16"/>
      <c r="I825" s="50"/>
      <c r="J825" s="50"/>
      <c r="K825" s="13"/>
      <c r="L825" s="13"/>
      <c r="M825" s="13"/>
      <c r="N825" s="13"/>
      <c r="O825" s="13"/>
      <c r="P825" s="13"/>
      <c r="Q825" s="13"/>
      <c r="R825" s="13"/>
      <c r="S825" s="13"/>
      <c r="T825" s="13"/>
      <c r="U825" s="13"/>
      <c r="V825" s="13"/>
      <c r="W825" s="13"/>
      <c r="X825" s="13"/>
      <c r="Y825" s="13"/>
      <c r="Z825" s="13"/>
      <c r="AA825" s="13"/>
      <c r="AB825" s="13"/>
      <c r="AC825" s="81"/>
    </row>
    <row r="826" spans="1:29" ht="12.75" customHeight="1" x14ac:dyDescent="0.3">
      <c r="A826" s="16"/>
      <c r="B826" s="16"/>
      <c r="C826" s="16"/>
      <c r="D826" s="16"/>
      <c r="E826" s="16"/>
      <c r="F826" s="16"/>
      <c r="G826" s="16"/>
      <c r="H826" s="16"/>
      <c r="I826" s="50"/>
      <c r="J826" s="50"/>
      <c r="K826" s="13"/>
      <c r="L826" s="13"/>
      <c r="M826" s="13"/>
      <c r="N826" s="13"/>
      <c r="O826" s="13"/>
      <c r="P826" s="13"/>
      <c r="Q826" s="13"/>
      <c r="R826" s="13"/>
      <c r="S826" s="13"/>
      <c r="T826" s="13"/>
      <c r="U826" s="13"/>
      <c r="V826" s="13"/>
      <c r="W826" s="13"/>
      <c r="X826" s="13"/>
      <c r="Y826" s="13"/>
      <c r="Z826" s="13"/>
      <c r="AA826" s="13"/>
      <c r="AB826" s="13"/>
      <c r="AC826" s="81"/>
    </row>
    <row r="827" spans="1:29" ht="12.75" customHeight="1" x14ac:dyDescent="0.3">
      <c r="A827" s="16"/>
      <c r="B827" s="16"/>
      <c r="C827" s="16"/>
      <c r="D827" s="16"/>
      <c r="E827" s="16"/>
      <c r="F827" s="16"/>
      <c r="G827" s="16"/>
      <c r="H827" s="16"/>
      <c r="I827" s="50"/>
      <c r="J827" s="50"/>
      <c r="K827" s="13"/>
      <c r="L827" s="13"/>
      <c r="M827" s="13"/>
      <c r="N827" s="13"/>
      <c r="O827" s="13"/>
      <c r="P827" s="13"/>
      <c r="Q827" s="13"/>
      <c r="R827" s="13"/>
      <c r="S827" s="13"/>
      <c r="T827" s="13"/>
      <c r="U827" s="13"/>
      <c r="V827" s="13"/>
      <c r="W827" s="13"/>
      <c r="X827" s="13"/>
      <c r="Y827" s="13"/>
      <c r="Z827" s="13"/>
      <c r="AA827" s="13"/>
      <c r="AB827" s="13"/>
      <c r="AC827" s="81"/>
    </row>
    <row r="828" spans="1:29" ht="12.75" customHeight="1" x14ac:dyDescent="0.3">
      <c r="A828" s="16"/>
      <c r="B828" s="16"/>
      <c r="C828" s="16"/>
      <c r="D828" s="16"/>
      <c r="E828" s="16"/>
      <c r="F828" s="16"/>
      <c r="G828" s="16"/>
      <c r="H828" s="16"/>
      <c r="I828" s="50"/>
      <c r="J828" s="50"/>
      <c r="K828" s="13"/>
      <c r="L828" s="13"/>
      <c r="M828" s="13"/>
      <c r="N828" s="13"/>
      <c r="O828" s="13"/>
      <c r="P828" s="13"/>
      <c r="Q828" s="13"/>
      <c r="R828" s="13"/>
      <c r="S828" s="13"/>
      <c r="T828" s="13"/>
      <c r="U828" s="13"/>
      <c r="V828" s="13"/>
      <c r="W828" s="13"/>
      <c r="X828" s="13"/>
      <c r="Y828" s="13"/>
      <c r="Z828" s="13"/>
      <c r="AA828" s="13"/>
      <c r="AB828" s="13"/>
      <c r="AC828" s="81"/>
    </row>
    <row r="829" spans="1:29" ht="12.75" customHeight="1" x14ac:dyDescent="0.3">
      <c r="A829" s="16"/>
      <c r="B829" s="16"/>
      <c r="C829" s="16"/>
      <c r="D829" s="16"/>
      <c r="E829" s="16"/>
      <c r="F829" s="16"/>
      <c r="G829" s="16"/>
      <c r="H829" s="16"/>
      <c r="I829" s="50"/>
      <c r="J829" s="50"/>
      <c r="K829" s="13"/>
      <c r="L829" s="13"/>
      <c r="M829" s="13"/>
      <c r="N829" s="13"/>
      <c r="O829" s="13"/>
      <c r="P829" s="13"/>
      <c r="Q829" s="13"/>
      <c r="R829" s="13"/>
      <c r="S829" s="13"/>
      <c r="T829" s="13"/>
      <c r="U829" s="13"/>
      <c r="V829" s="13"/>
      <c r="W829" s="13"/>
      <c r="X829" s="13"/>
      <c r="Y829" s="13"/>
      <c r="Z829" s="13"/>
      <c r="AA829" s="13"/>
      <c r="AB829" s="13"/>
      <c r="AC829" s="81"/>
    </row>
    <row r="830" spans="1:29" ht="12.75" customHeight="1" x14ac:dyDescent="0.3">
      <c r="A830" s="16"/>
      <c r="B830" s="16"/>
      <c r="C830" s="16"/>
      <c r="D830" s="16"/>
      <c r="E830" s="16"/>
      <c r="F830" s="16"/>
      <c r="G830" s="16"/>
      <c r="H830" s="16"/>
      <c r="I830" s="50"/>
      <c r="J830" s="50"/>
      <c r="K830" s="13"/>
      <c r="L830" s="13"/>
      <c r="M830" s="13"/>
      <c r="N830" s="13"/>
      <c r="O830" s="13"/>
      <c r="P830" s="13"/>
      <c r="Q830" s="13"/>
      <c r="R830" s="13"/>
      <c r="S830" s="13"/>
      <c r="T830" s="13"/>
      <c r="U830" s="13"/>
      <c r="V830" s="13"/>
      <c r="W830" s="13"/>
      <c r="X830" s="13"/>
      <c r="Y830" s="13"/>
      <c r="Z830" s="13"/>
      <c r="AA830" s="13"/>
      <c r="AB830" s="13"/>
      <c r="AC830" s="81"/>
    </row>
    <row r="831" spans="1:29" ht="12.75" customHeight="1" x14ac:dyDescent="0.3">
      <c r="A831" s="16"/>
      <c r="B831" s="16"/>
      <c r="C831" s="16"/>
      <c r="D831" s="16"/>
      <c r="E831" s="16"/>
      <c r="F831" s="16"/>
      <c r="G831" s="16"/>
      <c r="H831" s="16"/>
      <c r="I831" s="50"/>
      <c r="J831" s="50"/>
      <c r="K831" s="13"/>
      <c r="L831" s="13"/>
      <c r="M831" s="13"/>
      <c r="N831" s="13"/>
      <c r="O831" s="13"/>
      <c r="P831" s="13"/>
      <c r="Q831" s="13"/>
      <c r="R831" s="13"/>
      <c r="S831" s="13"/>
      <c r="T831" s="13"/>
      <c r="U831" s="13"/>
      <c r="V831" s="13"/>
      <c r="W831" s="13"/>
      <c r="X831" s="13"/>
      <c r="Y831" s="13"/>
      <c r="Z831" s="13"/>
      <c r="AA831" s="13"/>
      <c r="AB831" s="13"/>
      <c r="AC831" s="81"/>
    </row>
    <row r="832" spans="1:29" ht="12.75" customHeight="1" x14ac:dyDescent="0.3">
      <c r="A832" s="16"/>
      <c r="B832" s="16"/>
      <c r="C832" s="16"/>
      <c r="D832" s="16"/>
      <c r="E832" s="16"/>
      <c r="F832" s="16"/>
      <c r="G832" s="16"/>
      <c r="H832" s="16"/>
      <c r="I832" s="50"/>
      <c r="J832" s="50"/>
      <c r="K832" s="13"/>
      <c r="L832" s="13"/>
      <c r="M832" s="13"/>
      <c r="N832" s="13"/>
      <c r="O832" s="13"/>
      <c r="P832" s="13"/>
      <c r="Q832" s="13"/>
      <c r="R832" s="13"/>
      <c r="S832" s="13"/>
      <c r="T832" s="13"/>
      <c r="U832" s="13"/>
      <c r="V832" s="13"/>
      <c r="W832" s="13"/>
      <c r="X832" s="13"/>
      <c r="Y832" s="13"/>
      <c r="Z832" s="13"/>
      <c r="AA832" s="13"/>
      <c r="AB832" s="13"/>
      <c r="AC832" s="81"/>
    </row>
    <row r="833" spans="1:29" ht="12.75" customHeight="1" x14ac:dyDescent="0.3">
      <c r="A833" s="16"/>
      <c r="B833" s="16"/>
      <c r="C833" s="16"/>
      <c r="D833" s="16"/>
      <c r="E833" s="16"/>
      <c r="F833" s="16"/>
      <c r="G833" s="16"/>
      <c r="H833" s="16"/>
      <c r="I833" s="50"/>
      <c r="J833" s="50"/>
      <c r="K833" s="13"/>
      <c r="L833" s="13"/>
      <c r="M833" s="13"/>
      <c r="N833" s="13"/>
      <c r="O833" s="13"/>
      <c r="P833" s="13"/>
      <c r="Q833" s="13"/>
      <c r="R833" s="13"/>
      <c r="S833" s="13"/>
      <c r="T833" s="13"/>
      <c r="U833" s="13"/>
      <c r="V833" s="13"/>
      <c r="W833" s="13"/>
      <c r="X833" s="13"/>
      <c r="Y833" s="13"/>
      <c r="Z833" s="13"/>
      <c r="AA833" s="13"/>
      <c r="AB833" s="13"/>
      <c r="AC833" s="81"/>
    </row>
    <row r="834" spans="1:29" ht="12.75" customHeight="1" x14ac:dyDescent="0.3">
      <c r="A834" s="16"/>
      <c r="B834" s="16"/>
      <c r="C834" s="16"/>
      <c r="D834" s="16"/>
      <c r="E834" s="16"/>
      <c r="F834" s="16"/>
      <c r="G834" s="16"/>
      <c r="H834" s="16"/>
      <c r="I834" s="50"/>
      <c r="J834" s="50"/>
      <c r="K834" s="13"/>
      <c r="L834" s="13"/>
      <c r="M834" s="13"/>
      <c r="N834" s="13"/>
      <c r="O834" s="13"/>
      <c r="P834" s="13"/>
      <c r="Q834" s="13"/>
      <c r="R834" s="13"/>
      <c r="S834" s="13"/>
      <c r="T834" s="13"/>
      <c r="U834" s="13"/>
      <c r="V834" s="13"/>
      <c r="W834" s="13"/>
      <c r="X834" s="13"/>
      <c r="Y834" s="13"/>
      <c r="Z834" s="13"/>
      <c r="AA834" s="13"/>
      <c r="AB834" s="13"/>
      <c r="AC834" s="81"/>
    </row>
    <row r="835" spans="1:29" ht="12.75" customHeight="1" x14ac:dyDescent="0.3">
      <c r="A835" s="16"/>
      <c r="B835" s="16"/>
      <c r="C835" s="16"/>
      <c r="D835" s="16"/>
      <c r="E835" s="16"/>
      <c r="F835" s="16"/>
      <c r="G835" s="16"/>
      <c r="H835" s="16"/>
      <c r="I835" s="50"/>
      <c r="J835" s="50"/>
      <c r="K835" s="13"/>
      <c r="L835" s="13"/>
      <c r="M835" s="13"/>
      <c r="N835" s="13"/>
      <c r="O835" s="13"/>
      <c r="P835" s="13"/>
      <c r="Q835" s="13"/>
      <c r="R835" s="13"/>
      <c r="S835" s="13"/>
      <c r="T835" s="13"/>
      <c r="U835" s="13"/>
      <c r="V835" s="13"/>
      <c r="W835" s="13"/>
      <c r="X835" s="13"/>
      <c r="Y835" s="13"/>
      <c r="Z835" s="13"/>
      <c r="AA835" s="13"/>
      <c r="AB835" s="13"/>
      <c r="AC835" s="81"/>
    </row>
    <row r="836" spans="1:29" ht="12.75" customHeight="1" x14ac:dyDescent="0.3">
      <c r="A836" s="16"/>
      <c r="B836" s="16"/>
      <c r="C836" s="16"/>
      <c r="D836" s="16"/>
      <c r="E836" s="16"/>
      <c r="F836" s="16"/>
      <c r="G836" s="16"/>
      <c r="H836" s="16"/>
      <c r="I836" s="50"/>
      <c r="J836" s="50"/>
      <c r="K836" s="13"/>
      <c r="L836" s="13"/>
      <c r="M836" s="13"/>
      <c r="N836" s="13"/>
      <c r="O836" s="13"/>
      <c r="P836" s="13"/>
      <c r="Q836" s="13"/>
      <c r="R836" s="13"/>
      <c r="S836" s="13"/>
      <c r="T836" s="13"/>
      <c r="U836" s="13"/>
      <c r="V836" s="13"/>
      <c r="W836" s="13"/>
      <c r="X836" s="13"/>
      <c r="Y836" s="13"/>
      <c r="Z836" s="13"/>
      <c r="AA836" s="13"/>
      <c r="AB836" s="13"/>
      <c r="AC836" s="81"/>
    </row>
    <row r="837" spans="1:29" ht="12.75" customHeight="1" x14ac:dyDescent="0.3">
      <c r="A837" s="16"/>
      <c r="B837" s="16"/>
      <c r="C837" s="16"/>
      <c r="D837" s="16"/>
      <c r="E837" s="16"/>
      <c r="F837" s="16"/>
      <c r="G837" s="16"/>
      <c r="H837" s="16"/>
      <c r="I837" s="50"/>
      <c r="J837" s="50"/>
      <c r="K837" s="13"/>
      <c r="L837" s="13"/>
      <c r="M837" s="13"/>
      <c r="N837" s="13"/>
      <c r="O837" s="13"/>
      <c r="P837" s="13"/>
      <c r="Q837" s="13"/>
      <c r="R837" s="13"/>
      <c r="S837" s="13"/>
      <c r="T837" s="13"/>
      <c r="U837" s="13"/>
      <c r="V837" s="13"/>
      <c r="W837" s="13"/>
      <c r="X837" s="13"/>
      <c r="Y837" s="13"/>
      <c r="Z837" s="13"/>
      <c r="AA837" s="13"/>
      <c r="AB837" s="13"/>
      <c r="AC837" s="81"/>
    </row>
    <row r="838" spans="1:29" ht="12.75" customHeight="1" x14ac:dyDescent="0.3">
      <c r="A838" s="16"/>
      <c r="B838" s="16"/>
      <c r="C838" s="16"/>
      <c r="D838" s="16"/>
      <c r="E838" s="16"/>
      <c r="F838" s="16"/>
      <c r="G838" s="16"/>
      <c r="H838" s="16"/>
      <c r="I838" s="50"/>
      <c r="J838" s="50"/>
      <c r="K838" s="13"/>
      <c r="L838" s="13"/>
      <c r="M838" s="13"/>
      <c r="N838" s="13"/>
      <c r="O838" s="13"/>
      <c r="P838" s="13"/>
      <c r="Q838" s="13"/>
      <c r="R838" s="13"/>
      <c r="S838" s="13"/>
      <c r="T838" s="13"/>
      <c r="U838" s="13"/>
      <c r="V838" s="13"/>
      <c r="W838" s="13"/>
      <c r="X838" s="13"/>
      <c r="Y838" s="13"/>
      <c r="Z838" s="13"/>
      <c r="AA838" s="13"/>
      <c r="AB838" s="13"/>
      <c r="AC838" s="81"/>
    </row>
    <row r="839" spans="1:29" ht="12.75" customHeight="1" x14ac:dyDescent="0.3">
      <c r="A839" s="16"/>
      <c r="B839" s="16"/>
      <c r="C839" s="16"/>
      <c r="D839" s="16"/>
      <c r="E839" s="16"/>
      <c r="F839" s="16"/>
      <c r="G839" s="16"/>
      <c r="H839" s="16"/>
      <c r="I839" s="50"/>
      <c r="J839" s="50"/>
      <c r="K839" s="13"/>
      <c r="L839" s="13"/>
      <c r="M839" s="13"/>
      <c r="N839" s="13"/>
      <c r="O839" s="13"/>
      <c r="P839" s="13"/>
      <c r="Q839" s="13"/>
      <c r="R839" s="13"/>
      <c r="S839" s="13"/>
      <c r="T839" s="13"/>
      <c r="U839" s="13"/>
      <c r="V839" s="13"/>
      <c r="W839" s="13"/>
      <c r="X839" s="13"/>
      <c r="Y839" s="13"/>
      <c r="Z839" s="13"/>
      <c r="AA839" s="13"/>
      <c r="AB839" s="13"/>
      <c r="AC839" s="81"/>
    </row>
    <row r="840" spans="1:29" ht="12.75" customHeight="1" x14ac:dyDescent="0.3">
      <c r="A840" s="16"/>
      <c r="B840" s="16"/>
      <c r="C840" s="16"/>
      <c r="D840" s="16"/>
      <c r="E840" s="16"/>
      <c r="F840" s="16"/>
      <c r="G840" s="16"/>
      <c r="H840" s="16"/>
      <c r="I840" s="50"/>
      <c r="J840" s="50"/>
      <c r="K840" s="13"/>
      <c r="L840" s="13"/>
      <c r="M840" s="13"/>
      <c r="N840" s="13"/>
      <c r="O840" s="13"/>
      <c r="P840" s="13"/>
      <c r="Q840" s="13"/>
      <c r="R840" s="13"/>
      <c r="S840" s="13"/>
      <c r="T840" s="13"/>
      <c r="U840" s="13"/>
      <c r="V840" s="13"/>
      <c r="W840" s="13"/>
      <c r="X840" s="13"/>
      <c r="Y840" s="13"/>
      <c r="Z840" s="13"/>
      <c r="AA840" s="13"/>
      <c r="AB840" s="13"/>
      <c r="AC840" s="81"/>
    </row>
    <row r="841" spans="1:29" ht="12.75" customHeight="1" x14ac:dyDescent="0.3">
      <c r="A841" s="16"/>
      <c r="B841" s="16"/>
      <c r="C841" s="16"/>
      <c r="D841" s="16"/>
      <c r="E841" s="16"/>
      <c r="F841" s="16"/>
      <c r="G841" s="16"/>
      <c r="H841" s="16"/>
      <c r="I841" s="50"/>
      <c r="J841" s="50"/>
      <c r="K841" s="13"/>
      <c r="L841" s="13"/>
      <c r="M841" s="13"/>
      <c r="N841" s="13"/>
      <c r="O841" s="13"/>
      <c r="P841" s="13"/>
      <c r="Q841" s="13"/>
      <c r="R841" s="13"/>
      <c r="S841" s="13"/>
      <c r="T841" s="13"/>
      <c r="U841" s="13"/>
      <c r="V841" s="13"/>
      <c r="W841" s="13"/>
      <c r="X841" s="13"/>
      <c r="Y841" s="13"/>
      <c r="Z841" s="13"/>
      <c r="AA841" s="13"/>
      <c r="AB841" s="13"/>
      <c r="AC841" s="81"/>
    </row>
    <row r="842" spans="1:29" ht="12.75" customHeight="1" x14ac:dyDescent="0.3">
      <c r="A842" s="16"/>
      <c r="B842" s="16"/>
      <c r="C842" s="16"/>
      <c r="D842" s="16"/>
      <c r="E842" s="16"/>
      <c r="F842" s="16"/>
      <c r="G842" s="16"/>
      <c r="H842" s="16"/>
      <c r="I842" s="50"/>
      <c r="J842" s="50"/>
      <c r="K842" s="13"/>
      <c r="L842" s="13"/>
      <c r="M842" s="13"/>
      <c r="N842" s="13"/>
      <c r="O842" s="13"/>
      <c r="P842" s="13"/>
      <c r="Q842" s="13"/>
      <c r="R842" s="13"/>
      <c r="S842" s="13"/>
      <c r="T842" s="13"/>
      <c r="U842" s="13"/>
      <c r="V842" s="13"/>
      <c r="W842" s="13"/>
      <c r="X842" s="13"/>
      <c r="Y842" s="13"/>
      <c r="Z842" s="13"/>
      <c r="AA842" s="13"/>
      <c r="AB842" s="13"/>
      <c r="AC842" s="81"/>
    </row>
    <row r="843" spans="1:29" ht="12.75" customHeight="1" x14ac:dyDescent="0.3">
      <c r="A843" s="16"/>
      <c r="B843" s="16"/>
      <c r="C843" s="16"/>
      <c r="D843" s="16"/>
      <c r="E843" s="16"/>
      <c r="F843" s="16"/>
      <c r="G843" s="16"/>
      <c r="H843" s="16"/>
      <c r="I843" s="50"/>
      <c r="J843" s="50"/>
      <c r="K843" s="13"/>
      <c r="L843" s="13"/>
      <c r="M843" s="13"/>
      <c r="N843" s="13"/>
      <c r="O843" s="13"/>
      <c r="P843" s="13"/>
      <c r="Q843" s="13"/>
      <c r="R843" s="13"/>
      <c r="S843" s="13"/>
      <c r="T843" s="13"/>
      <c r="U843" s="13"/>
      <c r="V843" s="13"/>
      <c r="W843" s="13"/>
      <c r="X843" s="13"/>
      <c r="Y843" s="13"/>
      <c r="Z843" s="13"/>
      <c r="AA843" s="13"/>
      <c r="AB843" s="13"/>
      <c r="AC843" s="81"/>
    </row>
    <row r="844" spans="1:29" ht="12.75" customHeight="1" x14ac:dyDescent="0.3">
      <c r="A844" s="16"/>
      <c r="B844" s="16"/>
      <c r="C844" s="16"/>
      <c r="D844" s="16"/>
      <c r="E844" s="16"/>
      <c r="F844" s="16"/>
      <c r="G844" s="16"/>
      <c r="H844" s="16"/>
      <c r="I844" s="50"/>
      <c r="J844" s="50"/>
      <c r="K844" s="13"/>
      <c r="L844" s="13"/>
      <c r="M844" s="13"/>
      <c r="N844" s="13"/>
      <c r="O844" s="13"/>
      <c r="P844" s="13"/>
      <c r="Q844" s="13"/>
      <c r="R844" s="13"/>
      <c r="S844" s="13"/>
      <c r="T844" s="13"/>
      <c r="U844" s="13"/>
      <c r="V844" s="13"/>
      <c r="W844" s="13"/>
      <c r="X844" s="13"/>
      <c r="Y844" s="13"/>
      <c r="Z844" s="13"/>
      <c r="AA844" s="13"/>
      <c r="AB844" s="13"/>
      <c r="AC844" s="81"/>
    </row>
    <row r="845" spans="1:29" ht="12.75" customHeight="1" x14ac:dyDescent="0.3">
      <c r="A845" s="16"/>
      <c r="B845" s="16"/>
      <c r="C845" s="16"/>
      <c r="D845" s="16"/>
      <c r="E845" s="16"/>
      <c r="F845" s="16"/>
      <c r="G845" s="16"/>
      <c r="H845" s="16"/>
      <c r="I845" s="50"/>
      <c r="J845" s="50"/>
      <c r="K845" s="13"/>
      <c r="L845" s="13"/>
      <c r="M845" s="13"/>
      <c r="N845" s="13"/>
      <c r="O845" s="13"/>
      <c r="P845" s="13"/>
      <c r="Q845" s="13"/>
      <c r="R845" s="13"/>
      <c r="S845" s="13"/>
      <c r="T845" s="13"/>
      <c r="U845" s="13"/>
      <c r="V845" s="13"/>
      <c r="W845" s="13"/>
      <c r="X845" s="13"/>
      <c r="Y845" s="13"/>
      <c r="Z845" s="13"/>
      <c r="AA845" s="13"/>
      <c r="AB845" s="13"/>
      <c r="AC845" s="81"/>
    </row>
    <row r="846" spans="1:29" ht="12.75" customHeight="1" x14ac:dyDescent="0.3">
      <c r="A846" s="16"/>
      <c r="B846" s="16"/>
      <c r="C846" s="16"/>
      <c r="D846" s="16"/>
      <c r="E846" s="16"/>
      <c r="F846" s="16"/>
      <c r="G846" s="16"/>
      <c r="H846" s="16"/>
      <c r="I846" s="50"/>
      <c r="J846" s="50"/>
      <c r="K846" s="13"/>
      <c r="L846" s="13"/>
      <c r="M846" s="13"/>
      <c r="N846" s="13"/>
      <c r="O846" s="13"/>
      <c r="P846" s="13"/>
      <c r="Q846" s="13"/>
      <c r="R846" s="13"/>
      <c r="S846" s="13"/>
      <c r="T846" s="13"/>
      <c r="U846" s="13"/>
      <c r="V846" s="13"/>
      <c r="W846" s="13"/>
      <c r="X846" s="13"/>
      <c r="Y846" s="13"/>
      <c r="Z846" s="13"/>
      <c r="AA846" s="13"/>
      <c r="AB846" s="13"/>
      <c r="AC846" s="81"/>
    </row>
    <row r="847" spans="1:29" ht="12.75" customHeight="1" x14ac:dyDescent="0.3">
      <c r="A847" s="16"/>
      <c r="B847" s="16"/>
      <c r="C847" s="16"/>
      <c r="D847" s="16"/>
      <c r="E847" s="16"/>
      <c r="F847" s="16"/>
      <c r="G847" s="16"/>
      <c r="H847" s="16"/>
      <c r="I847" s="50"/>
      <c r="J847" s="50"/>
      <c r="K847" s="13"/>
      <c r="L847" s="13"/>
      <c r="M847" s="13"/>
      <c r="N847" s="13"/>
      <c r="O847" s="13"/>
      <c r="P847" s="13"/>
      <c r="Q847" s="13"/>
      <c r="R847" s="13"/>
      <c r="S847" s="13"/>
      <c r="T847" s="13"/>
      <c r="U847" s="13"/>
      <c r="V847" s="13"/>
      <c r="W847" s="13"/>
      <c r="X847" s="13"/>
      <c r="Y847" s="13"/>
      <c r="Z847" s="13"/>
      <c r="AA847" s="13"/>
      <c r="AB847" s="13"/>
      <c r="AC847" s="81"/>
    </row>
    <row r="848" spans="1:29" ht="12.75" customHeight="1" x14ac:dyDescent="0.3">
      <c r="A848" s="16"/>
      <c r="B848" s="16"/>
      <c r="C848" s="16"/>
      <c r="D848" s="16"/>
      <c r="E848" s="16"/>
      <c r="F848" s="16"/>
      <c r="G848" s="16"/>
      <c r="H848" s="16"/>
      <c r="I848" s="50"/>
      <c r="J848" s="50"/>
      <c r="K848" s="13"/>
      <c r="L848" s="13"/>
      <c r="M848" s="13"/>
      <c r="N848" s="13"/>
      <c r="O848" s="13"/>
      <c r="P848" s="13"/>
      <c r="Q848" s="13"/>
      <c r="R848" s="13"/>
      <c r="S848" s="13"/>
      <c r="T848" s="13"/>
      <c r="U848" s="13"/>
      <c r="V848" s="13"/>
      <c r="W848" s="13"/>
      <c r="X848" s="13"/>
      <c r="Y848" s="13"/>
      <c r="Z848" s="13"/>
      <c r="AA848" s="13"/>
      <c r="AB848" s="13"/>
      <c r="AC848" s="81"/>
    </row>
    <row r="849" spans="1:29" ht="12.75" customHeight="1" x14ac:dyDescent="0.3">
      <c r="A849" s="16"/>
      <c r="B849" s="16"/>
      <c r="C849" s="16"/>
      <c r="D849" s="16"/>
      <c r="E849" s="16"/>
      <c r="F849" s="16"/>
      <c r="G849" s="16"/>
      <c r="H849" s="16"/>
      <c r="I849" s="50"/>
      <c r="J849" s="50"/>
      <c r="K849" s="13"/>
      <c r="L849" s="13"/>
      <c r="M849" s="13"/>
      <c r="N849" s="13"/>
      <c r="O849" s="13"/>
      <c r="P849" s="13"/>
      <c r="Q849" s="13"/>
      <c r="R849" s="13"/>
      <c r="S849" s="13"/>
      <c r="T849" s="13"/>
      <c r="U849" s="13"/>
      <c r="V849" s="13"/>
      <c r="W849" s="13"/>
      <c r="X849" s="13"/>
      <c r="Y849" s="13"/>
      <c r="Z849" s="13"/>
      <c r="AA849" s="13"/>
      <c r="AB849" s="13"/>
      <c r="AC849" s="81"/>
    </row>
    <row r="850" spans="1:29" ht="12.75" customHeight="1" x14ac:dyDescent="0.3">
      <c r="A850" s="16"/>
      <c r="B850" s="16"/>
      <c r="C850" s="16"/>
      <c r="D850" s="16"/>
      <c r="E850" s="16"/>
      <c r="F850" s="16"/>
      <c r="G850" s="16"/>
      <c r="H850" s="16"/>
      <c r="I850" s="50"/>
      <c r="J850" s="50"/>
      <c r="K850" s="13"/>
      <c r="L850" s="13"/>
      <c r="M850" s="13"/>
      <c r="N850" s="13"/>
      <c r="O850" s="13"/>
      <c r="P850" s="13"/>
      <c r="Q850" s="13"/>
      <c r="R850" s="13"/>
      <c r="S850" s="13"/>
      <c r="T850" s="13"/>
      <c r="U850" s="13"/>
      <c r="V850" s="13"/>
      <c r="W850" s="13"/>
      <c r="X850" s="13"/>
      <c r="Y850" s="13"/>
      <c r="Z850" s="13"/>
      <c r="AA850" s="13"/>
      <c r="AB850" s="13"/>
      <c r="AC850" s="81"/>
    </row>
    <row r="851" spans="1:29" ht="12.75" customHeight="1" x14ac:dyDescent="0.3">
      <c r="A851" s="16"/>
      <c r="B851" s="16"/>
      <c r="C851" s="16"/>
      <c r="D851" s="16"/>
      <c r="E851" s="16"/>
      <c r="F851" s="16"/>
      <c r="G851" s="16"/>
      <c r="H851" s="16"/>
      <c r="I851" s="50"/>
      <c r="J851" s="50"/>
      <c r="K851" s="13"/>
      <c r="L851" s="13"/>
      <c r="M851" s="13"/>
      <c r="N851" s="13"/>
      <c r="O851" s="13"/>
      <c r="P851" s="13"/>
      <c r="Q851" s="13"/>
      <c r="R851" s="13"/>
      <c r="S851" s="13"/>
      <c r="T851" s="13"/>
      <c r="U851" s="13"/>
      <c r="V851" s="13"/>
      <c r="W851" s="13"/>
      <c r="X851" s="13"/>
      <c r="Y851" s="13"/>
      <c r="Z851" s="13"/>
      <c r="AA851" s="13"/>
      <c r="AB851" s="13"/>
      <c r="AC851" s="81"/>
    </row>
    <row r="852" spans="1:29" ht="12.75" customHeight="1" x14ac:dyDescent="0.3">
      <c r="A852" s="16"/>
      <c r="B852" s="16"/>
      <c r="C852" s="16"/>
      <c r="D852" s="16"/>
      <c r="E852" s="16"/>
      <c r="F852" s="16"/>
      <c r="G852" s="16"/>
      <c r="H852" s="16"/>
      <c r="I852" s="50"/>
      <c r="J852" s="50"/>
      <c r="K852" s="13"/>
      <c r="L852" s="13"/>
      <c r="M852" s="13"/>
      <c r="N852" s="13"/>
      <c r="O852" s="13"/>
      <c r="P852" s="13"/>
      <c r="Q852" s="13"/>
      <c r="R852" s="13"/>
      <c r="S852" s="13"/>
      <c r="T852" s="13"/>
      <c r="U852" s="13"/>
      <c r="V852" s="13"/>
      <c r="W852" s="13"/>
      <c r="X852" s="13"/>
      <c r="Y852" s="13"/>
      <c r="Z852" s="13"/>
      <c r="AA852" s="13"/>
      <c r="AB852" s="13"/>
      <c r="AC852" s="81"/>
    </row>
    <row r="853" spans="1:29" ht="12.75" customHeight="1" x14ac:dyDescent="0.3">
      <c r="A853" s="16"/>
      <c r="B853" s="16"/>
      <c r="C853" s="16"/>
      <c r="D853" s="16"/>
      <c r="E853" s="16"/>
      <c r="F853" s="16"/>
      <c r="G853" s="16"/>
      <c r="H853" s="16"/>
      <c r="I853" s="50"/>
      <c r="J853" s="50"/>
      <c r="K853" s="13"/>
      <c r="L853" s="13"/>
      <c r="M853" s="13"/>
      <c r="N853" s="13"/>
      <c r="O853" s="13"/>
      <c r="P853" s="13"/>
      <c r="Q853" s="13"/>
      <c r="R853" s="13"/>
      <c r="S853" s="13"/>
      <c r="T853" s="13"/>
      <c r="U853" s="13"/>
      <c r="V853" s="13"/>
      <c r="W853" s="13"/>
      <c r="X853" s="13"/>
      <c r="Y853" s="13"/>
      <c r="Z853" s="13"/>
      <c r="AA853" s="13"/>
      <c r="AB853" s="13"/>
      <c r="AC853" s="81"/>
    </row>
    <row r="854" spans="1:29" ht="12.75" customHeight="1" x14ac:dyDescent="0.3">
      <c r="A854" s="16"/>
      <c r="B854" s="16"/>
      <c r="C854" s="16"/>
      <c r="D854" s="16"/>
      <c r="E854" s="16"/>
      <c r="F854" s="16"/>
      <c r="G854" s="16"/>
      <c r="H854" s="16"/>
      <c r="I854" s="50"/>
      <c r="J854" s="50"/>
      <c r="K854" s="13"/>
      <c r="L854" s="13"/>
      <c r="M854" s="13"/>
      <c r="N854" s="13"/>
      <c r="O854" s="13"/>
      <c r="P854" s="13"/>
      <c r="Q854" s="13"/>
      <c r="R854" s="13"/>
      <c r="S854" s="13"/>
      <c r="T854" s="13"/>
      <c r="U854" s="13"/>
      <c r="V854" s="13"/>
      <c r="W854" s="13"/>
      <c r="X854" s="13"/>
      <c r="Y854" s="13"/>
      <c r="Z854" s="13"/>
      <c r="AA854" s="13"/>
      <c r="AB854" s="13"/>
      <c r="AC854" s="81"/>
    </row>
    <row r="855" spans="1:29" ht="12.75" customHeight="1" x14ac:dyDescent="0.3">
      <c r="A855" s="16"/>
      <c r="B855" s="16"/>
      <c r="C855" s="16"/>
      <c r="D855" s="16"/>
      <c r="E855" s="16"/>
      <c r="F855" s="16"/>
      <c r="G855" s="16"/>
      <c r="H855" s="16"/>
      <c r="I855" s="50"/>
      <c r="J855" s="50"/>
      <c r="K855" s="13"/>
      <c r="L855" s="13"/>
      <c r="M855" s="13"/>
      <c r="N855" s="13"/>
      <c r="O855" s="13"/>
      <c r="P855" s="13"/>
      <c r="Q855" s="13"/>
      <c r="R855" s="13"/>
      <c r="S855" s="13"/>
      <c r="T855" s="13"/>
      <c r="U855" s="13"/>
      <c r="V855" s="13"/>
      <c r="W855" s="13"/>
      <c r="X855" s="13"/>
      <c r="Y855" s="13"/>
      <c r="Z855" s="13"/>
      <c r="AA855" s="13"/>
      <c r="AB855" s="13"/>
      <c r="AC855" s="81"/>
    </row>
    <row r="856" spans="1:29" ht="12.75" customHeight="1" x14ac:dyDescent="0.3">
      <c r="A856" s="16"/>
      <c r="B856" s="16"/>
      <c r="C856" s="16"/>
      <c r="D856" s="16"/>
      <c r="E856" s="16"/>
      <c r="F856" s="16"/>
      <c r="G856" s="16"/>
      <c r="H856" s="16"/>
      <c r="I856" s="50"/>
      <c r="J856" s="50"/>
      <c r="K856" s="13"/>
      <c r="L856" s="13"/>
      <c r="M856" s="13"/>
      <c r="N856" s="13"/>
      <c r="O856" s="13"/>
      <c r="P856" s="13"/>
      <c r="Q856" s="13"/>
      <c r="R856" s="13"/>
      <c r="S856" s="13"/>
      <c r="T856" s="13"/>
      <c r="U856" s="13"/>
      <c r="V856" s="13"/>
      <c r="W856" s="13"/>
      <c r="X856" s="13"/>
      <c r="Y856" s="13"/>
      <c r="Z856" s="13"/>
      <c r="AA856" s="13"/>
      <c r="AB856" s="13"/>
      <c r="AC856" s="81"/>
    </row>
    <row r="857" spans="1:29" ht="12.75" customHeight="1" x14ac:dyDescent="0.3">
      <c r="A857" s="16"/>
      <c r="B857" s="16"/>
      <c r="C857" s="16"/>
      <c r="D857" s="16"/>
      <c r="E857" s="16"/>
      <c r="F857" s="16"/>
      <c r="G857" s="16"/>
      <c r="H857" s="16"/>
      <c r="I857" s="50"/>
      <c r="J857" s="50"/>
      <c r="K857" s="13"/>
      <c r="L857" s="13"/>
      <c r="M857" s="13"/>
      <c r="N857" s="13"/>
      <c r="O857" s="13"/>
      <c r="P857" s="13"/>
      <c r="Q857" s="13"/>
      <c r="R857" s="13"/>
      <c r="S857" s="13"/>
      <c r="T857" s="13"/>
      <c r="U857" s="13"/>
      <c r="V857" s="13"/>
      <c r="W857" s="13"/>
      <c r="X857" s="13"/>
      <c r="Y857" s="13"/>
      <c r="Z857" s="13"/>
      <c r="AA857" s="13"/>
      <c r="AB857" s="13"/>
      <c r="AC857" s="81"/>
    </row>
    <row r="858" spans="1:29" ht="12.75" customHeight="1" x14ac:dyDescent="0.3">
      <c r="A858" s="16"/>
      <c r="B858" s="16"/>
      <c r="C858" s="16"/>
      <c r="D858" s="16"/>
      <c r="E858" s="16"/>
      <c r="F858" s="16"/>
      <c r="G858" s="16"/>
      <c r="H858" s="16"/>
      <c r="I858" s="50"/>
      <c r="J858" s="50"/>
      <c r="K858" s="13"/>
      <c r="L858" s="13"/>
      <c r="M858" s="13"/>
      <c r="N858" s="13"/>
      <c r="O858" s="13"/>
      <c r="P858" s="13"/>
      <c r="Q858" s="13"/>
      <c r="R858" s="13"/>
      <c r="S858" s="13"/>
      <c r="T858" s="13"/>
      <c r="U858" s="13"/>
      <c r="V858" s="13"/>
      <c r="W858" s="13"/>
      <c r="X858" s="13"/>
      <c r="Y858" s="13"/>
      <c r="Z858" s="13"/>
      <c r="AA858" s="13"/>
      <c r="AB858" s="13"/>
      <c r="AC858" s="81"/>
    </row>
    <row r="859" spans="1:29" ht="12.75" customHeight="1" x14ac:dyDescent="0.3">
      <c r="A859" s="16"/>
      <c r="B859" s="16"/>
      <c r="C859" s="16"/>
      <c r="D859" s="16"/>
      <c r="E859" s="16"/>
      <c r="F859" s="16"/>
      <c r="G859" s="16"/>
      <c r="H859" s="16"/>
      <c r="I859" s="50"/>
      <c r="J859" s="50"/>
      <c r="K859" s="13"/>
      <c r="L859" s="13"/>
      <c r="M859" s="13"/>
      <c r="N859" s="13"/>
      <c r="O859" s="13"/>
      <c r="P859" s="13"/>
      <c r="Q859" s="13"/>
      <c r="R859" s="13"/>
      <c r="S859" s="13"/>
      <c r="T859" s="13"/>
      <c r="U859" s="13"/>
      <c r="V859" s="13"/>
      <c r="W859" s="13"/>
      <c r="X859" s="13"/>
      <c r="Y859" s="13"/>
      <c r="Z859" s="13"/>
      <c r="AA859" s="13"/>
      <c r="AB859" s="13"/>
      <c r="AC859" s="81"/>
    </row>
    <row r="860" spans="1:29" ht="12.75" customHeight="1" x14ac:dyDescent="0.3">
      <c r="A860" s="16"/>
      <c r="B860" s="16"/>
      <c r="C860" s="16"/>
      <c r="D860" s="16"/>
      <c r="E860" s="16"/>
      <c r="F860" s="16"/>
      <c r="G860" s="16"/>
      <c r="H860" s="16"/>
      <c r="I860" s="50"/>
      <c r="J860" s="50"/>
      <c r="K860" s="13"/>
      <c r="L860" s="13"/>
      <c r="M860" s="13"/>
      <c r="N860" s="13"/>
      <c r="O860" s="13"/>
      <c r="P860" s="13"/>
      <c r="Q860" s="13"/>
      <c r="R860" s="13"/>
      <c r="S860" s="13"/>
      <c r="T860" s="13"/>
      <c r="U860" s="13"/>
      <c r="V860" s="13"/>
      <c r="W860" s="13"/>
      <c r="X860" s="13"/>
      <c r="Y860" s="13"/>
      <c r="Z860" s="13"/>
      <c r="AA860" s="13"/>
      <c r="AB860" s="13"/>
      <c r="AC860" s="81"/>
    </row>
    <row r="861" spans="1:29" ht="12.75" customHeight="1" x14ac:dyDescent="0.3">
      <c r="A861" s="16"/>
      <c r="B861" s="16"/>
      <c r="C861" s="16"/>
      <c r="D861" s="16"/>
      <c r="E861" s="16"/>
      <c r="F861" s="16"/>
      <c r="G861" s="16"/>
      <c r="H861" s="16"/>
      <c r="I861" s="50"/>
      <c r="J861" s="50"/>
      <c r="K861" s="13"/>
      <c r="L861" s="13"/>
      <c r="M861" s="13"/>
      <c r="N861" s="13"/>
      <c r="O861" s="13"/>
      <c r="P861" s="13"/>
      <c r="Q861" s="13"/>
      <c r="R861" s="13"/>
      <c r="S861" s="13"/>
      <c r="T861" s="13"/>
      <c r="U861" s="13"/>
      <c r="V861" s="13"/>
      <c r="W861" s="13"/>
      <c r="X861" s="13"/>
      <c r="Y861" s="13"/>
      <c r="Z861" s="13"/>
      <c r="AA861" s="13"/>
      <c r="AB861" s="13"/>
      <c r="AC861" s="81"/>
    </row>
  </sheetData>
  <autoFilter ref="A2:J211"/>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AD396"/>
  <sheetViews>
    <sheetView workbookViewId="0">
      <selection activeCell="AA10" sqref="AA10"/>
    </sheetView>
  </sheetViews>
  <sheetFormatPr defaultRowHeight="13.2" x14ac:dyDescent="0.25"/>
  <cols>
    <col min="1" max="1" width="20.44140625" customWidth="1"/>
    <col min="2" max="2" width="9.109375" customWidth="1"/>
    <col min="3" max="3" width="26.109375" customWidth="1"/>
    <col min="4" max="4" width="16.88671875" customWidth="1"/>
    <col min="5" max="5" width="17.44140625" customWidth="1"/>
    <col min="6" max="6" width="16.109375" customWidth="1"/>
    <col min="7" max="7" width="18.109375" customWidth="1"/>
    <col min="8" max="8" width="16.88671875" customWidth="1"/>
    <col min="9" max="10" width="9.109375" style="12"/>
    <col min="11" max="29" width="9.6640625" customWidth="1"/>
    <col min="30" max="30" width="20.5546875" customWidth="1"/>
  </cols>
  <sheetData>
    <row r="1" spans="1:30" x14ac:dyDescent="0.25">
      <c r="A1" s="40" t="str">
        <f>'Included emissions'!A1</f>
        <v>(Thirteenth Edition: 2000 to 2018 - Last updated on 10/15/2020)</v>
      </c>
      <c r="D1" s="3" t="s">
        <v>930</v>
      </c>
      <c r="J1" s="32" t="s">
        <v>873</v>
      </c>
      <c r="K1" s="33">
        <f>SUBTOTAL(9,K3:K18)</f>
        <v>0</v>
      </c>
      <c r="L1" s="33">
        <f t="shared" ref="L1:T1" si="0">SUBTOTAL(9,L3:L18)</f>
        <v>0</v>
      </c>
      <c r="M1" s="33">
        <f t="shared" si="0"/>
        <v>0</v>
      </c>
      <c r="N1" s="33">
        <f t="shared" si="0"/>
        <v>0</v>
      </c>
      <c r="O1" s="33">
        <f t="shared" si="0"/>
        <v>0</v>
      </c>
      <c r="P1" s="33">
        <f t="shared" si="0"/>
        <v>0</v>
      </c>
      <c r="Q1" s="33">
        <f t="shared" si="0"/>
        <v>0</v>
      </c>
      <c r="R1" s="33">
        <f t="shared" si="0"/>
        <v>0</v>
      </c>
      <c r="S1" s="33">
        <f t="shared" si="0"/>
        <v>0</v>
      </c>
      <c r="T1" s="33">
        <f t="shared" si="0"/>
        <v>0</v>
      </c>
      <c r="U1" s="33">
        <f>SUBTOTAL(9,U3:U18)</f>
        <v>0</v>
      </c>
      <c r="V1" s="33">
        <f>SUBTOTAL(9,V3:V18)</f>
        <v>0</v>
      </c>
      <c r="W1" s="33">
        <f>SUBTOTAL(9,W3:W18)</f>
        <v>0</v>
      </c>
      <c r="X1" s="33">
        <f t="shared" ref="X1:AC1" si="1">SUBTOTAL(9,X3:X18)</f>
        <v>0</v>
      </c>
      <c r="Y1" s="33">
        <f t="shared" si="1"/>
        <v>0</v>
      </c>
      <c r="Z1" s="33">
        <f t="shared" si="1"/>
        <v>0</v>
      </c>
      <c r="AA1" s="33">
        <f t="shared" si="1"/>
        <v>0</v>
      </c>
      <c r="AB1" s="33">
        <f t="shared" si="1"/>
        <v>0</v>
      </c>
      <c r="AC1" s="33">
        <f t="shared" si="1"/>
        <v>0</v>
      </c>
    </row>
    <row r="2" spans="1:30" ht="25.5" customHeight="1" x14ac:dyDescent="0.25">
      <c r="A2" s="6" t="s">
        <v>360</v>
      </c>
      <c r="B2" s="1" t="s">
        <v>1</v>
      </c>
      <c r="C2" s="5" t="s">
        <v>2</v>
      </c>
      <c r="D2" s="5" t="s">
        <v>3</v>
      </c>
      <c r="E2" s="5" t="s">
        <v>4</v>
      </c>
      <c r="F2" s="5" t="s">
        <v>5</v>
      </c>
      <c r="G2" s="5" t="s">
        <v>6</v>
      </c>
      <c r="H2" s="5" t="s">
        <v>7</v>
      </c>
      <c r="I2" s="4" t="s">
        <v>8</v>
      </c>
      <c r="J2" s="4" t="s">
        <v>938</v>
      </c>
      <c r="K2" s="2" t="s">
        <v>860</v>
      </c>
      <c r="L2" s="2" t="s">
        <v>861</v>
      </c>
      <c r="M2" s="2" t="s">
        <v>862</v>
      </c>
      <c r="N2" s="2" t="s">
        <v>863</v>
      </c>
      <c r="O2" s="2" t="s">
        <v>864</v>
      </c>
      <c r="P2" s="2" t="s">
        <v>865</v>
      </c>
      <c r="Q2" s="2" t="s">
        <v>866</v>
      </c>
      <c r="R2" s="11" t="s">
        <v>867</v>
      </c>
      <c r="S2" s="10" t="s">
        <v>868</v>
      </c>
      <c r="T2" s="10" t="s">
        <v>869</v>
      </c>
      <c r="U2" s="10" t="s">
        <v>870</v>
      </c>
      <c r="V2" s="10" t="s">
        <v>871</v>
      </c>
      <c r="W2" s="10" t="s">
        <v>885</v>
      </c>
      <c r="X2" s="10" t="s">
        <v>936</v>
      </c>
      <c r="Y2" s="10" t="s">
        <v>937</v>
      </c>
      <c r="Z2" s="10" t="s">
        <v>1016</v>
      </c>
      <c r="AA2" s="10" t="s">
        <v>1056</v>
      </c>
      <c r="AB2" s="10" t="s">
        <v>1071</v>
      </c>
      <c r="AC2" s="10" t="s">
        <v>1072</v>
      </c>
      <c r="AD2" s="24" t="s">
        <v>395</v>
      </c>
    </row>
    <row r="3" spans="1:30" ht="12.75" customHeight="1" x14ac:dyDescent="0.25">
      <c r="A3" s="29" t="s">
        <v>859</v>
      </c>
      <c r="B3" s="20"/>
      <c r="C3" s="20"/>
      <c r="D3" s="20"/>
      <c r="E3" s="20"/>
      <c r="F3" s="20"/>
      <c r="G3" s="20"/>
      <c r="H3" s="20"/>
      <c r="I3" s="20"/>
      <c r="J3" s="20"/>
      <c r="K3" s="13"/>
      <c r="L3" s="13"/>
      <c r="M3" s="13"/>
      <c r="N3" s="13"/>
      <c r="O3" s="13"/>
      <c r="P3" s="13"/>
      <c r="Q3" s="13"/>
      <c r="R3" s="13"/>
      <c r="S3" s="13"/>
      <c r="T3" s="13"/>
      <c r="U3" s="13"/>
      <c r="V3" s="13"/>
      <c r="W3" s="27"/>
      <c r="X3" s="27"/>
      <c r="Y3" s="27"/>
      <c r="Z3" s="27"/>
      <c r="AA3" s="27"/>
      <c r="AB3" s="27"/>
      <c r="AC3" s="27"/>
      <c r="AD3" s="22"/>
    </row>
    <row r="4" spans="1:30" ht="12.75" customHeight="1" x14ac:dyDescent="0.25">
      <c r="A4" s="20"/>
      <c r="B4" s="20"/>
      <c r="C4" s="20"/>
      <c r="D4" s="20"/>
      <c r="E4" s="20"/>
      <c r="F4" s="20"/>
      <c r="G4" s="20"/>
      <c r="H4" s="20"/>
      <c r="I4" s="20"/>
      <c r="J4" s="20"/>
      <c r="K4" s="13"/>
      <c r="L4" s="13"/>
      <c r="M4" s="13"/>
      <c r="N4" s="13"/>
      <c r="O4" s="13"/>
      <c r="P4" s="13"/>
      <c r="Q4" s="13"/>
      <c r="R4" s="13"/>
      <c r="S4" s="13"/>
      <c r="T4" s="13"/>
      <c r="U4" s="13"/>
      <c r="V4" s="13"/>
      <c r="W4" s="27"/>
      <c r="X4" s="27"/>
      <c r="Y4" s="27"/>
      <c r="Z4" s="27"/>
      <c r="AA4" s="27"/>
      <c r="AB4" s="27"/>
      <c r="AC4" s="27"/>
      <c r="AD4" s="22"/>
    </row>
    <row r="5" spans="1:30" ht="12.75" customHeight="1" x14ac:dyDescent="0.25">
      <c r="A5" s="20"/>
      <c r="B5" s="20"/>
      <c r="C5" s="20"/>
      <c r="D5" s="20"/>
      <c r="E5" s="20"/>
      <c r="F5" s="20"/>
      <c r="G5" s="20"/>
      <c r="H5" s="20"/>
      <c r="I5" s="20"/>
      <c r="J5" s="20"/>
      <c r="K5" s="13"/>
      <c r="L5" s="13"/>
      <c r="M5" s="13"/>
      <c r="N5" s="13"/>
      <c r="O5" s="13"/>
      <c r="P5" s="13"/>
      <c r="Q5" s="13"/>
      <c r="R5" s="13"/>
      <c r="S5" s="13"/>
      <c r="T5" s="13"/>
      <c r="U5" s="13"/>
      <c r="V5" s="13"/>
      <c r="W5" s="27"/>
      <c r="X5" s="27"/>
      <c r="Y5" s="27"/>
      <c r="Z5" s="27"/>
      <c r="AA5" s="27"/>
      <c r="AB5" s="27"/>
      <c r="AC5" s="27"/>
      <c r="AD5" s="22"/>
    </row>
    <row r="6" spans="1:30" ht="12.75" customHeight="1" x14ac:dyDescent="0.25">
      <c r="A6" s="20"/>
      <c r="B6" s="20"/>
      <c r="C6" s="20"/>
      <c r="D6" s="20"/>
      <c r="E6" s="20"/>
      <c r="F6" s="20"/>
      <c r="G6" s="20"/>
      <c r="H6" s="20"/>
      <c r="I6" s="20"/>
      <c r="J6" s="20"/>
      <c r="K6" s="13"/>
      <c r="L6" s="13"/>
      <c r="M6" s="13"/>
      <c r="N6" s="13"/>
      <c r="O6" s="13"/>
      <c r="P6" s="13"/>
      <c r="Q6" s="13"/>
      <c r="R6" s="13"/>
      <c r="S6" s="13"/>
      <c r="T6" s="13"/>
      <c r="U6" s="13"/>
      <c r="V6" s="13"/>
      <c r="W6" s="27"/>
      <c r="X6" s="27"/>
      <c r="Y6" s="27"/>
      <c r="Z6" s="27"/>
      <c r="AA6" s="27"/>
      <c r="AB6" s="27"/>
      <c r="AC6" s="27"/>
      <c r="AD6" s="22"/>
    </row>
    <row r="7" spans="1:30" ht="12.75" customHeight="1" x14ac:dyDescent="0.25">
      <c r="A7" s="20"/>
      <c r="B7" s="20"/>
      <c r="C7" s="20"/>
      <c r="D7" s="20"/>
      <c r="E7" s="20"/>
      <c r="F7" s="20"/>
      <c r="G7" s="20"/>
      <c r="H7" s="20"/>
      <c r="I7" s="20"/>
      <c r="J7" s="20"/>
      <c r="K7" s="13"/>
      <c r="L7" s="13"/>
      <c r="M7" s="13"/>
      <c r="N7" s="13"/>
      <c r="O7" s="13"/>
      <c r="P7" s="13"/>
      <c r="Q7" s="13"/>
      <c r="R7" s="13"/>
      <c r="S7" s="13"/>
      <c r="T7" s="13"/>
      <c r="U7" s="13"/>
      <c r="V7" s="13"/>
      <c r="W7" s="27"/>
      <c r="X7" s="27"/>
      <c r="Y7" s="27"/>
      <c r="Z7" s="27"/>
      <c r="AA7" s="27"/>
      <c r="AB7" s="27"/>
      <c r="AC7" s="27"/>
      <c r="AD7" s="22"/>
    </row>
    <row r="8" spans="1:30" ht="12.75" customHeight="1" x14ac:dyDescent="0.25">
      <c r="A8" s="20"/>
      <c r="B8" s="20"/>
      <c r="C8" s="20"/>
      <c r="D8" s="20"/>
      <c r="E8" s="20"/>
      <c r="F8" s="20"/>
      <c r="G8" s="20"/>
      <c r="H8" s="20"/>
      <c r="I8" s="20"/>
      <c r="J8" s="20"/>
      <c r="K8" s="13"/>
      <c r="L8" s="13"/>
      <c r="M8" s="13"/>
      <c r="N8" s="13"/>
      <c r="O8" s="13"/>
      <c r="P8" s="13"/>
      <c r="Q8" s="13"/>
      <c r="R8" s="13"/>
      <c r="S8" s="13"/>
      <c r="T8" s="13"/>
      <c r="U8" s="13"/>
      <c r="V8" s="13"/>
      <c r="W8" s="27"/>
      <c r="X8" s="27"/>
      <c r="Y8" s="27"/>
      <c r="Z8" s="27"/>
      <c r="AA8" s="27"/>
      <c r="AB8" s="27"/>
      <c r="AC8" s="27"/>
      <c r="AD8" s="22"/>
    </row>
    <row r="9" spans="1:30" ht="12.75" customHeight="1" x14ac:dyDescent="0.25">
      <c r="A9" s="20"/>
      <c r="B9" s="20"/>
      <c r="C9" s="20"/>
      <c r="D9" s="20"/>
      <c r="E9" s="20"/>
      <c r="F9" s="20"/>
      <c r="G9" s="20"/>
      <c r="H9" s="20"/>
      <c r="I9" s="20"/>
      <c r="J9" s="20"/>
      <c r="K9" s="13"/>
      <c r="L9" s="13"/>
      <c r="M9" s="13"/>
      <c r="N9" s="13"/>
      <c r="O9" s="13"/>
      <c r="P9" s="13"/>
      <c r="Q9" s="13"/>
      <c r="R9" s="13"/>
      <c r="S9" s="13"/>
      <c r="T9" s="13"/>
      <c r="U9" s="13"/>
      <c r="V9" s="13"/>
      <c r="W9" s="27"/>
      <c r="X9" s="27"/>
      <c r="Y9" s="27"/>
      <c r="Z9" s="27"/>
      <c r="AA9" s="27"/>
      <c r="AB9" s="27"/>
      <c r="AC9" s="27"/>
      <c r="AD9" s="22"/>
    </row>
    <row r="10" spans="1:30" x14ac:dyDescent="0.25">
      <c r="A10" s="20"/>
      <c r="B10" s="20"/>
      <c r="C10" s="20"/>
      <c r="D10" s="20"/>
      <c r="E10" s="20"/>
      <c r="F10" s="20"/>
      <c r="G10" s="20"/>
      <c r="H10" s="20"/>
      <c r="I10" s="20"/>
      <c r="J10" s="20"/>
      <c r="K10" s="13"/>
      <c r="L10" s="13"/>
      <c r="M10" s="13"/>
      <c r="N10" s="13"/>
      <c r="O10" s="13"/>
      <c r="P10" s="13"/>
      <c r="Q10" s="13"/>
      <c r="R10" s="13"/>
      <c r="S10" s="13"/>
      <c r="T10" s="13"/>
      <c r="U10" s="13"/>
      <c r="V10" s="13"/>
      <c r="W10" s="27"/>
      <c r="X10" s="27"/>
      <c r="Y10" s="27"/>
      <c r="Z10" s="27"/>
      <c r="AA10" s="27"/>
      <c r="AB10" s="27"/>
      <c r="AC10" s="27"/>
      <c r="AD10" s="22"/>
    </row>
    <row r="11" spans="1:30" x14ac:dyDescent="0.25">
      <c r="A11" s="20"/>
      <c r="B11" s="20"/>
      <c r="C11" s="20"/>
      <c r="D11" s="20"/>
      <c r="E11" s="20"/>
      <c r="F11" s="20"/>
      <c r="G11" s="20"/>
      <c r="H11" s="20"/>
      <c r="I11" s="20"/>
      <c r="J11" s="20"/>
      <c r="K11" s="13"/>
      <c r="L11" s="13"/>
      <c r="M11" s="13"/>
      <c r="N11" s="13"/>
      <c r="O11" s="13"/>
      <c r="P11" s="13"/>
      <c r="Q11" s="13"/>
      <c r="R11" s="13"/>
      <c r="S11" s="13"/>
      <c r="T11" s="13"/>
      <c r="U11" s="13"/>
      <c r="V11" s="13"/>
      <c r="W11" s="27"/>
      <c r="X11" s="27"/>
      <c r="Y11" s="27"/>
      <c r="Z11" s="27"/>
      <c r="AA11" s="27"/>
      <c r="AB11" s="27"/>
      <c r="AC11" s="27"/>
      <c r="AD11" s="22"/>
    </row>
    <row r="12" spans="1:30" x14ac:dyDescent="0.25">
      <c r="A12" s="20"/>
      <c r="B12" s="20"/>
      <c r="C12" s="20"/>
      <c r="D12" s="20"/>
      <c r="E12" s="20"/>
      <c r="F12" s="20"/>
      <c r="G12" s="20"/>
      <c r="H12" s="20"/>
      <c r="I12" s="20"/>
      <c r="J12" s="20"/>
      <c r="K12" s="13"/>
      <c r="L12" s="13"/>
      <c r="M12" s="13"/>
      <c r="N12" s="13"/>
      <c r="O12" s="13"/>
      <c r="P12" s="13"/>
      <c r="Q12" s="13"/>
      <c r="R12" s="13"/>
      <c r="S12" s="13"/>
      <c r="T12" s="13"/>
      <c r="U12" s="13"/>
      <c r="V12" s="13"/>
      <c r="W12" s="27"/>
      <c r="X12" s="27"/>
      <c r="Y12" s="27"/>
      <c r="Z12" s="27"/>
      <c r="AA12" s="27"/>
      <c r="AB12" s="27"/>
      <c r="AC12" s="27"/>
      <c r="AD12" s="22"/>
    </row>
    <row r="13" spans="1:30" x14ac:dyDescent="0.25">
      <c r="A13" s="20"/>
      <c r="B13" s="20"/>
      <c r="C13" s="20"/>
      <c r="D13" s="20"/>
      <c r="E13" s="20"/>
      <c r="F13" s="20"/>
      <c r="G13" s="20"/>
      <c r="H13" s="20"/>
      <c r="I13" s="20"/>
      <c r="J13" s="20"/>
      <c r="K13" s="13"/>
      <c r="L13" s="13"/>
      <c r="M13" s="13"/>
      <c r="N13" s="13"/>
      <c r="O13" s="13"/>
      <c r="P13" s="13"/>
      <c r="Q13" s="13"/>
      <c r="R13" s="13"/>
      <c r="S13" s="13"/>
      <c r="T13" s="13"/>
      <c r="U13" s="13"/>
      <c r="V13" s="13"/>
      <c r="W13" s="27"/>
      <c r="X13" s="27"/>
      <c r="Y13" s="27"/>
      <c r="Z13" s="27"/>
      <c r="AA13" s="27"/>
      <c r="AB13" s="27"/>
      <c r="AC13" s="27"/>
      <c r="AD13" s="22"/>
    </row>
    <row r="14" spans="1:30" x14ac:dyDescent="0.25">
      <c r="A14" s="20"/>
      <c r="B14" s="20"/>
      <c r="C14" s="20"/>
      <c r="D14" s="20"/>
      <c r="E14" s="20"/>
      <c r="F14" s="20"/>
      <c r="G14" s="20"/>
      <c r="H14" s="20"/>
      <c r="I14" s="20"/>
      <c r="J14" s="20"/>
      <c r="K14" s="13"/>
      <c r="L14" s="13"/>
      <c r="M14" s="13"/>
      <c r="N14" s="13"/>
      <c r="O14" s="13"/>
      <c r="P14" s="13"/>
      <c r="Q14" s="13"/>
      <c r="R14" s="13"/>
      <c r="S14" s="13"/>
      <c r="T14" s="13"/>
      <c r="U14" s="13"/>
      <c r="V14" s="13"/>
      <c r="W14" s="27"/>
      <c r="X14" s="27"/>
      <c r="Y14" s="27"/>
      <c r="Z14" s="27"/>
      <c r="AA14" s="27"/>
      <c r="AB14" s="27"/>
      <c r="AC14" s="27"/>
      <c r="AD14" s="22"/>
    </row>
    <row r="15" spans="1:30" x14ac:dyDescent="0.25">
      <c r="A15" s="20"/>
      <c r="B15" s="20"/>
      <c r="C15" s="20"/>
      <c r="D15" s="20"/>
      <c r="E15" s="20"/>
      <c r="F15" s="20"/>
      <c r="G15" s="20"/>
      <c r="H15" s="20"/>
      <c r="I15" s="20"/>
      <c r="J15" s="20"/>
      <c r="K15" s="13"/>
      <c r="L15" s="13"/>
      <c r="M15" s="13"/>
      <c r="N15" s="13"/>
      <c r="O15" s="13"/>
      <c r="P15" s="13"/>
      <c r="Q15" s="13"/>
      <c r="R15" s="13"/>
      <c r="S15" s="13"/>
      <c r="T15" s="13"/>
      <c r="U15" s="13"/>
      <c r="V15" s="13"/>
      <c r="W15" s="27"/>
      <c r="X15" s="27"/>
      <c r="Y15" s="27"/>
      <c r="Z15" s="27"/>
      <c r="AA15" s="27"/>
      <c r="AB15" s="27"/>
      <c r="AC15" s="27"/>
      <c r="AD15" s="22"/>
    </row>
    <row r="16" spans="1:30" x14ac:dyDescent="0.25">
      <c r="A16" s="20"/>
      <c r="B16" s="20"/>
      <c r="C16" s="20"/>
      <c r="D16" s="20"/>
      <c r="E16" s="20"/>
      <c r="F16" s="20"/>
      <c r="G16" s="20"/>
      <c r="H16" s="20"/>
      <c r="I16" s="20"/>
      <c r="J16" s="20"/>
      <c r="K16" s="13"/>
      <c r="L16" s="13"/>
      <c r="M16" s="13"/>
      <c r="N16" s="13"/>
      <c r="O16" s="13"/>
      <c r="P16" s="13"/>
      <c r="Q16" s="13"/>
      <c r="R16" s="13"/>
      <c r="S16" s="13"/>
      <c r="T16" s="13"/>
      <c r="U16" s="13"/>
      <c r="V16" s="13"/>
      <c r="W16" s="27"/>
      <c r="X16" s="27"/>
      <c r="Y16" s="27"/>
      <c r="Z16" s="27"/>
      <c r="AA16" s="27"/>
      <c r="AB16" s="27"/>
      <c r="AC16" s="27"/>
      <c r="AD16" s="22"/>
    </row>
    <row r="17" spans="1:30" x14ac:dyDescent="0.25">
      <c r="A17" s="20"/>
      <c r="B17" s="20"/>
      <c r="C17" s="20"/>
      <c r="D17" s="20"/>
      <c r="E17" s="20"/>
      <c r="F17" s="20"/>
      <c r="G17" s="20"/>
      <c r="H17" s="20"/>
      <c r="I17" s="20"/>
      <c r="J17" s="20"/>
      <c r="K17" s="13"/>
      <c r="L17" s="13"/>
      <c r="M17" s="13"/>
      <c r="N17" s="13"/>
      <c r="O17" s="13"/>
      <c r="P17" s="13"/>
      <c r="Q17" s="13"/>
      <c r="R17" s="13"/>
      <c r="S17" s="13"/>
      <c r="T17" s="13"/>
      <c r="U17" s="13"/>
      <c r="V17" s="13"/>
      <c r="W17" s="27"/>
      <c r="X17" s="27"/>
      <c r="Y17" s="27"/>
      <c r="Z17" s="27"/>
      <c r="AA17" s="27"/>
      <c r="AB17" s="27"/>
      <c r="AC17" s="27"/>
      <c r="AD17" s="22"/>
    </row>
    <row r="18" spans="1:30" x14ac:dyDescent="0.25">
      <c r="A18" s="20"/>
      <c r="B18" s="20"/>
      <c r="C18" s="20"/>
      <c r="D18" s="20"/>
      <c r="E18" s="20"/>
      <c r="F18" s="20"/>
      <c r="G18" s="20"/>
      <c r="H18" s="20"/>
      <c r="I18" s="20"/>
      <c r="J18" s="20"/>
      <c r="K18" s="13"/>
      <c r="L18" s="13"/>
      <c r="M18" s="13"/>
      <c r="N18" s="13"/>
      <c r="O18" s="13"/>
      <c r="P18" s="13"/>
      <c r="Q18" s="13"/>
      <c r="R18" s="13"/>
      <c r="S18" s="13"/>
      <c r="T18" s="13"/>
      <c r="U18" s="13"/>
      <c r="V18" s="13"/>
      <c r="W18" s="27"/>
      <c r="X18" s="27"/>
      <c r="Y18" s="27"/>
      <c r="Z18" s="27"/>
      <c r="AA18" s="27"/>
      <c r="AB18" s="27"/>
      <c r="AC18" s="27"/>
      <c r="AD18" s="22"/>
    </row>
    <row r="19" spans="1:30" x14ac:dyDescent="0.25">
      <c r="A19" s="20"/>
      <c r="B19" s="20"/>
      <c r="C19" s="20"/>
      <c r="D19" s="20"/>
      <c r="E19" s="20"/>
      <c r="F19" s="20"/>
      <c r="G19" s="20"/>
      <c r="H19" s="20"/>
      <c r="I19" s="20"/>
      <c r="J19" s="20"/>
      <c r="K19" s="13"/>
      <c r="L19" s="13"/>
      <c r="M19" s="13"/>
      <c r="N19" s="13"/>
      <c r="O19" s="13"/>
      <c r="P19" s="13"/>
      <c r="Q19" s="13"/>
      <c r="R19" s="13"/>
      <c r="S19" s="13"/>
      <c r="T19" s="13"/>
      <c r="U19" s="13"/>
      <c r="V19" s="20"/>
      <c r="W19" s="41"/>
      <c r="X19" s="41"/>
      <c r="Y19" s="41"/>
      <c r="Z19" s="41"/>
      <c r="AA19" s="41"/>
      <c r="AB19" s="41"/>
      <c r="AC19" s="41"/>
      <c r="AD19" s="22"/>
    </row>
    <row r="20" spans="1:30" x14ac:dyDescent="0.25">
      <c r="A20" s="20"/>
      <c r="B20" s="20"/>
      <c r="C20" s="20"/>
      <c r="D20" s="20"/>
      <c r="E20" s="20"/>
      <c r="F20" s="20"/>
      <c r="G20" s="20"/>
      <c r="H20" s="20"/>
      <c r="I20" s="20"/>
      <c r="J20" s="20"/>
      <c r="K20" s="13"/>
      <c r="L20" s="13"/>
      <c r="M20" s="13"/>
      <c r="N20" s="13"/>
      <c r="O20" s="13"/>
      <c r="P20" s="13"/>
      <c r="Q20" s="13"/>
      <c r="R20" s="13"/>
      <c r="S20" s="13"/>
      <c r="T20" s="13"/>
      <c r="U20" s="13"/>
      <c r="V20" s="20"/>
      <c r="W20" s="41"/>
      <c r="X20" s="41"/>
      <c r="Y20" s="41"/>
      <c r="Z20" s="41"/>
      <c r="AA20" s="41"/>
      <c r="AB20" s="41"/>
      <c r="AC20" s="41"/>
      <c r="AD20" s="22"/>
    </row>
    <row r="21" spans="1:30" x14ac:dyDescent="0.25">
      <c r="A21" s="20"/>
      <c r="B21" s="20"/>
      <c r="C21" s="20"/>
      <c r="D21" s="20"/>
      <c r="E21" s="20"/>
      <c r="F21" s="20"/>
      <c r="G21" s="20"/>
      <c r="H21" s="20"/>
      <c r="I21" s="20"/>
      <c r="J21" s="20"/>
      <c r="K21" s="13"/>
      <c r="L21" s="13"/>
      <c r="M21" s="13"/>
      <c r="N21" s="13"/>
      <c r="O21" s="13"/>
      <c r="P21" s="13"/>
      <c r="Q21" s="13"/>
      <c r="R21" s="13"/>
      <c r="S21" s="13"/>
      <c r="T21" s="13"/>
      <c r="U21" s="13"/>
      <c r="V21" s="20"/>
      <c r="W21" s="41"/>
      <c r="X21" s="41"/>
      <c r="Y21" s="41"/>
      <c r="Z21" s="41"/>
      <c r="AA21" s="41"/>
      <c r="AB21" s="41"/>
      <c r="AC21" s="41"/>
      <c r="AD21" s="22"/>
    </row>
    <row r="22" spans="1:30" x14ac:dyDescent="0.25">
      <c r="A22" s="20"/>
      <c r="B22" s="20"/>
      <c r="C22" s="20"/>
      <c r="D22" s="20"/>
      <c r="E22" s="20"/>
      <c r="F22" s="20"/>
      <c r="G22" s="20"/>
      <c r="H22" s="20"/>
      <c r="I22" s="20"/>
      <c r="J22" s="20"/>
      <c r="K22" s="13"/>
      <c r="L22" s="13"/>
      <c r="M22" s="13"/>
      <c r="N22" s="13"/>
      <c r="O22" s="13"/>
      <c r="P22" s="13"/>
      <c r="Q22" s="13"/>
      <c r="R22" s="13"/>
      <c r="S22" s="13"/>
      <c r="T22" s="13"/>
      <c r="U22" s="13"/>
      <c r="V22" s="20"/>
      <c r="W22" s="41"/>
      <c r="X22" s="41"/>
      <c r="Y22" s="41"/>
      <c r="Z22" s="41"/>
      <c r="AA22" s="41"/>
      <c r="AB22" s="41"/>
      <c r="AC22" s="41"/>
      <c r="AD22" s="22"/>
    </row>
    <row r="23" spans="1:30" x14ac:dyDescent="0.25">
      <c r="A23" s="20"/>
      <c r="B23" s="20"/>
      <c r="C23" s="20"/>
      <c r="D23" s="20"/>
      <c r="E23" s="20"/>
      <c r="F23" s="20"/>
      <c r="G23" s="20"/>
      <c r="H23" s="20"/>
      <c r="I23" s="20"/>
      <c r="J23" s="20"/>
      <c r="K23" s="13"/>
      <c r="L23" s="13"/>
      <c r="M23" s="13"/>
      <c r="N23" s="13"/>
      <c r="O23" s="13"/>
      <c r="P23" s="13"/>
      <c r="Q23" s="13"/>
      <c r="R23" s="13"/>
      <c r="S23" s="13"/>
      <c r="T23" s="13"/>
      <c r="U23" s="13"/>
      <c r="V23" s="20"/>
      <c r="W23" s="41"/>
      <c r="X23" s="41"/>
      <c r="Y23" s="41"/>
      <c r="Z23" s="41"/>
      <c r="AA23" s="41"/>
      <c r="AB23" s="41"/>
      <c r="AC23" s="41"/>
      <c r="AD23" s="22"/>
    </row>
    <row r="24" spans="1:30" x14ac:dyDescent="0.25">
      <c r="A24" s="20"/>
      <c r="B24" s="20"/>
      <c r="C24" s="20"/>
      <c r="D24" s="20"/>
      <c r="E24" s="20"/>
      <c r="F24" s="20"/>
      <c r="G24" s="20"/>
      <c r="H24" s="20"/>
      <c r="I24" s="20"/>
      <c r="J24" s="20"/>
      <c r="K24" s="13"/>
      <c r="L24" s="13"/>
      <c r="M24" s="13"/>
      <c r="N24" s="13"/>
      <c r="O24" s="13"/>
      <c r="P24" s="13"/>
      <c r="Q24" s="13"/>
      <c r="R24" s="13"/>
      <c r="S24" s="13"/>
      <c r="T24" s="13"/>
      <c r="U24" s="13"/>
      <c r="V24" s="20"/>
      <c r="W24" s="41"/>
      <c r="X24" s="41"/>
      <c r="Y24" s="41"/>
      <c r="Z24" s="41"/>
      <c r="AA24" s="41"/>
      <c r="AB24" s="41"/>
      <c r="AC24" s="41"/>
      <c r="AD24" s="22"/>
    </row>
    <row r="25" spans="1:30" x14ac:dyDescent="0.25">
      <c r="A25" s="20"/>
      <c r="B25" s="20"/>
      <c r="C25" s="20"/>
      <c r="D25" s="20"/>
      <c r="E25" s="20"/>
      <c r="F25" s="20"/>
      <c r="G25" s="20"/>
      <c r="H25" s="20"/>
      <c r="I25" s="20"/>
      <c r="J25" s="20"/>
      <c r="K25" s="13"/>
      <c r="L25" s="13"/>
      <c r="M25" s="13"/>
      <c r="N25" s="13"/>
      <c r="O25" s="13"/>
      <c r="P25" s="13"/>
      <c r="Q25" s="13"/>
      <c r="R25" s="13"/>
      <c r="S25" s="13"/>
      <c r="T25" s="13"/>
      <c r="U25" s="13"/>
      <c r="V25" s="20"/>
      <c r="W25" s="41"/>
      <c r="X25" s="41"/>
      <c r="Y25" s="41"/>
      <c r="Z25" s="41"/>
      <c r="AA25" s="41"/>
      <c r="AB25" s="41"/>
      <c r="AC25" s="41"/>
      <c r="AD25" s="22"/>
    </row>
    <row r="26" spans="1:30" x14ac:dyDescent="0.25">
      <c r="A26" s="20"/>
      <c r="B26" s="20"/>
      <c r="C26" s="20"/>
      <c r="D26" s="20"/>
      <c r="E26" s="20"/>
      <c r="F26" s="20"/>
      <c r="G26" s="20"/>
      <c r="H26" s="20"/>
      <c r="I26" s="20"/>
      <c r="J26" s="20"/>
      <c r="K26" s="13"/>
      <c r="L26" s="13"/>
      <c r="M26" s="13"/>
      <c r="N26" s="13"/>
      <c r="O26" s="13"/>
      <c r="P26" s="13"/>
      <c r="Q26" s="13"/>
      <c r="R26" s="13"/>
      <c r="S26" s="13"/>
      <c r="T26" s="13"/>
      <c r="U26" s="13"/>
      <c r="V26" s="20"/>
      <c r="W26" s="41"/>
      <c r="X26" s="41"/>
      <c r="Y26" s="41"/>
      <c r="Z26" s="41"/>
      <c r="AA26" s="41"/>
      <c r="AB26" s="41"/>
      <c r="AC26" s="41"/>
      <c r="AD26" s="22"/>
    </row>
    <row r="27" spans="1:30" x14ac:dyDescent="0.25">
      <c r="A27" s="20"/>
      <c r="B27" s="20"/>
      <c r="C27" s="20"/>
      <c r="D27" s="20"/>
      <c r="E27" s="20"/>
      <c r="F27" s="20"/>
      <c r="G27" s="20"/>
      <c r="H27" s="20"/>
      <c r="I27" s="20"/>
      <c r="J27" s="20"/>
      <c r="K27" s="13"/>
      <c r="L27" s="13"/>
      <c r="M27" s="13"/>
      <c r="N27" s="13"/>
      <c r="O27" s="13"/>
      <c r="P27" s="13"/>
      <c r="Q27" s="13"/>
      <c r="R27" s="13"/>
      <c r="S27" s="13"/>
      <c r="T27" s="13"/>
      <c r="U27" s="13"/>
      <c r="V27" s="20"/>
      <c r="W27" s="41"/>
      <c r="X27" s="41"/>
      <c r="Y27" s="41"/>
      <c r="Z27" s="41"/>
      <c r="AA27" s="41"/>
      <c r="AB27" s="41"/>
      <c r="AC27" s="41"/>
      <c r="AD27" s="22"/>
    </row>
    <row r="28" spans="1:30" x14ac:dyDescent="0.25">
      <c r="A28" s="20"/>
      <c r="B28" s="20"/>
      <c r="C28" s="20"/>
      <c r="D28" s="20"/>
      <c r="E28" s="20"/>
      <c r="F28" s="20"/>
      <c r="G28" s="20"/>
      <c r="H28" s="20"/>
      <c r="I28" s="20"/>
      <c r="J28" s="20"/>
      <c r="K28" s="13"/>
      <c r="L28" s="13"/>
      <c r="M28" s="13"/>
      <c r="N28" s="13"/>
      <c r="O28" s="13"/>
      <c r="P28" s="13"/>
      <c r="Q28" s="13"/>
      <c r="R28" s="13"/>
      <c r="S28" s="13"/>
      <c r="T28" s="13"/>
      <c r="U28" s="13"/>
      <c r="V28" s="20"/>
      <c r="W28" s="41"/>
      <c r="X28" s="41"/>
      <c r="Y28" s="41"/>
      <c r="Z28" s="41"/>
      <c r="AA28" s="41"/>
      <c r="AB28" s="41"/>
      <c r="AC28" s="41"/>
      <c r="AD28" s="22"/>
    </row>
    <row r="29" spans="1:30" x14ac:dyDescent="0.25">
      <c r="A29" s="20"/>
      <c r="B29" s="20"/>
      <c r="C29" s="20"/>
      <c r="D29" s="20"/>
      <c r="E29" s="20"/>
      <c r="F29" s="20"/>
      <c r="G29" s="20"/>
      <c r="H29" s="20"/>
      <c r="I29" s="20"/>
      <c r="J29" s="20"/>
      <c r="K29" s="13"/>
      <c r="L29" s="13"/>
      <c r="M29" s="13"/>
      <c r="N29" s="13"/>
      <c r="O29" s="13"/>
      <c r="P29" s="13"/>
      <c r="Q29" s="13"/>
      <c r="R29" s="13"/>
      <c r="S29" s="13"/>
      <c r="T29" s="13"/>
      <c r="U29" s="13"/>
      <c r="V29" s="20"/>
      <c r="W29" s="41"/>
      <c r="X29" s="41"/>
      <c r="Y29" s="41"/>
      <c r="Z29" s="41"/>
      <c r="AA29" s="41"/>
      <c r="AB29" s="41"/>
      <c r="AC29" s="41"/>
      <c r="AD29" s="22"/>
    </row>
    <row r="30" spans="1:30" x14ac:dyDescent="0.25">
      <c r="A30" s="20"/>
      <c r="B30" s="20"/>
      <c r="C30" s="20"/>
      <c r="D30" s="20"/>
      <c r="E30" s="20"/>
      <c r="F30" s="20"/>
      <c r="G30" s="20"/>
      <c r="H30" s="20"/>
      <c r="I30" s="20"/>
      <c r="J30" s="20"/>
      <c r="K30" s="13"/>
      <c r="L30" s="13"/>
      <c r="M30" s="13"/>
      <c r="N30" s="13"/>
      <c r="O30" s="13"/>
      <c r="P30" s="13"/>
      <c r="Q30" s="13"/>
      <c r="R30" s="13"/>
      <c r="S30" s="13"/>
      <c r="T30" s="13"/>
      <c r="U30" s="13"/>
      <c r="V30" s="20"/>
      <c r="W30" s="41"/>
      <c r="X30" s="41"/>
      <c r="Y30" s="41"/>
      <c r="Z30" s="41"/>
      <c r="AA30" s="41"/>
      <c r="AB30" s="41"/>
      <c r="AC30" s="41"/>
      <c r="AD30" s="22"/>
    </row>
    <row r="31" spans="1:30" x14ac:dyDescent="0.25">
      <c r="A31" s="20"/>
      <c r="B31" s="20"/>
      <c r="C31" s="20"/>
      <c r="D31" s="20"/>
      <c r="E31" s="20"/>
      <c r="F31" s="20"/>
      <c r="G31" s="20"/>
      <c r="H31" s="20"/>
      <c r="I31" s="20"/>
      <c r="J31" s="20"/>
      <c r="K31" s="13"/>
      <c r="L31" s="13"/>
      <c r="M31" s="13"/>
      <c r="N31" s="13"/>
      <c r="O31" s="13"/>
      <c r="P31" s="13"/>
      <c r="Q31" s="13"/>
      <c r="R31" s="13"/>
      <c r="S31" s="13"/>
      <c r="T31" s="13"/>
      <c r="U31" s="13"/>
      <c r="V31" s="20"/>
      <c r="W31" s="41"/>
      <c r="X31" s="41"/>
      <c r="Y31" s="41"/>
      <c r="Z31" s="41"/>
      <c r="AA31" s="41"/>
      <c r="AB31" s="41"/>
      <c r="AC31" s="41"/>
      <c r="AD31" s="22"/>
    </row>
    <row r="32" spans="1:30" x14ac:dyDescent="0.25">
      <c r="A32" s="20"/>
      <c r="B32" s="20"/>
      <c r="C32" s="20"/>
      <c r="D32" s="20"/>
      <c r="E32" s="20"/>
      <c r="F32" s="20"/>
      <c r="G32" s="20"/>
      <c r="H32" s="20"/>
      <c r="I32" s="20"/>
      <c r="J32" s="20"/>
      <c r="K32" s="13"/>
      <c r="L32" s="13"/>
      <c r="M32" s="13"/>
      <c r="N32" s="13"/>
      <c r="O32" s="13"/>
      <c r="P32" s="13"/>
      <c r="Q32" s="13"/>
      <c r="R32" s="13"/>
      <c r="S32" s="13"/>
      <c r="T32" s="13"/>
      <c r="U32" s="13"/>
      <c r="V32" s="20"/>
      <c r="W32" s="41"/>
      <c r="X32" s="41"/>
      <c r="Y32" s="41"/>
      <c r="Z32" s="41"/>
      <c r="AA32" s="41"/>
      <c r="AB32" s="41"/>
      <c r="AC32" s="41"/>
      <c r="AD32" s="22"/>
    </row>
    <row r="33" spans="1:30" x14ac:dyDescent="0.25">
      <c r="A33" s="20"/>
      <c r="B33" s="20"/>
      <c r="C33" s="20"/>
      <c r="D33" s="20"/>
      <c r="E33" s="20"/>
      <c r="F33" s="20"/>
      <c r="G33" s="20"/>
      <c r="H33" s="20"/>
      <c r="I33" s="20"/>
      <c r="J33" s="20"/>
      <c r="K33" s="13"/>
      <c r="L33" s="13"/>
      <c r="M33" s="13"/>
      <c r="N33" s="13"/>
      <c r="O33" s="13"/>
      <c r="P33" s="13"/>
      <c r="Q33" s="13"/>
      <c r="R33" s="13"/>
      <c r="S33" s="13"/>
      <c r="T33" s="13"/>
      <c r="U33" s="13"/>
      <c r="V33" s="20"/>
      <c r="W33" s="41"/>
      <c r="X33" s="41"/>
      <c r="Y33" s="41"/>
      <c r="Z33" s="41"/>
      <c r="AA33" s="41"/>
      <c r="AB33" s="41"/>
      <c r="AC33" s="41"/>
      <c r="AD33" s="22"/>
    </row>
    <row r="34" spans="1:30" x14ac:dyDescent="0.25">
      <c r="A34" s="20"/>
      <c r="B34" s="20"/>
      <c r="C34" s="20"/>
      <c r="D34" s="20"/>
      <c r="E34" s="20"/>
      <c r="F34" s="20"/>
      <c r="G34" s="20"/>
      <c r="H34" s="20"/>
      <c r="I34" s="20"/>
      <c r="J34" s="20"/>
      <c r="K34" s="13"/>
      <c r="L34" s="13"/>
      <c r="M34" s="13"/>
      <c r="N34" s="13"/>
      <c r="O34" s="13"/>
      <c r="P34" s="13"/>
      <c r="Q34" s="13"/>
      <c r="R34" s="13"/>
      <c r="S34" s="13"/>
      <c r="T34" s="13"/>
      <c r="U34" s="13"/>
      <c r="V34" s="20"/>
      <c r="W34" s="41"/>
      <c r="X34" s="41"/>
      <c r="Y34" s="41"/>
      <c r="Z34" s="41"/>
      <c r="AA34" s="41"/>
      <c r="AB34" s="41"/>
      <c r="AC34" s="41"/>
      <c r="AD34" s="22"/>
    </row>
    <row r="35" spans="1:30" x14ac:dyDescent="0.25">
      <c r="A35" s="20"/>
      <c r="B35" s="20"/>
      <c r="C35" s="20"/>
      <c r="D35" s="20"/>
      <c r="E35" s="20"/>
      <c r="F35" s="20"/>
      <c r="G35" s="20"/>
      <c r="H35" s="20"/>
      <c r="I35" s="20"/>
      <c r="J35" s="20"/>
      <c r="K35" s="13"/>
      <c r="L35" s="13"/>
      <c r="M35" s="13"/>
      <c r="N35" s="13"/>
      <c r="O35" s="13"/>
      <c r="P35" s="13"/>
      <c r="Q35" s="13"/>
      <c r="R35" s="13"/>
      <c r="S35" s="13"/>
      <c r="T35" s="13"/>
      <c r="U35" s="13"/>
      <c r="V35" s="20"/>
      <c r="W35" s="41"/>
      <c r="X35" s="41"/>
      <c r="Y35" s="41"/>
      <c r="Z35" s="41"/>
      <c r="AA35" s="41"/>
      <c r="AB35" s="41"/>
      <c r="AC35" s="41"/>
      <c r="AD35" s="22"/>
    </row>
    <row r="36" spans="1:30" x14ac:dyDescent="0.25">
      <c r="A36" s="20"/>
      <c r="B36" s="20"/>
      <c r="C36" s="20"/>
      <c r="D36" s="20"/>
      <c r="E36" s="20"/>
      <c r="F36" s="20"/>
      <c r="G36" s="20"/>
      <c r="H36" s="20"/>
      <c r="I36" s="20"/>
      <c r="J36" s="20"/>
      <c r="K36" s="13"/>
      <c r="L36" s="13"/>
      <c r="M36" s="13"/>
      <c r="N36" s="13"/>
      <c r="O36" s="13"/>
      <c r="P36" s="13"/>
      <c r="Q36" s="13"/>
      <c r="R36" s="13"/>
      <c r="S36" s="13"/>
      <c r="T36" s="13"/>
      <c r="U36" s="13"/>
      <c r="V36" s="20"/>
      <c r="W36" s="41"/>
      <c r="X36" s="41"/>
      <c r="Y36" s="41"/>
      <c r="Z36" s="41"/>
      <c r="AA36" s="41"/>
      <c r="AB36" s="41"/>
      <c r="AC36" s="41"/>
      <c r="AD36" s="22"/>
    </row>
    <row r="37" spans="1:30" x14ac:dyDescent="0.25">
      <c r="A37" s="20"/>
      <c r="B37" s="20"/>
      <c r="C37" s="20"/>
      <c r="D37" s="20"/>
      <c r="E37" s="20"/>
      <c r="F37" s="20"/>
      <c r="G37" s="20"/>
      <c r="H37" s="20"/>
      <c r="I37" s="20"/>
      <c r="J37" s="20"/>
      <c r="K37" s="13"/>
      <c r="L37" s="13"/>
      <c r="M37" s="13"/>
      <c r="N37" s="13"/>
      <c r="O37" s="13"/>
      <c r="P37" s="13"/>
      <c r="Q37" s="13"/>
      <c r="R37" s="13"/>
      <c r="S37" s="13"/>
      <c r="T37" s="13"/>
      <c r="U37" s="13"/>
      <c r="V37" s="20"/>
      <c r="W37" s="41"/>
      <c r="X37" s="41"/>
      <c r="Y37" s="41"/>
      <c r="Z37" s="41"/>
      <c r="AA37" s="41"/>
      <c r="AB37" s="41"/>
      <c r="AC37" s="41"/>
      <c r="AD37" s="22"/>
    </row>
    <row r="38" spans="1:30" x14ac:dyDescent="0.25">
      <c r="A38" s="20"/>
      <c r="B38" s="20"/>
      <c r="C38" s="20"/>
      <c r="D38" s="20"/>
      <c r="E38" s="20"/>
      <c r="F38" s="20"/>
      <c r="G38" s="20"/>
      <c r="H38" s="20"/>
      <c r="I38" s="20"/>
      <c r="J38" s="20"/>
      <c r="K38" s="13"/>
      <c r="L38" s="13"/>
      <c r="M38" s="13"/>
      <c r="N38" s="13"/>
      <c r="O38" s="13"/>
      <c r="P38" s="13"/>
      <c r="Q38" s="13"/>
      <c r="R38" s="13"/>
      <c r="S38" s="13"/>
      <c r="T38" s="13"/>
      <c r="U38" s="13"/>
      <c r="V38" s="20"/>
      <c r="W38" s="41"/>
      <c r="X38" s="41"/>
      <c r="Y38" s="41"/>
      <c r="Z38" s="41"/>
      <c r="AA38" s="41"/>
      <c r="AB38" s="41"/>
      <c r="AC38" s="41"/>
      <c r="AD38" s="22"/>
    </row>
    <row r="39" spans="1:30" x14ac:dyDescent="0.25">
      <c r="A39" s="20"/>
      <c r="B39" s="20"/>
      <c r="C39" s="20"/>
      <c r="D39" s="20"/>
      <c r="E39" s="20"/>
      <c r="F39" s="20"/>
      <c r="G39" s="20"/>
      <c r="H39" s="20"/>
      <c r="I39" s="20"/>
      <c r="J39" s="20"/>
      <c r="K39" s="13"/>
      <c r="L39" s="13"/>
      <c r="M39" s="13"/>
      <c r="N39" s="13"/>
      <c r="O39" s="13"/>
      <c r="P39" s="13"/>
      <c r="Q39" s="13"/>
      <c r="R39" s="13"/>
      <c r="S39" s="13"/>
      <c r="T39" s="13"/>
      <c r="U39" s="13"/>
      <c r="V39" s="20"/>
      <c r="W39" s="41"/>
      <c r="X39" s="41"/>
      <c r="Y39" s="41"/>
      <c r="Z39" s="41"/>
      <c r="AA39" s="41"/>
      <c r="AB39" s="41"/>
      <c r="AC39" s="41"/>
      <c r="AD39" s="22"/>
    </row>
    <row r="40" spans="1:30" x14ac:dyDescent="0.25">
      <c r="A40" s="20"/>
      <c r="B40" s="20"/>
      <c r="C40" s="20"/>
      <c r="D40" s="20"/>
      <c r="E40" s="20"/>
      <c r="F40" s="20"/>
      <c r="G40" s="20"/>
      <c r="H40" s="20"/>
      <c r="I40" s="20"/>
      <c r="J40" s="20"/>
      <c r="K40" s="13"/>
      <c r="L40" s="13"/>
      <c r="M40" s="13"/>
      <c r="N40" s="13"/>
      <c r="O40" s="13"/>
      <c r="P40" s="13"/>
      <c r="Q40" s="13"/>
      <c r="R40" s="13"/>
      <c r="S40" s="13"/>
      <c r="T40" s="13"/>
      <c r="U40" s="13"/>
      <c r="V40" s="20"/>
      <c r="W40" s="41"/>
      <c r="X40" s="41"/>
      <c r="Y40" s="41"/>
      <c r="Z40" s="41"/>
      <c r="AA40" s="41"/>
      <c r="AB40" s="41"/>
      <c r="AC40" s="41"/>
      <c r="AD40" s="22"/>
    </row>
    <row r="41" spans="1:30" x14ac:dyDescent="0.25">
      <c r="A41" s="20"/>
      <c r="B41" s="20"/>
      <c r="C41" s="20"/>
      <c r="D41" s="20"/>
      <c r="E41" s="20"/>
      <c r="F41" s="20"/>
      <c r="G41" s="20"/>
      <c r="H41" s="20"/>
      <c r="I41" s="20"/>
      <c r="J41" s="20"/>
      <c r="K41" s="13"/>
      <c r="L41" s="13"/>
      <c r="M41" s="13"/>
      <c r="N41" s="13"/>
      <c r="O41" s="13"/>
      <c r="P41" s="13"/>
      <c r="Q41" s="13"/>
      <c r="R41" s="13"/>
      <c r="S41" s="13"/>
      <c r="T41" s="13"/>
      <c r="U41" s="13"/>
      <c r="V41" s="20"/>
      <c r="W41" s="41"/>
      <c r="X41" s="41"/>
      <c r="Y41" s="41"/>
      <c r="Z41" s="41"/>
      <c r="AA41" s="41"/>
      <c r="AB41" s="41"/>
      <c r="AC41" s="41"/>
      <c r="AD41" s="22"/>
    </row>
    <row r="42" spans="1:30" x14ac:dyDescent="0.25">
      <c r="A42" s="20"/>
      <c r="B42" s="20"/>
      <c r="C42" s="20"/>
      <c r="D42" s="20"/>
      <c r="E42" s="20"/>
      <c r="F42" s="20"/>
      <c r="G42" s="20"/>
      <c r="H42" s="20"/>
      <c r="I42" s="20"/>
      <c r="J42" s="20"/>
      <c r="K42" s="13"/>
      <c r="L42" s="13"/>
      <c r="M42" s="13"/>
      <c r="N42" s="13"/>
      <c r="O42" s="13"/>
      <c r="P42" s="13"/>
      <c r="Q42" s="13"/>
      <c r="R42" s="13"/>
      <c r="S42" s="13"/>
      <c r="T42" s="13"/>
      <c r="U42" s="13"/>
      <c r="V42" s="20"/>
      <c r="W42" s="41"/>
      <c r="X42" s="41"/>
      <c r="Y42" s="41"/>
      <c r="Z42" s="41"/>
      <c r="AA42" s="41"/>
      <c r="AB42" s="41"/>
      <c r="AC42" s="41"/>
      <c r="AD42" s="22"/>
    </row>
    <row r="43" spans="1:30" x14ac:dyDescent="0.25">
      <c r="A43" s="20"/>
      <c r="B43" s="20"/>
      <c r="C43" s="20"/>
      <c r="D43" s="20"/>
      <c r="E43" s="20"/>
      <c r="F43" s="20"/>
      <c r="G43" s="20"/>
      <c r="H43" s="20"/>
      <c r="I43" s="20"/>
      <c r="J43" s="20"/>
      <c r="K43" s="13"/>
      <c r="L43" s="13"/>
      <c r="M43" s="13"/>
      <c r="N43" s="13"/>
      <c r="O43" s="13"/>
      <c r="P43" s="13"/>
      <c r="Q43" s="13"/>
      <c r="R43" s="13"/>
      <c r="S43" s="13"/>
      <c r="T43" s="13"/>
      <c r="U43" s="13"/>
      <c r="V43" s="20"/>
      <c r="W43" s="41"/>
      <c r="X43" s="41"/>
      <c r="Y43" s="41"/>
      <c r="Z43" s="41"/>
      <c r="AA43" s="41"/>
      <c r="AB43" s="41"/>
      <c r="AC43" s="41"/>
      <c r="AD43" s="22"/>
    </row>
    <row r="44" spans="1:30" x14ac:dyDescent="0.25">
      <c r="A44" s="20"/>
      <c r="B44" s="20"/>
      <c r="C44" s="20"/>
      <c r="D44" s="20"/>
      <c r="E44" s="20"/>
      <c r="F44" s="20"/>
      <c r="G44" s="20"/>
      <c r="H44" s="20"/>
      <c r="I44" s="20"/>
      <c r="J44" s="20"/>
      <c r="K44" s="13"/>
      <c r="L44" s="13"/>
      <c r="M44" s="13"/>
      <c r="N44" s="13"/>
      <c r="O44" s="13"/>
      <c r="P44" s="13"/>
      <c r="Q44" s="13"/>
      <c r="R44" s="13"/>
      <c r="S44" s="13"/>
      <c r="T44" s="13"/>
      <c r="U44" s="13"/>
      <c r="V44" s="20"/>
      <c r="W44" s="41"/>
      <c r="X44" s="41"/>
      <c r="Y44" s="41"/>
      <c r="Z44" s="41"/>
      <c r="AA44" s="41"/>
      <c r="AB44" s="41"/>
      <c r="AC44" s="41"/>
      <c r="AD44" s="22"/>
    </row>
    <row r="45" spans="1:30" x14ac:dyDescent="0.25">
      <c r="A45" s="20"/>
      <c r="B45" s="20"/>
      <c r="C45" s="20"/>
      <c r="D45" s="20"/>
      <c r="E45" s="20"/>
      <c r="F45" s="20"/>
      <c r="G45" s="20"/>
      <c r="H45" s="20"/>
      <c r="I45" s="20"/>
      <c r="J45" s="20"/>
      <c r="K45" s="13"/>
      <c r="L45" s="13"/>
      <c r="M45" s="13"/>
      <c r="N45" s="13"/>
      <c r="O45" s="13"/>
      <c r="P45" s="13"/>
      <c r="Q45" s="13"/>
      <c r="R45" s="13"/>
      <c r="S45" s="13"/>
      <c r="T45" s="13"/>
      <c r="U45" s="13"/>
      <c r="V45" s="20"/>
      <c r="W45" s="41"/>
      <c r="X45" s="41"/>
      <c r="Y45" s="41"/>
      <c r="Z45" s="41"/>
      <c r="AA45" s="41"/>
      <c r="AB45" s="41"/>
      <c r="AC45" s="41"/>
      <c r="AD45" s="22"/>
    </row>
    <row r="46" spans="1:30" x14ac:dyDescent="0.25">
      <c r="A46" s="20"/>
      <c r="B46" s="20"/>
      <c r="C46" s="20"/>
      <c r="D46" s="20"/>
      <c r="E46" s="20"/>
      <c r="F46" s="20"/>
      <c r="G46" s="20"/>
      <c r="H46" s="20"/>
      <c r="I46" s="20"/>
      <c r="J46" s="20"/>
      <c r="K46" s="13"/>
      <c r="L46" s="13"/>
      <c r="M46" s="13"/>
      <c r="N46" s="13"/>
      <c r="O46" s="13"/>
      <c r="P46" s="13"/>
      <c r="Q46" s="13"/>
      <c r="R46" s="13"/>
      <c r="S46" s="13"/>
      <c r="T46" s="13"/>
      <c r="U46" s="13"/>
      <c r="V46" s="20"/>
      <c r="W46" s="41"/>
      <c r="X46" s="41"/>
      <c r="Y46" s="41"/>
      <c r="Z46" s="41"/>
      <c r="AA46" s="41"/>
      <c r="AB46" s="41"/>
      <c r="AC46" s="41"/>
      <c r="AD46" s="22"/>
    </row>
    <row r="47" spans="1:30" x14ac:dyDescent="0.25">
      <c r="A47" s="20"/>
      <c r="B47" s="20"/>
      <c r="C47" s="20"/>
      <c r="D47" s="20"/>
      <c r="E47" s="20"/>
      <c r="F47" s="20"/>
      <c r="G47" s="20"/>
      <c r="H47" s="20"/>
      <c r="I47" s="20"/>
      <c r="J47" s="20"/>
      <c r="K47" s="13"/>
      <c r="L47" s="13"/>
      <c r="M47" s="13"/>
      <c r="N47" s="13"/>
      <c r="O47" s="13"/>
      <c r="P47" s="13"/>
      <c r="Q47" s="13"/>
      <c r="R47" s="13"/>
      <c r="S47" s="13"/>
      <c r="T47" s="13"/>
      <c r="U47" s="13"/>
      <c r="V47" s="20"/>
      <c r="W47" s="41"/>
      <c r="X47" s="41"/>
      <c r="Y47" s="41"/>
      <c r="Z47" s="41"/>
      <c r="AA47" s="41"/>
      <c r="AB47" s="41"/>
      <c r="AC47" s="41"/>
      <c r="AD47" s="22"/>
    </row>
    <row r="48" spans="1:30" x14ac:dyDescent="0.25">
      <c r="A48" s="20"/>
      <c r="B48" s="20"/>
      <c r="C48" s="20"/>
      <c r="D48" s="20"/>
      <c r="E48" s="20"/>
      <c r="F48" s="20"/>
      <c r="G48" s="20"/>
      <c r="H48" s="20"/>
      <c r="I48" s="20"/>
      <c r="J48" s="20"/>
      <c r="K48" s="13"/>
      <c r="L48" s="13"/>
      <c r="M48" s="13"/>
      <c r="N48" s="13"/>
      <c r="O48" s="13"/>
      <c r="P48" s="13"/>
      <c r="Q48" s="13"/>
      <c r="R48" s="13"/>
      <c r="S48" s="13"/>
      <c r="T48" s="13"/>
      <c r="U48" s="13"/>
      <c r="V48" s="20"/>
      <c r="W48" s="42"/>
      <c r="X48" s="42"/>
      <c r="Y48" s="42"/>
      <c r="Z48" s="42"/>
      <c r="AA48" s="42"/>
      <c r="AB48" s="42"/>
      <c r="AC48" s="42"/>
      <c r="AD48" s="23"/>
    </row>
    <row r="49" spans="1:29" x14ac:dyDescent="0.25">
      <c r="A49" s="19"/>
      <c r="B49" s="19"/>
      <c r="C49" s="19"/>
      <c r="D49" s="19"/>
      <c r="E49" s="19"/>
      <c r="F49" s="19"/>
      <c r="G49" s="19"/>
      <c r="H49" s="19"/>
      <c r="I49" s="18"/>
      <c r="J49" s="18"/>
      <c r="K49" s="19"/>
      <c r="L49" s="19"/>
      <c r="M49" s="19"/>
      <c r="N49" s="19"/>
      <c r="O49" s="19"/>
      <c r="P49" s="19"/>
      <c r="Q49" s="19"/>
      <c r="R49" s="19"/>
      <c r="S49" s="19"/>
      <c r="T49" s="19"/>
      <c r="U49" s="19"/>
      <c r="V49" s="19"/>
      <c r="W49" s="19"/>
      <c r="X49" s="19"/>
      <c r="Y49" s="19"/>
      <c r="Z49" s="19"/>
      <c r="AA49" s="19"/>
      <c r="AB49" s="19"/>
      <c r="AC49" s="19"/>
    </row>
    <row r="50" spans="1:29" x14ac:dyDescent="0.25">
      <c r="A50" s="19"/>
      <c r="B50" s="19"/>
      <c r="C50" s="19"/>
      <c r="D50" s="19"/>
      <c r="E50" s="19"/>
      <c r="F50" s="19"/>
      <c r="G50" s="19"/>
      <c r="H50" s="19"/>
      <c r="I50" s="18"/>
      <c r="J50" s="18"/>
      <c r="K50" s="19"/>
      <c r="L50" s="19"/>
      <c r="M50" s="19"/>
      <c r="N50" s="19"/>
      <c r="O50" s="19"/>
      <c r="P50" s="19"/>
      <c r="Q50" s="19"/>
      <c r="R50" s="19"/>
      <c r="S50" s="19"/>
      <c r="T50" s="19"/>
      <c r="U50" s="19"/>
      <c r="V50" s="19"/>
      <c r="W50" s="19"/>
      <c r="X50" s="19"/>
      <c r="Y50" s="19"/>
      <c r="Z50" s="19"/>
      <c r="AA50" s="19"/>
      <c r="AB50" s="19"/>
      <c r="AC50" s="19"/>
    </row>
    <row r="51" spans="1:29" x14ac:dyDescent="0.25">
      <c r="A51" s="19"/>
      <c r="B51" s="19"/>
      <c r="C51" s="19"/>
      <c r="D51" s="19"/>
      <c r="E51" s="19"/>
      <c r="F51" s="19"/>
      <c r="G51" s="19"/>
      <c r="H51" s="19"/>
      <c r="I51" s="18"/>
      <c r="J51" s="18"/>
      <c r="K51" s="19"/>
      <c r="L51" s="19"/>
      <c r="M51" s="19"/>
      <c r="N51" s="19"/>
      <c r="O51" s="19"/>
      <c r="P51" s="19"/>
      <c r="Q51" s="19"/>
      <c r="R51" s="19"/>
      <c r="S51" s="19"/>
      <c r="T51" s="19"/>
      <c r="U51" s="19"/>
      <c r="V51" s="19"/>
      <c r="W51" s="19"/>
      <c r="X51" s="19"/>
      <c r="Y51" s="19"/>
      <c r="Z51" s="19"/>
      <c r="AA51" s="19"/>
      <c r="AB51" s="19"/>
      <c r="AC51" s="19"/>
    </row>
    <row r="52" spans="1:29" x14ac:dyDescent="0.25">
      <c r="A52" s="19"/>
      <c r="B52" s="19"/>
      <c r="C52" s="19"/>
      <c r="D52" s="19"/>
      <c r="E52" s="19"/>
      <c r="F52" s="19"/>
      <c r="G52" s="19"/>
      <c r="H52" s="19"/>
      <c r="I52" s="18"/>
      <c r="J52" s="18"/>
      <c r="K52" s="19"/>
      <c r="L52" s="19"/>
      <c r="M52" s="19"/>
      <c r="N52" s="19"/>
      <c r="O52" s="19"/>
      <c r="P52" s="19"/>
      <c r="Q52" s="19"/>
      <c r="R52" s="19"/>
      <c r="S52" s="19"/>
      <c r="T52" s="19"/>
      <c r="U52" s="19"/>
      <c r="V52" s="19"/>
      <c r="W52" s="19"/>
      <c r="X52" s="19"/>
      <c r="Y52" s="19"/>
      <c r="Z52" s="19"/>
      <c r="AA52" s="19"/>
      <c r="AB52" s="19"/>
      <c r="AC52" s="19"/>
    </row>
    <row r="53" spans="1:29" x14ac:dyDescent="0.25">
      <c r="A53" s="19"/>
      <c r="B53" s="19"/>
      <c r="C53" s="19"/>
      <c r="D53" s="19"/>
      <c r="E53" s="19"/>
      <c r="F53" s="19"/>
      <c r="G53" s="19"/>
      <c r="H53" s="19"/>
      <c r="I53" s="18"/>
      <c r="J53" s="18"/>
      <c r="K53" s="19"/>
      <c r="L53" s="19"/>
      <c r="M53" s="19"/>
      <c r="N53" s="19"/>
      <c r="O53" s="19"/>
      <c r="P53" s="19"/>
      <c r="Q53" s="19"/>
      <c r="R53" s="19"/>
      <c r="S53" s="19"/>
      <c r="T53" s="19"/>
      <c r="U53" s="19"/>
      <c r="V53" s="19"/>
      <c r="W53" s="19"/>
      <c r="X53" s="19"/>
      <c r="Y53" s="19"/>
      <c r="Z53" s="19"/>
      <c r="AA53" s="19"/>
      <c r="AB53" s="19"/>
      <c r="AC53" s="19"/>
    </row>
    <row r="54" spans="1:29" x14ac:dyDescent="0.25">
      <c r="A54" s="19"/>
      <c r="B54" s="19"/>
      <c r="C54" s="19"/>
      <c r="D54" s="19"/>
      <c r="E54" s="19"/>
      <c r="F54" s="19"/>
      <c r="G54" s="19"/>
      <c r="H54" s="19"/>
      <c r="I54" s="18"/>
      <c r="J54" s="18"/>
      <c r="K54" s="19"/>
      <c r="L54" s="19"/>
      <c r="M54" s="19"/>
      <c r="N54" s="19"/>
      <c r="O54" s="19"/>
      <c r="P54" s="19"/>
      <c r="Q54" s="19"/>
      <c r="R54" s="19"/>
      <c r="S54" s="19"/>
      <c r="T54" s="19"/>
      <c r="U54" s="19"/>
      <c r="V54" s="19"/>
      <c r="W54" s="19"/>
      <c r="X54" s="19"/>
      <c r="Y54" s="19"/>
      <c r="Z54" s="19"/>
      <c r="AA54" s="19"/>
      <c r="AB54" s="19"/>
      <c r="AC54" s="19"/>
    </row>
    <row r="55" spans="1:29" x14ac:dyDescent="0.25">
      <c r="A55" s="19"/>
      <c r="B55" s="19"/>
      <c r="C55" s="19"/>
      <c r="D55" s="19"/>
      <c r="E55" s="19"/>
      <c r="F55" s="19"/>
      <c r="G55" s="19"/>
      <c r="H55" s="19"/>
      <c r="I55" s="18"/>
      <c r="J55" s="18"/>
      <c r="K55" s="19"/>
      <c r="L55" s="19"/>
      <c r="M55" s="19"/>
      <c r="N55" s="19"/>
      <c r="O55" s="19"/>
      <c r="P55" s="19"/>
      <c r="Q55" s="19"/>
      <c r="R55" s="19"/>
      <c r="S55" s="19"/>
      <c r="T55" s="19"/>
      <c r="U55" s="19"/>
      <c r="V55" s="19"/>
      <c r="W55" s="19"/>
      <c r="X55" s="19"/>
      <c r="Y55" s="19"/>
      <c r="Z55" s="19"/>
      <c r="AA55" s="19"/>
      <c r="AB55" s="19"/>
      <c r="AC55" s="19"/>
    </row>
    <row r="56" spans="1:29" x14ac:dyDescent="0.25">
      <c r="A56" s="19"/>
      <c r="B56" s="19"/>
      <c r="C56" s="19"/>
      <c r="D56" s="19"/>
      <c r="E56" s="19"/>
      <c r="F56" s="19"/>
      <c r="G56" s="19"/>
      <c r="H56" s="19"/>
      <c r="I56" s="18"/>
      <c r="J56" s="18"/>
      <c r="K56" s="19"/>
      <c r="L56" s="19"/>
      <c r="M56" s="19"/>
      <c r="N56" s="19"/>
      <c r="O56" s="19"/>
      <c r="P56" s="19"/>
      <c r="Q56" s="19"/>
      <c r="R56" s="19"/>
      <c r="S56" s="19"/>
      <c r="T56" s="19"/>
      <c r="U56" s="19"/>
      <c r="V56" s="19"/>
      <c r="W56" s="19"/>
      <c r="X56" s="19"/>
      <c r="Y56" s="19"/>
      <c r="Z56" s="19"/>
      <c r="AA56" s="19"/>
      <c r="AB56" s="19"/>
      <c r="AC56" s="19"/>
    </row>
    <row r="57" spans="1:29" x14ac:dyDescent="0.25">
      <c r="A57" s="19"/>
      <c r="B57" s="19"/>
      <c r="C57" s="19"/>
      <c r="D57" s="19"/>
      <c r="E57" s="19"/>
      <c r="F57" s="19"/>
      <c r="G57" s="19"/>
      <c r="H57" s="19"/>
      <c r="I57" s="18"/>
      <c r="J57" s="18"/>
      <c r="K57" s="19"/>
      <c r="L57" s="19"/>
      <c r="M57" s="19"/>
      <c r="N57" s="19"/>
      <c r="O57" s="19"/>
      <c r="P57" s="19"/>
      <c r="Q57" s="19"/>
      <c r="R57" s="19"/>
      <c r="S57" s="19"/>
      <c r="T57" s="19"/>
      <c r="U57" s="19"/>
      <c r="V57" s="19"/>
      <c r="W57" s="19"/>
      <c r="X57" s="19"/>
      <c r="Y57" s="19"/>
      <c r="Z57" s="19"/>
      <c r="AA57" s="19"/>
      <c r="AB57" s="19"/>
      <c r="AC57" s="19"/>
    </row>
    <row r="58" spans="1:29" x14ac:dyDescent="0.25">
      <c r="A58" s="19"/>
      <c r="B58" s="19"/>
      <c r="C58" s="19"/>
      <c r="D58" s="19"/>
      <c r="E58" s="19"/>
      <c r="F58" s="19"/>
      <c r="G58" s="19"/>
      <c r="H58" s="19"/>
      <c r="I58" s="18"/>
      <c r="J58" s="18"/>
      <c r="K58" s="19"/>
      <c r="L58" s="19"/>
      <c r="M58" s="19"/>
      <c r="N58" s="19"/>
      <c r="O58" s="19"/>
      <c r="P58" s="19"/>
      <c r="Q58" s="19"/>
      <c r="R58" s="19"/>
      <c r="S58" s="19"/>
      <c r="T58" s="19"/>
      <c r="U58" s="19"/>
      <c r="V58" s="19"/>
      <c r="W58" s="19"/>
      <c r="X58" s="19"/>
      <c r="Y58" s="19"/>
      <c r="Z58" s="19"/>
      <c r="AA58" s="19"/>
      <c r="AB58" s="19"/>
      <c r="AC58" s="19"/>
    </row>
    <row r="59" spans="1:29" x14ac:dyDescent="0.25">
      <c r="A59" s="19"/>
      <c r="B59" s="19"/>
      <c r="C59" s="19"/>
      <c r="D59" s="19"/>
      <c r="E59" s="19"/>
      <c r="F59" s="19"/>
      <c r="G59" s="19"/>
      <c r="H59" s="19"/>
      <c r="I59" s="18"/>
      <c r="J59" s="18"/>
      <c r="K59" s="19"/>
      <c r="L59" s="19"/>
      <c r="M59" s="19"/>
      <c r="N59" s="19"/>
      <c r="O59" s="19"/>
      <c r="P59" s="19"/>
      <c r="Q59" s="19"/>
      <c r="R59" s="19"/>
      <c r="S59" s="19"/>
      <c r="T59" s="19"/>
      <c r="U59" s="19"/>
      <c r="V59" s="19"/>
      <c r="W59" s="19"/>
      <c r="X59" s="19"/>
      <c r="Y59" s="19"/>
      <c r="Z59" s="19"/>
      <c r="AA59" s="19"/>
      <c r="AB59" s="19"/>
      <c r="AC59" s="19"/>
    </row>
    <row r="60" spans="1:29" x14ac:dyDescent="0.25">
      <c r="A60" s="19"/>
      <c r="B60" s="19"/>
      <c r="C60" s="19"/>
      <c r="D60" s="19"/>
      <c r="E60" s="19"/>
      <c r="F60" s="19"/>
      <c r="G60" s="19"/>
      <c r="H60" s="19"/>
      <c r="I60" s="18"/>
      <c r="J60" s="18"/>
      <c r="K60" s="19"/>
      <c r="L60" s="19"/>
      <c r="M60" s="19"/>
      <c r="N60" s="19"/>
      <c r="O60" s="19"/>
      <c r="P60" s="19"/>
      <c r="Q60" s="19"/>
      <c r="R60" s="19"/>
      <c r="S60" s="19"/>
      <c r="T60" s="19"/>
      <c r="U60" s="19"/>
      <c r="V60" s="19"/>
      <c r="W60" s="19"/>
      <c r="X60" s="19"/>
      <c r="Y60" s="19"/>
      <c r="Z60" s="19"/>
      <c r="AA60" s="19"/>
      <c r="AB60" s="19"/>
      <c r="AC60" s="19"/>
    </row>
    <row r="61" spans="1:29" x14ac:dyDescent="0.25">
      <c r="A61" s="19"/>
      <c r="B61" s="19"/>
      <c r="C61" s="19"/>
      <c r="D61" s="19"/>
      <c r="E61" s="19"/>
      <c r="F61" s="19"/>
      <c r="G61" s="19"/>
      <c r="H61" s="19"/>
      <c r="I61" s="18"/>
      <c r="J61" s="18"/>
      <c r="K61" s="19"/>
      <c r="L61" s="19"/>
      <c r="M61" s="19"/>
      <c r="N61" s="19"/>
      <c r="O61" s="19"/>
      <c r="P61" s="19"/>
      <c r="Q61" s="19"/>
      <c r="R61" s="19"/>
      <c r="S61" s="19"/>
      <c r="T61" s="19"/>
      <c r="U61" s="19"/>
      <c r="V61" s="19"/>
      <c r="W61" s="19"/>
      <c r="X61" s="19"/>
      <c r="Y61" s="19"/>
      <c r="Z61" s="19"/>
      <c r="AA61" s="19"/>
      <c r="AB61" s="19"/>
      <c r="AC61" s="19"/>
    </row>
    <row r="62" spans="1:29" x14ac:dyDescent="0.25">
      <c r="A62" s="19"/>
      <c r="B62" s="19"/>
      <c r="C62" s="19"/>
      <c r="D62" s="19"/>
      <c r="E62" s="19"/>
      <c r="F62" s="19"/>
      <c r="G62" s="19"/>
      <c r="H62" s="19"/>
      <c r="I62" s="18"/>
      <c r="J62" s="18"/>
      <c r="K62" s="19"/>
      <c r="L62" s="19"/>
      <c r="M62" s="19"/>
      <c r="N62" s="19"/>
      <c r="O62" s="19"/>
      <c r="P62" s="19"/>
      <c r="Q62" s="19"/>
      <c r="R62" s="19"/>
      <c r="S62" s="19"/>
      <c r="T62" s="19"/>
      <c r="U62" s="19"/>
      <c r="V62" s="19"/>
      <c r="W62" s="19"/>
      <c r="X62" s="19"/>
      <c r="Y62" s="19"/>
      <c r="Z62" s="19"/>
      <c r="AA62" s="19"/>
      <c r="AB62" s="19"/>
      <c r="AC62" s="19"/>
    </row>
    <row r="63" spans="1:29" x14ac:dyDescent="0.25">
      <c r="A63" s="19"/>
      <c r="B63" s="19"/>
      <c r="C63" s="19"/>
      <c r="D63" s="19"/>
      <c r="E63" s="19"/>
      <c r="F63" s="19"/>
      <c r="G63" s="19"/>
      <c r="H63" s="19"/>
      <c r="I63" s="18"/>
      <c r="J63" s="18"/>
      <c r="K63" s="19"/>
      <c r="L63" s="19"/>
      <c r="M63" s="19"/>
      <c r="N63" s="19"/>
      <c r="O63" s="19"/>
      <c r="P63" s="19"/>
      <c r="Q63" s="19"/>
      <c r="R63" s="19"/>
      <c r="S63" s="19"/>
      <c r="T63" s="19"/>
      <c r="U63" s="19"/>
      <c r="V63" s="19"/>
      <c r="W63" s="19"/>
      <c r="X63" s="19"/>
      <c r="Y63" s="19"/>
      <c r="Z63" s="19"/>
      <c r="AA63" s="19"/>
      <c r="AB63" s="19"/>
      <c r="AC63" s="19"/>
    </row>
    <row r="64" spans="1:29" x14ac:dyDescent="0.25">
      <c r="A64" s="19"/>
      <c r="B64" s="19"/>
      <c r="C64" s="19"/>
      <c r="D64" s="19"/>
      <c r="E64" s="19"/>
      <c r="F64" s="19"/>
      <c r="G64" s="19"/>
      <c r="H64" s="19"/>
      <c r="I64" s="18"/>
      <c r="J64" s="18"/>
      <c r="K64" s="19"/>
      <c r="L64" s="19"/>
      <c r="M64" s="19"/>
      <c r="N64" s="19"/>
      <c r="O64" s="19"/>
      <c r="P64" s="19"/>
      <c r="Q64" s="19"/>
      <c r="R64" s="19"/>
      <c r="S64" s="19"/>
      <c r="T64" s="19"/>
      <c r="U64" s="19"/>
      <c r="V64" s="19"/>
      <c r="W64" s="19"/>
      <c r="X64" s="19"/>
      <c r="Y64" s="19"/>
      <c r="Z64" s="19"/>
      <c r="AA64" s="19"/>
      <c r="AB64" s="19"/>
      <c r="AC64" s="19"/>
    </row>
    <row r="65" spans="1:29" x14ac:dyDescent="0.25">
      <c r="A65" s="19"/>
      <c r="B65" s="19"/>
      <c r="C65" s="19"/>
      <c r="D65" s="19"/>
      <c r="E65" s="19"/>
      <c r="F65" s="19"/>
      <c r="G65" s="19"/>
      <c r="H65" s="19"/>
      <c r="I65" s="18"/>
      <c r="J65" s="18"/>
      <c r="K65" s="19"/>
      <c r="L65" s="19"/>
      <c r="M65" s="19"/>
      <c r="N65" s="19"/>
      <c r="O65" s="19"/>
      <c r="P65" s="19"/>
      <c r="Q65" s="19"/>
      <c r="R65" s="19"/>
      <c r="S65" s="19"/>
      <c r="T65" s="19"/>
      <c r="U65" s="19"/>
      <c r="V65" s="19"/>
      <c r="W65" s="19"/>
      <c r="X65" s="19"/>
      <c r="Y65" s="19"/>
      <c r="Z65" s="19"/>
      <c r="AA65" s="19"/>
      <c r="AB65" s="19"/>
      <c r="AC65" s="19"/>
    </row>
    <row r="66" spans="1:29" x14ac:dyDescent="0.25">
      <c r="A66" s="19"/>
      <c r="B66" s="19"/>
      <c r="C66" s="19"/>
      <c r="D66" s="19"/>
      <c r="E66" s="19"/>
      <c r="F66" s="19"/>
      <c r="G66" s="19"/>
      <c r="H66" s="19"/>
      <c r="I66" s="18"/>
      <c r="J66" s="18"/>
      <c r="K66" s="19"/>
      <c r="L66" s="19"/>
      <c r="M66" s="19"/>
      <c r="N66" s="19"/>
      <c r="O66" s="19"/>
      <c r="P66" s="19"/>
      <c r="Q66" s="19"/>
      <c r="R66" s="19"/>
      <c r="S66" s="19"/>
      <c r="T66" s="19"/>
      <c r="U66" s="19"/>
      <c r="V66" s="19"/>
      <c r="W66" s="19"/>
      <c r="X66" s="19"/>
      <c r="Y66" s="19"/>
      <c r="Z66" s="19"/>
      <c r="AA66" s="19"/>
      <c r="AB66" s="19"/>
      <c r="AC66" s="19"/>
    </row>
    <row r="67" spans="1:29" x14ac:dyDescent="0.25">
      <c r="A67" s="19"/>
      <c r="B67" s="19"/>
      <c r="C67" s="19"/>
      <c r="D67" s="19"/>
      <c r="E67" s="19"/>
      <c r="F67" s="19"/>
      <c r="G67" s="19"/>
      <c r="H67" s="19"/>
      <c r="I67" s="18"/>
      <c r="J67" s="18"/>
      <c r="K67" s="19"/>
      <c r="L67" s="19"/>
      <c r="M67" s="19"/>
      <c r="N67" s="19"/>
      <c r="O67" s="19"/>
      <c r="P67" s="19"/>
      <c r="Q67" s="19"/>
      <c r="R67" s="19"/>
      <c r="S67" s="19"/>
      <c r="T67" s="19"/>
      <c r="U67" s="19"/>
      <c r="V67" s="19"/>
      <c r="W67" s="19"/>
      <c r="X67" s="19"/>
      <c r="Y67" s="19"/>
      <c r="Z67" s="19"/>
      <c r="AA67" s="19"/>
      <c r="AB67" s="19"/>
      <c r="AC67" s="19"/>
    </row>
    <row r="68" spans="1:29" x14ac:dyDescent="0.25">
      <c r="A68" s="19"/>
      <c r="B68" s="19"/>
      <c r="C68" s="19"/>
      <c r="D68" s="19"/>
      <c r="E68" s="19"/>
      <c r="F68" s="19"/>
      <c r="G68" s="19"/>
      <c r="H68" s="19"/>
      <c r="I68" s="18"/>
      <c r="J68" s="18"/>
      <c r="K68" s="19"/>
      <c r="L68" s="19"/>
      <c r="M68" s="19"/>
      <c r="N68" s="19"/>
      <c r="O68" s="19"/>
      <c r="P68" s="19"/>
      <c r="Q68" s="19"/>
      <c r="R68" s="19"/>
      <c r="S68" s="19"/>
      <c r="T68" s="19"/>
      <c r="U68" s="19"/>
      <c r="V68" s="19"/>
      <c r="W68" s="19"/>
      <c r="X68" s="19"/>
      <c r="Y68" s="19"/>
      <c r="Z68" s="19"/>
      <c r="AA68" s="19"/>
      <c r="AB68" s="19"/>
      <c r="AC68" s="19"/>
    </row>
    <row r="69" spans="1:29" x14ac:dyDescent="0.25">
      <c r="A69" s="19"/>
      <c r="B69" s="19"/>
      <c r="C69" s="19"/>
      <c r="D69" s="19"/>
      <c r="E69" s="19"/>
      <c r="F69" s="19"/>
      <c r="G69" s="19"/>
      <c r="H69" s="19"/>
      <c r="I69" s="18"/>
      <c r="J69" s="18"/>
      <c r="K69" s="19"/>
      <c r="L69" s="19"/>
      <c r="M69" s="19"/>
      <c r="N69" s="19"/>
      <c r="O69" s="19"/>
      <c r="P69" s="19"/>
      <c r="Q69" s="19"/>
      <c r="R69" s="19"/>
      <c r="S69" s="19"/>
      <c r="T69" s="19"/>
      <c r="U69" s="19"/>
      <c r="V69" s="19"/>
      <c r="W69" s="19"/>
      <c r="X69" s="19"/>
      <c r="Y69" s="19"/>
      <c r="Z69" s="19"/>
      <c r="AA69" s="19"/>
      <c r="AB69" s="19"/>
      <c r="AC69" s="19"/>
    </row>
    <row r="70" spans="1:29" x14ac:dyDescent="0.25">
      <c r="A70" s="19"/>
      <c r="B70" s="19"/>
      <c r="C70" s="19"/>
      <c r="D70" s="19"/>
      <c r="E70" s="19"/>
      <c r="F70" s="19"/>
      <c r="G70" s="19"/>
      <c r="H70" s="19"/>
      <c r="I70" s="18"/>
      <c r="J70" s="18"/>
      <c r="K70" s="19"/>
      <c r="L70" s="19"/>
      <c r="M70" s="19"/>
      <c r="N70" s="19"/>
      <c r="O70" s="19"/>
      <c r="P70" s="19"/>
      <c r="Q70" s="19"/>
      <c r="R70" s="19"/>
      <c r="S70" s="19"/>
      <c r="T70" s="19"/>
      <c r="U70" s="19"/>
      <c r="V70" s="19"/>
      <c r="W70" s="19"/>
      <c r="X70" s="19"/>
      <c r="Y70" s="19"/>
      <c r="Z70" s="19"/>
      <c r="AA70" s="19"/>
      <c r="AB70" s="19"/>
      <c r="AC70" s="19"/>
    </row>
    <row r="71" spans="1:29" x14ac:dyDescent="0.25">
      <c r="A71" s="19"/>
      <c r="B71" s="19"/>
      <c r="C71" s="19"/>
      <c r="D71" s="19"/>
      <c r="E71" s="19"/>
      <c r="F71" s="19"/>
      <c r="G71" s="19"/>
      <c r="H71" s="19"/>
      <c r="I71" s="18"/>
      <c r="J71" s="18"/>
      <c r="K71" s="19"/>
      <c r="L71" s="19"/>
      <c r="M71" s="19"/>
      <c r="N71" s="19"/>
      <c r="O71" s="19"/>
      <c r="P71" s="19"/>
      <c r="Q71" s="19"/>
      <c r="R71" s="19"/>
      <c r="S71" s="19"/>
      <c r="T71" s="19"/>
      <c r="U71" s="19"/>
      <c r="V71" s="19"/>
      <c r="W71" s="19"/>
      <c r="X71" s="19"/>
      <c r="Y71" s="19"/>
      <c r="Z71" s="19"/>
      <c r="AA71" s="19"/>
      <c r="AB71" s="19"/>
      <c r="AC71" s="19"/>
    </row>
    <row r="72" spans="1:29" x14ac:dyDescent="0.25">
      <c r="A72" s="19"/>
      <c r="B72" s="19"/>
      <c r="C72" s="19"/>
      <c r="D72" s="19"/>
      <c r="E72" s="19"/>
      <c r="F72" s="19"/>
      <c r="G72" s="19"/>
      <c r="H72" s="19"/>
      <c r="I72" s="18"/>
      <c r="J72" s="18"/>
      <c r="K72" s="19"/>
      <c r="L72" s="19"/>
      <c r="M72" s="19"/>
      <c r="N72" s="19"/>
      <c r="O72" s="19"/>
      <c r="P72" s="19"/>
      <c r="Q72" s="19"/>
      <c r="R72" s="19"/>
      <c r="S72" s="19"/>
      <c r="T72" s="19"/>
      <c r="U72" s="19"/>
      <c r="V72" s="19"/>
      <c r="W72" s="19"/>
      <c r="X72" s="19"/>
      <c r="Y72" s="19"/>
      <c r="Z72" s="19"/>
      <c r="AA72" s="19"/>
      <c r="AB72" s="19"/>
      <c r="AC72" s="19"/>
    </row>
    <row r="73" spans="1:29" x14ac:dyDescent="0.25">
      <c r="A73" s="19"/>
      <c r="B73" s="19"/>
      <c r="C73" s="19"/>
      <c r="D73" s="19"/>
      <c r="E73" s="19"/>
      <c r="F73" s="19"/>
      <c r="G73" s="19"/>
      <c r="H73" s="19"/>
      <c r="I73" s="18"/>
      <c r="J73" s="18"/>
      <c r="K73" s="19"/>
      <c r="L73" s="19"/>
      <c r="M73" s="19"/>
      <c r="N73" s="19"/>
      <c r="O73" s="19"/>
      <c r="P73" s="19"/>
      <c r="Q73" s="19"/>
      <c r="R73" s="19"/>
      <c r="S73" s="19"/>
      <c r="T73" s="19"/>
      <c r="U73" s="19"/>
      <c r="V73" s="19"/>
      <c r="W73" s="19"/>
      <c r="X73" s="19"/>
      <c r="Y73" s="19"/>
      <c r="Z73" s="19"/>
      <c r="AA73" s="19"/>
      <c r="AB73" s="19"/>
      <c r="AC73" s="19"/>
    </row>
    <row r="74" spans="1:29" x14ac:dyDescent="0.25">
      <c r="A74" s="19"/>
      <c r="B74" s="19"/>
      <c r="C74" s="19"/>
      <c r="D74" s="19"/>
      <c r="E74" s="19"/>
      <c r="F74" s="19"/>
      <c r="G74" s="19"/>
      <c r="H74" s="19"/>
      <c r="I74" s="18"/>
      <c r="J74" s="18"/>
      <c r="K74" s="19"/>
      <c r="L74" s="19"/>
      <c r="M74" s="19"/>
      <c r="N74" s="19"/>
      <c r="O74" s="19"/>
      <c r="P74" s="19"/>
      <c r="Q74" s="19"/>
      <c r="R74" s="19"/>
      <c r="S74" s="19"/>
      <c r="T74" s="19"/>
      <c r="U74" s="19"/>
      <c r="V74" s="19"/>
      <c r="W74" s="19"/>
      <c r="X74" s="19"/>
      <c r="Y74" s="19"/>
      <c r="Z74" s="19"/>
      <c r="AA74" s="19"/>
      <c r="AB74" s="19"/>
      <c r="AC74" s="19"/>
    </row>
    <row r="75" spans="1:29" x14ac:dyDescent="0.25">
      <c r="A75" s="19"/>
      <c r="B75" s="19"/>
      <c r="C75" s="19"/>
      <c r="D75" s="19"/>
      <c r="E75" s="19"/>
      <c r="F75" s="19"/>
      <c r="G75" s="19"/>
      <c r="H75" s="19"/>
      <c r="I75" s="18"/>
      <c r="J75" s="18"/>
      <c r="K75" s="19"/>
      <c r="L75" s="19"/>
      <c r="M75" s="19"/>
      <c r="N75" s="19"/>
      <c r="O75" s="19"/>
      <c r="P75" s="19"/>
      <c r="Q75" s="19"/>
      <c r="R75" s="19"/>
      <c r="S75" s="19"/>
      <c r="T75" s="19"/>
      <c r="U75" s="19"/>
      <c r="V75" s="19"/>
      <c r="W75" s="19"/>
      <c r="X75" s="19"/>
      <c r="Y75" s="19"/>
      <c r="Z75" s="19"/>
      <c r="AA75" s="19"/>
      <c r="AB75" s="19"/>
      <c r="AC75" s="19"/>
    </row>
    <row r="76" spans="1:29" x14ac:dyDescent="0.25">
      <c r="A76" s="19"/>
      <c r="B76" s="19"/>
      <c r="C76" s="19"/>
      <c r="D76" s="19"/>
      <c r="E76" s="19"/>
      <c r="F76" s="19"/>
      <c r="G76" s="19"/>
      <c r="H76" s="19"/>
      <c r="I76" s="18"/>
      <c r="J76" s="18"/>
      <c r="K76" s="19"/>
      <c r="L76" s="19"/>
      <c r="M76" s="19"/>
      <c r="N76" s="19"/>
      <c r="O76" s="19"/>
      <c r="P76" s="19"/>
      <c r="Q76" s="19"/>
      <c r="R76" s="19"/>
      <c r="S76" s="19"/>
      <c r="T76" s="19"/>
      <c r="U76" s="19"/>
      <c r="V76" s="19"/>
      <c r="W76" s="19"/>
      <c r="X76" s="19"/>
      <c r="Y76" s="19"/>
      <c r="Z76" s="19"/>
      <c r="AA76" s="19"/>
      <c r="AB76" s="19"/>
      <c r="AC76" s="19"/>
    </row>
    <row r="77" spans="1:29" x14ac:dyDescent="0.25">
      <c r="A77" s="19"/>
      <c r="B77" s="19"/>
      <c r="C77" s="19"/>
      <c r="D77" s="19"/>
      <c r="E77" s="19"/>
      <c r="F77" s="19"/>
      <c r="G77" s="19"/>
      <c r="H77" s="19"/>
      <c r="I77" s="18"/>
      <c r="J77" s="18"/>
      <c r="K77" s="19"/>
      <c r="L77" s="19"/>
      <c r="M77" s="19"/>
      <c r="N77" s="19"/>
      <c r="O77" s="19"/>
      <c r="P77" s="19"/>
      <c r="Q77" s="19"/>
      <c r="R77" s="19"/>
      <c r="S77" s="19"/>
      <c r="T77" s="19"/>
      <c r="U77" s="19"/>
      <c r="V77" s="19"/>
      <c r="W77" s="19"/>
      <c r="X77" s="19"/>
      <c r="Y77" s="19"/>
      <c r="Z77" s="19"/>
      <c r="AA77" s="19"/>
      <c r="AB77" s="19"/>
      <c r="AC77" s="19"/>
    </row>
    <row r="78" spans="1:29" x14ac:dyDescent="0.25">
      <c r="A78" s="19"/>
      <c r="B78" s="19"/>
      <c r="C78" s="19"/>
      <c r="D78" s="19"/>
      <c r="E78" s="19"/>
      <c r="F78" s="19"/>
      <c r="G78" s="19"/>
      <c r="H78" s="19"/>
      <c r="I78" s="18"/>
      <c r="J78" s="18"/>
      <c r="K78" s="19"/>
      <c r="L78" s="19"/>
      <c r="M78" s="19"/>
      <c r="N78" s="19"/>
      <c r="O78" s="19"/>
      <c r="P78" s="19"/>
      <c r="Q78" s="19"/>
      <c r="R78" s="19"/>
      <c r="S78" s="19"/>
      <c r="T78" s="19"/>
      <c r="U78" s="19"/>
      <c r="V78" s="19"/>
      <c r="W78" s="19"/>
      <c r="X78" s="19"/>
      <c r="Y78" s="19"/>
      <c r="Z78" s="19"/>
      <c r="AA78" s="19"/>
      <c r="AB78" s="19"/>
      <c r="AC78" s="19"/>
    </row>
    <row r="79" spans="1:29" x14ac:dyDescent="0.25">
      <c r="A79" s="19"/>
      <c r="B79" s="19"/>
      <c r="C79" s="19"/>
      <c r="D79" s="19"/>
      <c r="E79" s="19"/>
      <c r="F79" s="19"/>
      <c r="G79" s="19"/>
      <c r="H79" s="19"/>
      <c r="I79" s="18"/>
      <c r="J79" s="18"/>
      <c r="K79" s="19"/>
      <c r="L79" s="19"/>
      <c r="M79" s="19"/>
      <c r="N79" s="19"/>
      <c r="O79" s="19"/>
      <c r="P79" s="19"/>
      <c r="Q79" s="19"/>
      <c r="R79" s="19"/>
      <c r="S79" s="19"/>
      <c r="T79" s="19"/>
      <c r="U79" s="19"/>
      <c r="V79" s="19"/>
      <c r="W79" s="19"/>
      <c r="X79" s="19"/>
      <c r="Y79" s="19"/>
      <c r="Z79" s="19"/>
      <c r="AA79" s="19"/>
      <c r="AB79" s="19"/>
      <c r="AC79" s="19"/>
    </row>
    <row r="80" spans="1:29" x14ac:dyDescent="0.25">
      <c r="A80" s="19"/>
      <c r="B80" s="19"/>
      <c r="C80" s="19"/>
      <c r="D80" s="19"/>
      <c r="E80" s="19"/>
      <c r="F80" s="19"/>
      <c r="G80" s="19"/>
      <c r="H80" s="19"/>
      <c r="I80" s="18"/>
      <c r="J80" s="18"/>
      <c r="K80" s="19"/>
      <c r="L80" s="19"/>
      <c r="M80" s="19"/>
      <c r="N80" s="19"/>
      <c r="O80" s="19"/>
      <c r="P80" s="19"/>
      <c r="Q80" s="19"/>
      <c r="R80" s="19"/>
      <c r="S80" s="19"/>
      <c r="T80" s="19"/>
      <c r="U80" s="19"/>
      <c r="V80" s="19"/>
      <c r="W80" s="19"/>
      <c r="X80" s="19"/>
      <c r="Y80" s="19"/>
      <c r="Z80" s="19"/>
      <c r="AA80" s="19"/>
      <c r="AB80" s="19"/>
      <c r="AC80" s="19"/>
    </row>
    <row r="81" spans="1:29" x14ac:dyDescent="0.25">
      <c r="A81" s="19"/>
      <c r="B81" s="19"/>
      <c r="C81" s="19"/>
      <c r="D81" s="19"/>
      <c r="E81" s="19"/>
      <c r="F81" s="19"/>
      <c r="G81" s="19"/>
      <c r="H81" s="19"/>
      <c r="I81" s="18"/>
      <c r="J81" s="18"/>
      <c r="K81" s="19"/>
      <c r="L81" s="19"/>
      <c r="M81" s="19"/>
      <c r="N81" s="19"/>
      <c r="O81" s="19"/>
      <c r="P81" s="19"/>
      <c r="Q81" s="19"/>
      <c r="R81" s="19"/>
      <c r="S81" s="19"/>
      <c r="T81" s="19"/>
      <c r="U81" s="19"/>
      <c r="V81" s="19"/>
      <c r="W81" s="19"/>
      <c r="X81" s="19"/>
      <c r="Y81" s="19"/>
      <c r="Z81" s="19"/>
      <c r="AA81" s="19"/>
      <c r="AB81" s="19"/>
      <c r="AC81" s="19"/>
    </row>
    <row r="82" spans="1:29" x14ac:dyDescent="0.25">
      <c r="A82" s="19"/>
      <c r="B82" s="19"/>
      <c r="C82" s="19"/>
      <c r="D82" s="19"/>
      <c r="E82" s="19"/>
      <c r="F82" s="19"/>
      <c r="G82" s="19"/>
      <c r="H82" s="19"/>
      <c r="I82" s="18"/>
      <c r="J82" s="18"/>
      <c r="K82" s="19"/>
      <c r="L82" s="19"/>
      <c r="M82" s="19"/>
      <c r="N82" s="19"/>
      <c r="O82" s="19"/>
      <c r="P82" s="19"/>
      <c r="Q82" s="19"/>
      <c r="R82" s="19"/>
      <c r="S82" s="19"/>
      <c r="T82" s="19"/>
      <c r="U82" s="19"/>
      <c r="V82" s="19"/>
      <c r="W82" s="19"/>
      <c r="X82" s="19"/>
      <c r="Y82" s="19"/>
      <c r="Z82" s="19"/>
      <c r="AA82" s="19"/>
      <c r="AB82" s="19"/>
      <c r="AC82" s="19"/>
    </row>
    <row r="83" spans="1:29" x14ac:dyDescent="0.25">
      <c r="A83" s="19"/>
      <c r="B83" s="19"/>
      <c r="C83" s="19"/>
      <c r="D83" s="19"/>
      <c r="E83" s="19"/>
      <c r="F83" s="19"/>
      <c r="G83" s="19"/>
      <c r="H83" s="19"/>
      <c r="I83" s="18"/>
      <c r="J83" s="18"/>
      <c r="K83" s="19"/>
      <c r="L83" s="19"/>
      <c r="M83" s="19"/>
      <c r="N83" s="19"/>
      <c r="O83" s="19"/>
      <c r="P83" s="19"/>
      <c r="Q83" s="19"/>
      <c r="R83" s="19"/>
      <c r="S83" s="19"/>
      <c r="T83" s="19"/>
      <c r="U83" s="19"/>
      <c r="V83" s="19"/>
      <c r="W83" s="19"/>
      <c r="X83" s="19"/>
      <c r="Y83" s="19"/>
      <c r="Z83" s="19"/>
      <c r="AA83" s="19"/>
      <c r="AB83" s="19"/>
      <c r="AC83" s="19"/>
    </row>
    <row r="84" spans="1:29" x14ac:dyDescent="0.25">
      <c r="A84" s="19"/>
      <c r="B84" s="19"/>
      <c r="C84" s="19"/>
      <c r="D84" s="19"/>
      <c r="E84" s="19"/>
      <c r="F84" s="19"/>
      <c r="G84" s="19"/>
      <c r="H84" s="19"/>
      <c r="I84" s="18"/>
      <c r="J84" s="18"/>
      <c r="K84" s="19"/>
      <c r="L84" s="19"/>
      <c r="M84" s="19"/>
      <c r="N84" s="19"/>
      <c r="O84" s="19"/>
      <c r="P84" s="19"/>
      <c r="Q84" s="19"/>
      <c r="R84" s="19"/>
      <c r="S84" s="19"/>
      <c r="T84" s="19"/>
      <c r="U84" s="19"/>
      <c r="V84" s="19"/>
      <c r="W84" s="19"/>
      <c r="X84" s="19"/>
      <c r="Y84" s="19"/>
      <c r="Z84" s="19"/>
      <c r="AA84" s="19"/>
      <c r="AB84" s="19"/>
      <c r="AC84" s="19"/>
    </row>
    <row r="85" spans="1:29" x14ac:dyDescent="0.25">
      <c r="A85" s="19"/>
      <c r="B85" s="19"/>
      <c r="C85" s="19"/>
      <c r="D85" s="19"/>
      <c r="E85" s="19"/>
      <c r="F85" s="19"/>
      <c r="G85" s="19"/>
      <c r="H85" s="19"/>
      <c r="I85" s="18"/>
      <c r="J85" s="18"/>
      <c r="K85" s="19"/>
      <c r="L85" s="19"/>
      <c r="M85" s="19"/>
      <c r="N85" s="19"/>
      <c r="O85" s="19"/>
      <c r="P85" s="19"/>
      <c r="Q85" s="19"/>
      <c r="R85" s="19"/>
      <c r="S85" s="19"/>
      <c r="T85" s="19"/>
      <c r="U85" s="19"/>
      <c r="V85" s="19"/>
      <c r="W85" s="19"/>
      <c r="X85" s="19"/>
      <c r="Y85" s="19"/>
      <c r="Z85" s="19"/>
      <c r="AA85" s="19"/>
      <c r="AB85" s="19"/>
      <c r="AC85" s="19"/>
    </row>
    <row r="86" spans="1:29" x14ac:dyDescent="0.25">
      <c r="A86" s="19"/>
      <c r="B86" s="19"/>
      <c r="C86" s="19"/>
      <c r="D86" s="19"/>
      <c r="E86" s="19"/>
      <c r="F86" s="19"/>
      <c r="G86" s="19"/>
      <c r="H86" s="19"/>
      <c r="I86" s="18"/>
      <c r="J86" s="18"/>
      <c r="K86" s="19"/>
      <c r="L86" s="19"/>
      <c r="M86" s="19"/>
      <c r="N86" s="19"/>
      <c r="O86" s="19"/>
      <c r="P86" s="19"/>
      <c r="Q86" s="19"/>
      <c r="R86" s="19"/>
      <c r="S86" s="19"/>
      <c r="T86" s="19"/>
      <c r="U86" s="19"/>
      <c r="V86" s="19"/>
      <c r="W86" s="19"/>
      <c r="X86" s="19"/>
      <c r="Y86" s="19"/>
      <c r="Z86" s="19"/>
      <c r="AA86" s="19"/>
      <c r="AB86" s="19"/>
      <c r="AC86" s="19"/>
    </row>
    <row r="87" spans="1:29" x14ac:dyDescent="0.25">
      <c r="A87" s="19"/>
      <c r="B87" s="19"/>
      <c r="C87" s="19"/>
      <c r="D87" s="19"/>
      <c r="E87" s="19"/>
      <c r="F87" s="19"/>
      <c r="G87" s="19"/>
      <c r="H87" s="19"/>
      <c r="I87" s="18"/>
      <c r="J87" s="18"/>
      <c r="K87" s="19"/>
      <c r="L87" s="19"/>
      <c r="M87" s="19"/>
      <c r="N87" s="19"/>
      <c r="O87" s="19"/>
      <c r="P87" s="19"/>
      <c r="Q87" s="19"/>
      <c r="R87" s="19"/>
      <c r="S87" s="19"/>
      <c r="T87" s="19"/>
      <c r="U87" s="19"/>
      <c r="V87" s="19"/>
      <c r="W87" s="19"/>
      <c r="X87" s="19"/>
      <c r="Y87" s="19"/>
      <c r="Z87" s="19"/>
      <c r="AA87" s="19"/>
      <c r="AB87" s="19"/>
      <c r="AC87" s="19"/>
    </row>
    <row r="88" spans="1:29" x14ac:dyDescent="0.25">
      <c r="A88" s="19"/>
      <c r="B88" s="19"/>
      <c r="C88" s="19"/>
      <c r="D88" s="19"/>
      <c r="E88" s="19"/>
      <c r="F88" s="19"/>
      <c r="G88" s="19"/>
      <c r="H88" s="19"/>
      <c r="I88" s="18"/>
      <c r="J88" s="18"/>
      <c r="K88" s="19"/>
      <c r="L88" s="19"/>
      <c r="M88" s="19"/>
      <c r="N88" s="19"/>
      <c r="O88" s="19"/>
      <c r="P88" s="19"/>
      <c r="Q88" s="19"/>
      <c r="R88" s="19"/>
      <c r="S88" s="19"/>
      <c r="T88" s="19"/>
      <c r="U88" s="19"/>
      <c r="V88" s="19"/>
      <c r="W88" s="19"/>
      <c r="X88" s="19"/>
      <c r="Y88" s="19"/>
      <c r="Z88" s="19"/>
      <c r="AA88" s="19"/>
      <c r="AB88" s="19"/>
      <c r="AC88" s="19"/>
    </row>
    <row r="89" spans="1:29" x14ac:dyDescent="0.25">
      <c r="A89" s="19"/>
      <c r="B89" s="19"/>
      <c r="C89" s="19"/>
      <c r="D89" s="19"/>
      <c r="E89" s="19"/>
      <c r="F89" s="19"/>
      <c r="G89" s="19"/>
      <c r="H89" s="19"/>
      <c r="I89" s="18"/>
      <c r="J89" s="18"/>
      <c r="K89" s="19"/>
      <c r="L89" s="19"/>
      <c r="M89" s="19"/>
      <c r="N89" s="19"/>
      <c r="O89" s="19"/>
      <c r="P89" s="19"/>
      <c r="Q89" s="19"/>
      <c r="R89" s="19"/>
      <c r="S89" s="19"/>
      <c r="T89" s="19"/>
      <c r="U89" s="19"/>
      <c r="V89" s="19"/>
      <c r="W89" s="19"/>
      <c r="X89" s="19"/>
      <c r="Y89" s="19"/>
      <c r="Z89" s="19"/>
      <c r="AA89" s="19"/>
      <c r="AB89" s="19"/>
      <c r="AC89" s="19"/>
    </row>
    <row r="90" spans="1:29" x14ac:dyDescent="0.25">
      <c r="A90" s="19"/>
      <c r="B90" s="19"/>
      <c r="C90" s="19"/>
      <c r="D90" s="19"/>
      <c r="E90" s="19"/>
      <c r="F90" s="19"/>
      <c r="G90" s="19"/>
      <c r="H90" s="19"/>
      <c r="I90" s="18"/>
      <c r="J90" s="18"/>
      <c r="K90" s="19"/>
      <c r="L90" s="19"/>
      <c r="M90" s="19"/>
      <c r="N90" s="19"/>
      <c r="O90" s="19"/>
      <c r="P90" s="19"/>
      <c r="Q90" s="19"/>
      <c r="R90" s="19"/>
      <c r="S90" s="19"/>
      <c r="T90" s="19"/>
      <c r="U90" s="19"/>
      <c r="V90" s="19"/>
      <c r="W90" s="19"/>
      <c r="X90" s="19"/>
      <c r="Y90" s="19"/>
      <c r="Z90" s="19"/>
      <c r="AA90" s="19"/>
      <c r="AB90" s="19"/>
      <c r="AC90" s="19"/>
    </row>
    <row r="91" spans="1:29" x14ac:dyDescent="0.25">
      <c r="A91" s="19"/>
      <c r="B91" s="19"/>
      <c r="C91" s="19"/>
      <c r="D91" s="19"/>
      <c r="E91" s="19"/>
      <c r="F91" s="19"/>
      <c r="G91" s="19"/>
      <c r="H91" s="19"/>
      <c r="I91" s="18"/>
      <c r="J91" s="18"/>
      <c r="K91" s="19"/>
      <c r="L91" s="19"/>
      <c r="M91" s="19"/>
      <c r="N91" s="19"/>
      <c r="O91" s="19"/>
      <c r="P91" s="19"/>
      <c r="Q91" s="19"/>
      <c r="R91" s="19"/>
      <c r="S91" s="19"/>
      <c r="T91" s="19"/>
      <c r="U91" s="19"/>
      <c r="V91" s="19"/>
      <c r="W91" s="19"/>
      <c r="X91" s="19"/>
      <c r="Y91" s="19"/>
      <c r="Z91" s="19"/>
      <c r="AA91" s="19"/>
      <c r="AB91" s="19"/>
      <c r="AC91" s="19"/>
    </row>
    <row r="92" spans="1:29" x14ac:dyDescent="0.25">
      <c r="A92" s="19"/>
      <c r="B92" s="19"/>
      <c r="C92" s="19"/>
      <c r="D92" s="19"/>
      <c r="E92" s="19"/>
      <c r="F92" s="19"/>
      <c r="G92" s="19"/>
      <c r="H92" s="19"/>
      <c r="I92" s="18"/>
      <c r="J92" s="18"/>
      <c r="K92" s="19"/>
      <c r="L92" s="19"/>
      <c r="M92" s="19"/>
      <c r="N92" s="19"/>
      <c r="O92" s="19"/>
      <c r="P92" s="19"/>
      <c r="Q92" s="19"/>
      <c r="R92" s="19"/>
      <c r="S92" s="19"/>
      <c r="T92" s="19"/>
      <c r="U92" s="19"/>
      <c r="V92" s="19"/>
      <c r="W92" s="19"/>
      <c r="X92" s="19"/>
      <c r="Y92" s="19"/>
      <c r="Z92" s="19"/>
      <c r="AA92" s="19"/>
      <c r="AB92" s="19"/>
      <c r="AC92" s="19"/>
    </row>
    <row r="93" spans="1:29" x14ac:dyDescent="0.25">
      <c r="A93" s="19"/>
      <c r="B93" s="19"/>
      <c r="C93" s="19"/>
      <c r="D93" s="19"/>
      <c r="E93" s="19"/>
      <c r="F93" s="19"/>
      <c r="G93" s="19"/>
      <c r="H93" s="19"/>
      <c r="I93" s="18"/>
      <c r="J93" s="18"/>
      <c r="K93" s="19"/>
      <c r="L93" s="19"/>
      <c r="M93" s="19"/>
      <c r="N93" s="19"/>
      <c r="O93" s="19"/>
      <c r="P93" s="19"/>
      <c r="Q93" s="19"/>
      <c r="R93" s="19"/>
      <c r="S93" s="19"/>
      <c r="T93" s="19"/>
      <c r="U93" s="19"/>
      <c r="V93" s="19"/>
      <c r="W93" s="19"/>
      <c r="X93" s="19"/>
      <c r="Y93" s="19"/>
      <c r="Z93" s="19"/>
      <c r="AA93" s="19"/>
      <c r="AB93" s="19"/>
      <c r="AC93" s="19"/>
    </row>
    <row r="94" spans="1:29" x14ac:dyDescent="0.25">
      <c r="A94" s="19"/>
      <c r="B94" s="19"/>
      <c r="C94" s="19"/>
      <c r="D94" s="19"/>
      <c r="E94" s="19"/>
      <c r="F94" s="19"/>
      <c r="G94" s="19"/>
      <c r="H94" s="19"/>
      <c r="I94" s="18"/>
      <c r="J94" s="18"/>
      <c r="K94" s="19"/>
      <c r="L94" s="19"/>
      <c r="M94" s="19"/>
      <c r="N94" s="19"/>
      <c r="O94" s="19"/>
      <c r="P94" s="19"/>
      <c r="Q94" s="19"/>
      <c r="R94" s="19"/>
      <c r="S94" s="19"/>
      <c r="T94" s="19"/>
      <c r="U94" s="19"/>
      <c r="V94" s="19"/>
      <c r="W94" s="19"/>
      <c r="X94" s="19"/>
      <c r="Y94" s="19"/>
      <c r="Z94" s="19"/>
      <c r="AA94" s="19"/>
      <c r="AB94" s="19"/>
      <c r="AC94" s="19"/>
    </row>
    <row r="95" spans="1:29" x14ac:dyDescent="0.25">
      <c r="A95" s="19"/>
      <c r="B95" s="19"/>
      <c r="C95" s="19"/>
      <c r="D95" s="19"/>
      <c r="E95" s="19"/>
      <c r="F95" s="19"/>
      <c r="G95" s="19"/>
      <c r="H95" s="19"/>
      <c r="I95" s="18"/>
      <c r="J95" s="18"/>
      <c r="K95" s="19"/>
      <c r="L95" s="19"/>
      <c r="M95" s="19"/>
      <c r="N95" s="19"/>
      <c r="O95" s="19"/>
      <c r="P95" s="19"/>
      <c r="Q95" s="19"/>
      <c r="R95" s="19"/>
      <c r="S95" s="19"/>
      <c r="T95" s="19"/>
      <c r="U95" s="19"/>
      <c r="V95" s="19"/>
      <c r="W95" s="19"/>
      <c r="X95" s="19"/>
      <c r="Y95" s="19"/>
      <c r="Z95" s="19"/>
      <c r="AA95" s="19"/>
      <c r="AB95" s="19"/>
      <c r="AC95" s="19"/>
    </row>
    <row r="96" spans="1:29" x14ac:dyDescent="0.25">
      <c r="A96" s="19"/>
      <c r="B96" s="19"/>
      <c r="C96" s="19"/>
      <c r="D96" s="19"/>
      <c r="E96" s="19"/>
      <c r="F96" s="19"/>
      <c r="G96" s="19"/>
      <c r="H96" s="19"/>
      <c r="I96" s="18"/>
      <c r="J96" s="18"/>
      <c r="K96" s="19"/>
      <c r="L96" s="19"/>
      <c r="M96" s="19"/>
      <c r="N96" s="19"/>
      <c r="O96" s="19"/>
      <c r="P96" s="19"/>
      <c r="Q96" s="19"/>
      <c r="R96" s="19"/>
      <c r="S96" s="19"/>
      <c r="T96" s="19"/>
      <c r="U96" s="19"/>
      <c r="V96" s="19"/>
      <c r="W96" s="19"/>
      <c r="X96" s="19"/>
      <c r="Y96" s="19"/>
      <c r="Z96" s="19"/>
      <c r="AA96" s="19"/>
      <c r="AB96" s="19"/>
      <c r="AC96" s="19"/>
    </row>
    <row r="97" spans="1:29" x14ac:dyDescent="0.25">
      <c r="A97" s="19"/>
      <c r="B97" s="19"/>
      <c r="C97" s="19"/>
      <c r="D97" s="19"/>
      <c r="E97" s="19"/>
      <c r="F97" s="19"/>
      <c r="G97" s="19"/>
      <c r="H97" s="19"/>
      <c r="I97" s="18"/>
      <c r="J97" s="18"/>
      <c r="K97" s="19"/>
      <c r="L97" s="19"/>
      <c r="M97" s="19"/>
      <c r="N97" s="19"/>
      <c r="O97" s="19"/>
      <c r="P97" s="19"/>
      <c r="Q97" s="19"/>
      <c r="R97" s="19"/>
      <c r="S97" s="19"/>
      <c r="T97" s="19"/>
      <c r="U97" s="19"/>
      <c r="V97" s="19"/>
      <c r="W97" s="19"/>
      <c r="X97" s="19"/>
      <c r="Y97" s="19"/>
      <c r="Z97" s="19"/>
      <c r="AA97" s="19"/>
      <c r="AB97" s="19"/>
      <c r="AC97" s="19"/>
    </row>
    <row r="98" spans="1:29" x14ac:dyDescent="0.25">
      <c r="A98" s="19"/>
      <c r="B98" s="19"/>
      <c r="C98" s="19"/>
      <c r="D98" s="19"/>
      <c r="E98" s="19"/>
      <c r="F98" s="19"/>
      <c r="G98" s="19"/>
      <c r="H98" s="19"/>
      <c r="I98" s="18"/>
      <c r="J98" s="18"/>
      <c r="K98" s="19"/>
      <c r="L98" s="19"/>
      <c r="M98" s="19"/>
      <c r="N98" s="19"/>
      <c r="O98" s="19"/>
      <c r="P98" s="19"/>
      <c r="Q98" s="19"/>
      <c r="R98" s="19"/>
      <c r="S98" s="19"/>
      <c r="T98" s="19"/>
      <c r="U98" s="19"/>
      <c r="V98" s="19"/>
      <c r="W98" s="19"/>
      <c r="X98" s="19"/>
      <c r="Y98" s="19"/>
      <c r="Z98" s="19"/>
      <c r="AA98" s="19"/>
      <c r="AB98" s="19"/>
      <c r="AC98" s="19"/>
    </row>
    <row r="99" spans="1:29" x14ac:dyDescent="0.25">
      <c r="A99" s="19"/>
      <c r="B99" s="19"/>
      <c r="C99" s="19"/>
      <c r="D99" s="19"/>
      <c r="E99" s="19"/>
      <c r="F99" s="19"/>
      <c r="G99" s="19"/>
      <c r="H99" s="19"/>
      <c r="I99" s="18"/>
      <c r="J99" s="18"/>
      <c r="K99" s="19"/>
      <c r="L99" s="19"/>
      <c r="M99" s="19"/>
      <c r="N99" s="19"/>
      <c r="O99" s="19"/>
      <c r="P99" s="19"/>
      <c r="Q99" s="19"/>
      <c r="R99" s="19"/>
      <c r="S99" s="19"/>
      <c r="T99" s="19"/>
      <c r="U99" s="19"/>
      <c r="V99" s="19"/>
      <c r="W99" s="19"/>
      <c r="X99" s="19"/>
      <c r="Y99" s="19"/>
      <c r="Z99" s="19"/>
      <c r="AA99" s="19"/>
      <c r="AB99" s="19"/>
      <c r="AC99" s="19"/>
    </row>
    <row r="100" spans="1:29" x14ac:dyDescent="0.25">
      <c r="A100" s="19"/>
      <c r="B100" s="19"/>
      <c r="C100" s="19"/>
      <c r="D100" s="19"/>
      <c r="E100" s="19"/>
      <c r="F100" s="19"/>
      <c r="G100" s="19"/>
      <c r="H100" s="19"/>
      <c r="I100" s="18"/>
      <c r="J100" s="18"/>
      <c r="K100" s="19"/>
      <c r="L100" s="19"/>
      <c r="M100" s="19"/>
      <c r="N100" s="19"/>
      <c r="O100" s="19"/>
      <c r="P100" s="19"/>
      <c r="Q100" s="19"/>
      <c r="R100" s="19"/>
      <c r="S100" s="19"/>
      <c r="T100" s="19"/>
      <c r="U100" s="19"/>
      <c r="V100" s="19"/>
      <c r="W100" s="19"/>
      <c r="X100" s="19"/>
      <c r="Y100" s="19"/>
      <c r="Z100" s="19"/>
      <c r="AA100" s="19"/>
      <c r="AB100" s="19"/>
      <c r="AC100" s="19"/>
    </row>
    <row r="101" spans="1:29" x14ac:dyDescent="0.25">
      <c r="A101" s="19"/>
      <c r="B101" s="19"/>
      <c r="C101" s="19"/>
      <c r="D101" s="19"/>
      <c r="E101" s="19"/>
      <c r="F101" s="19"/>
      <c r="G101" s="19"/>
      <c r="H101" s="19"/>
      <c r="I101" s="18"/>
      <c r="J101" s="18"/>
      <c r="K101" s="19"/>
      <c r="L101" s="19"/>
      <c r="M101" s="19"/>
      <c r="N101" s="19"/>
      <c r="O101" s="19"/>
      <c r="P101" s="19"/>
      <c r="Q101" s="19"/>
      <c r="R101" s="19"/>
      <c r="S101" s="19"/>
      <c r="T101" s="19"/>
      <c r="U101" s="19"/>
      <c r="V101" s="19"/>
      <c r="W101" s="19"/>
      <c r="X101" s="19"/>
      <c r="Y101" s="19"/>
      <c r="Z101" s="19"/>
      <c r="AA101" s="19"/>
      <c r="AB101" s="19"/>
      <c r="AC101" s="19"/>
    </row>
    <row r="102" spans="1:29" x14ac:dyDescent="0.25">
      <c r="A102" s="19"/>
      <c r="B102" s="19"/>
      <c r="C102" s="19"/>
      <c r="D102" s="19"/>
      <c r="E102" s="19"/>
      <c r="F102" s="19"/>
      <c r="G102" s="19"/>
      <c r="H102" s="19"/>
      <c r="I102" s="18"/>
      <c r="J102" s="18"/>
      <c r="K102" s="19"/>
      <c r="L102" s="19"/>
      <c r="M102" s="19"/>
      <c r="N102" s="19"/>
      <c r="O102" s="19"/>
      <c r="P102" s="19"/>
      <c r="Q102" s="19"/>
      <c r="R102" s="19"/>
      <c r="S102" s="19"/>
      <c r="T102" s="19"/>
      <c r="U102" s="19"/>
      <c r="V102" s="19"/>
      <c r="W102" s="19"/>
      <c r="X102" s="19"/>
      <c r="Y102" s="19"/>
      <c r="Z102" s="19"/>
      <c r="AA102" s="19"/>
      <c r="AB102" s="19"/>
      <c r="AC102" s="19"/>
    </row>
    <row r="103" spans="1:29" x14ac:dyDescent="0.25">
      <c r="A103" s="19"/>
      <c r="B103" s="19"/>
      <c r="C103" s="19"/>
      <c r="D103" s="19"/>
      <c r="E103" s="19"/>
      <c r="F103" s="19"/>
      <c r="G103" s="19"/>
      <c r="H103" s="19"/>
      <c r="I103" s="18"/>
      <c r="J103" s="18"/>
      <c r="K103" s="19"/>
      <c r="L103" s="19"/>
      <c r="M103" s="19"/>
      <c r="N103" s="19"/>
      <c r="O103" s="19"/>
      <c r="P103" s="19"/>
      <c r="Q103" s="19"/>
      <c r="R103" s="19"/>
      <c r="S103" s="19"/>
      <c r="T103" s="19"/>
      <c r="U103" s="19"/>
      <c r="V103" s="19"/>
      <c r="W103" s="19"/>
      <c r="X103" s="19"/>
      <c r="Y103" s="19"/>
      <c r="Z103" s="19"/>
      <c r="AA103" s="19"/>
      <c r="AB103" s="19"/>
      <c r="AC103" s="19"/>
    </row>
    <row r="104" spans="1:29" x14ac:dyDescent="0.25">
      <c r="A104" s="19"/>
      <c r="B104" s="19"/>
      <c r="C104" s="19"/>
      <c r="D104" s="19"/>
      <c r="E104" s="19"/>
      <c r="F104" s="19"/>
      <c r="G104" s="19"/>
      <c r="H104" s="19"/>
      <c r="I104" s="18"/>
      <c r="J104" s="18"/>
      <c r="K104" s="19"/>
      <c r="L104" s="19"/>
      <c r="M104" s="19"/>
      <c r="N104" s="19"/>
      <c r="O104" s="19"/>
      <c r="P104" s="19"/>
      <c r="Q104" s="19"/>
      <c r="R104" s="19"/>
      <c r="S104" s="19"/>
      <c r="T104" s="19"/>
      <c r="U104" s="19"/>
      <c r="V104" s="19"/>
      <c r="W104" s="19"/>
      <c r="X104" s="19"/>
      <c r="Y104" s="19"/>
      <c r="Z104" s="19"/>
      <c r="AA104" s="19"/>
      <c r="AB104" s="19"/>
      <c r="AC104" s="19"/>
    </row>
    <row r="105" spans="1:29" x14ac:dyDescent="0.25">
      <c r="A105" s="19"/>
      <c r="B105" s="19"/>
      <c r="C105" s="19"/>
      <c r="D105" s="19"/>
      <c r="E105" s="19"/>
      <c r="F105" s="19"/>
      <c r="G105" s="19"/>
      <c r="H105" s="19"/>
      <c r="I105" s="18"/>
      <c r="J105" s="18"/>
      <c r="K105" s="19"/>
      <c r="L105" s="19"/>
      <c r="M105" s="19"/>
      <c r="N105" s="19"/>
      <c r="O105" s="19"/>
      <c r="P105" s="19"/>
      <c r="Q105" s="19"/>
      <c r="R105" s="19"/>
      <c r="S105" s="19"/>
      <c r="T105" s="19"/>
      <c r="U105" s="19"/>
      <c r="V105" s="19"/>
      <c r="W105" s="19"/>
      <c r="X105" s="19"/>
      <c r="Y105" s="19"/>
      <c r="Z105" s="19"/>
      <c r="AA105" s="19"/>
      <c r="AB105" s="19"/>
      <c r="AC105" s="19"/>
    </row>
    <row r="106" spans="1:29" x14ac:dyDescent="0.25">
      <c r="A106" s="19"/>
      <c r="B106" s="19"/>
      <c r="C106" s="19"/>
      <c r="D106" s="19"/>
      <c r="E106" s="19"/>
      <c r="F106" s="19"/>
      <c r="G106" s="19"/>
      <c r="H106" s="19"/>
      <c r="I106" s="18"/>
      <c r="J106" s="18"/>
      <c r="K106" s="19"/>
      <c r="L106" s="19"/>
      <c r="M106" s="19"/>
      <c r="N106" s="19"/>
      <c r="O106" s="19"/>
      <c r="P106" s="19"/>
      <c r="Q106" s="19"/>
      <c r="R106" s="19"/>
      <c r="S106" s="19"/>
      <c r="T106" s="19"/>
      <c r="U106" s="19"/>
      <c r="V106" s="19"/>
      <c r="W106" s="19"/>
      <c r="X106" s="19"/>
      <c r="Y106" s="19"/>
      <c r="Z106" s="19"/>
      <c r="AA106" s="19"/>
      <c r="AB106" s="19"/>
      <c r="AC106" s="19"/>
    </row>
    <row r="107" spans="1:29" x14ac:dyDescent="0.25">
      <c r="A107" s="19"/>
      <c r="B107" s="19"/>
      <c r="C107" s="19"/>
      <c r="D107" s="19"/>
      <c r="E107" s="19"/>
      <c r="F107" s="19"/>
      <c r="G107" s="19"/>
      <c r="H107" s="19"/>
      <c r="I107" s="18"/>
      <c r="J107" s="18"/>
      <c r="K107" s="19"/>
      <c r="L107" s="19"/>
      <c r="M107" s="19"/>
      <c r="N107" s="19"/>
      <c r="O107" s="19"/>
      <c r="P107" s="19"/>
      <c r="Q107" s="19"/>
      <c r="R107" s="19"/>
      <c r="S107" s="19"/>
      <c r="T107" s="19"/>
      <c r="U107" s="19"/>
      <c r="V107" s="19"/>
      <c r="W107" s="19"/>
      <c r="X107" s="19"/>
      <c r="Y107" s="19"/>
      <c r="Z107" s="19"/>
      <c r="AA107" s="19"/>
      <c r="AB107" s="19"/>
      <c r="AC107" s="19"/>
    </row>
    <row r="108" spans="1:29" x14ac:dyDescent="0.25">
      <c r="A108" s="19"/>
      <c r="B108" s="19"/>
      <c r="C108" s="19"/>
      <c r="D108" s="19"/>
      <c r="E108" s="19"/>
      <c r="F108" s="19"/>
      <c r="G108" s="19"/>
      <c r="H108" s="19"/>
      <c r="I108" s="18"/>
      <c r="J108" s="18"/>
      <c r="K108" s="19"/>
      <c r="L108" s="19"/>
      <c r="M108" s="19"/>
      <c r="N108" s="19"/>
      <c r="O108" s="19"/>
      <c r="P108" s="19"/>
      <c r="Q108" s="19"/>
      <c r="R108" s="19"/>
      <c r="S108" s="19"/>
      <c r="T108" s="19"/>
      <c r="U108" s="19"/>
      <c r="V108" s="19"/>
      <c r="W108" s="19"/>
      <c r="X108" s="19"/>
      <c r="Y108" s="19"/>
      <c r="Z108" s="19"/>
      <c r="AA108" s="19"/>
      <c r="AB108" s="19"/>
      <c r="AC108" s="19"/>
    </row>
    <row r="109" spans="1:29" x14ac:dyDescent="0.25">
      <c r="A109" s="19"/>
      <c r="B109" s="19"/>
      <c r="C109" s="19"/>
      <c r="D109" s="19"/>
      <c r="E109" s="19"/>
      <c r="F109" s="19"/>
      <c r="G109" s="19"/>
      <c r="H109" s="19"/>
      <c r="I109" s="18"/>
      <c r="J109" s="18"/>
      <c r="K109" s="19"/>
      <c r="L109" s="19"/>
      <c r="M109" s="19"/>
      <c r="N109" s="19"/>
      <c r="O109" s="19"/>
      <c r="P109" s="19"/>
      <c r="Q109" s="19"/>
      <c r="R109" s="19"/>
      <c r="S109" s="19"/>
      <c r="T109" s="19"/>
      <c r="U109" s="19"/>
      <c r="V109" s="19"/>
      <c r="W109" s="19"/>
      <c r="X109" s="19"/>
      <c r="Y109" s="19"/>
      <c r="Z109" s="19"/>
      <c r="AA109" s="19"/>
      <c r="AB109" s="19"/>
      <c r="AC109" s="19"/>
    </row>
    <row r="110" spans="1:29" x14ac:dyDescent="0.25">
      <c r="A110" s="19"/>
      <c r="B110" s="19"/>
      <c r="C110" s="19"/>
      <c r="D110" s="19"/>
      <c r="E110" s="19"/>
      <c r="F110" s="19"/>
      <c r="G110" s="19"/>
      <c r="H110" s="19"/>
      <c r="I110" s="18"/>
      <c r="J110" s="18"/>
      <c r="K110" s="19"/>
      <c r="L110" s="19"/>
      <c r="M110" s="19"/>
      <c r="N110" s="19"/>
      <c r="O110" s="19"/>
      <c r="P110" s="19"/>
      <c r="Q110" s="19"/>
      <c r="R110" s="19"/>
      <c r="S110" s="19"/>
      <c r="T110" s="19"/>
      <c r="U110" s="19"/>
      <c r="V110" s="19"/>
      <c r="W110" s="19"/>
      <c r="X110" s="19"/>
      <c r="Y110" s="19"/>
      <c r="Z110" s="19"/>
      <c r="AA110" s="19"/>
      <c r="AB110" s="19"/>
      <c r="AC110" s="19"/>
    </row>
    <row r="111" spans="1:29" x14ac:dyDescent="0.25">
      <c r="A111" s="19"/>
      <c r="B111" s="19"/>
      <c r="C111" s="19"/>
      <c r="D111" s="19"/>
      <c r="E111" s="19"/>
      <c r="F111" s="19"/>
      <c r="G111" s="19"/>
      <c r="H111" s="19"/>
      <c r="I111" s="18"/>
      <c r="J111" s="18"/>
      <c r="K111" s="19"/>
      <c r="L111" s="19"/>
      <c r="M111" s="19"/>
      <c r="N111" s="19"/>
      <c r="O111" s="19"/>
      <c r="P111" s="19"/>
      <c r="Q111" s="19"/>
      <c r="R111" s="19"/>
      <c r="S111" s="19"/>
      <c r="T111" s="19"/>
      <c r="U111" s="19"/>
      <c r="V111" s="19"/>
      <c r="W111" s="19"/>
      <c r="X111" s="19"/>
      <c r="Y111" s="19"/>
      <c r="Z111" s="19"/>
      <c r="AA111" s="19"/>
      <c r="AB111" s="19"/>
      <c r="AC111" s="19"/>
    </row>
    <row r="112" spans="1:29" x14ac:dyDescent="0.25">
      <c r="A112" s="19"/>
      <c r="B112" s="19"/>
      <c r="C112" s="19"/>
      <c r="D112" s="19"/>
      <c r="E112" s="19"/>
      <c r="F112" s="19"/>
      <c r="G112" s="19"/>
      <c r="H112" s="19"/>
      <c r="I112" s="18"/>
      <c r="J112" s="18"/>
      <c r="K112" s="19"/>
      <c r="L112" s="19"/>
      <c r="M112" s="19"/>
      <c r="N112" s="19"/>
      <c r="O112" s="19"/>
      <c r="P112" s="19"/>
      <c r="Q112" s="19"/>
      <c r="R112" s="19"/>
      <c r="S112" s="19"/>
      <c r="T112" s="19"/>
      <c r="U112" s="19"/>
      <c r="V112" s="19"/>
      <c r="W112" s="19"/>
      <c r="X112" s="19"/>
      <c r="Y112" s="19"/>
      <c r="Z112" s="19"/>
      <c r="AA112" s="19"/>
      <c r="AB112" s="19"/>
      <c r="AC112" s="19"/>
    </row>
    <row r="113" spans="1:29" x14ac:dyDescent="0.25">
      <c r="A113" s="19"/>
      <c r="B113" s="19"/>
      <c r="C113" s="19"/>
      <c r="D113" s="19"/>
      <c r="E113" s="19"/>
      <c r="F113" s="19"/>
      <c r="G113" s="19"/>
      <c r="H113" s="19"/>
      <c r="I113" s="18"/>
      <c r="J113" s="18"/>
      <c r="K113" s="19"/>
      <c r="L113" s="19"/>
      <c r="M113" s="19"/>
      <c r="N113" s="19"/>
      <c r="O113" s="19"/>
      <c r="P113" s="19"/>
      <c r="Q113" s="19"/>
      <c r="R113" s="19"/>
      <c r="S113" s="19"/>
      <c r="T113" s="19"/>
      <c r="U113" s="19"/>
      <c r="V113" s="19"/>
      <c r="W113" s="19"/>
      <c r="X113" s="19"/>
      <c r="Y113" s="19"/>
      <c r="Z113" s="19"/>
      <c r="AA113" s="19"/>
      <c r="AB113" s="19"/>
      <c r="AC113" s="19"/>
    </row>
    <row r="114" spans="1:29" x14ac:dyDescent="0.25">
      <c r="A114" s="19"/>
      <c r="B114" s="19"/>
      <c r="C114" s="19"/>
      <c r="D114" s="19"/>
      <c r="E114" s="19"/>
      <c r="F114" s="19"/>
      <c r="G114" s="19"/>
      <c r="H114" s="19"/>
      <c r="I114" s="18"/>
      <c r="J114" s="18"/>
      <c r="K114" s="19"/>
      <c r="L114" s="19"/>
      <c r="M114" s="19"/>
      <c r="N114" s="19"/>
      <c r="O114" s="19"/>
      <c r="P114" s="19"/>
      <c r="Q114" s="19"/>
      <c r="R114" s="19"/>
      <c r="S114" s="19"/>
      <c r="T114" s="19"/>
      <c r="U114" s="19"/>
      <c r="V114" s="19"/>
      <c r="W114" s="19"/>
      <c r="X114" s="19"/>
      <c r="Y114" s="19"/>
      <c r="Z114" s="19"/>
      <c r="AA114" s="19"/>
      <c r="AB114" s="19"/>
      <c r="AC114" s="19"/>
    </row>
    <row r="115" spans="1:29" x14ac:dyDescent="0.25">
      <c r="A115" s="19"/>
      <c r="B115" s="19"/>
      <c r="C115" s="19"/>
      <c r="D115" s="19"/>
      <c r="E115" s="19"/>
      <c r="F115" s="19"/>
      <c r="G115" s="19"/>
      <c r="H115" s="19"/>
      <c r="I115" s="18"/>
      <c r="J115" s="18"/>
      <c r="K115" s="19"/>
      <c r="L115" s="19"/>
      <c r="M115" s="19"/>
      <c r="N115" s="19"/>
      <c r="O115" s="19"/>
      <c r="P115" s="19"/>
      <c r="Q115" s="19"/>
      <c r="R115" s="19"/>
      <c r="S115" s="19"/>
      <c r="T115" s="19"/>
      <c r="U115" s="19"/>
      <c r="V115" s="19"/>
      <c r="W115" s="19"/>
      <c r="X115" s="19"/>
      <c r="Y115" s="19"/>
      <c r="Z115" s="19"/>
      <c r="AA115" s="19"/>
      <c r="AB115" s="19"/>
      <c r="AC115" s="19"/>
    </row>
    <row r="116" spans="1:29" x14ac:dyDescent="0.25">
      <c r="A116" s="19"/>
      <c r="B116" s="19"/>
      <c r="C116" s="19"/>
      <c r="D116" s="19"/>
      <c r="E116" s="19"/>
      <c r="F116" s="19"/>
      <c r="G116" s="19"/>
      <c r="H116" s="19"/>
      <c r="I116" s="18"/>
      <c r="J116" s="18"/>
      <c r="K116" s="19"/>
      <c r="L116" s="19"/>
      <c r="M116" s="19"/>
      <c r="N116" s="19"/>
      <c r="O116" s="19"/>
      <c r="P116" s="19"/>
      <c r="Q116" s="19"/>
      <c r="R116" s="19"/>
      <c r="S116" s="19"/>
      <c r="T116" s="19"/>
      <c r="U116" s="19"/>
      <c r="V116" s="19"/>
      <c r="W116" s="19"/>
      <c r="X116" s="19"/>
      <c r="Y116" s="19"/>
      <c r="Z116" s="19"/>
      <c r="AA116" s="19"/>
      <c r="AB116" s="19"/>
      <c r="AC116" s="19"/>
    </row>
    <row r="117" spans="1:29" x14ac:dyDescent="0.25">
      <c r="A117" s="19"/>
      <c r="B117" s="19"/>
      <c r="C117" s="19"/>
      <c r="D117" s="19"/>
      <c r="E117" s="19"/>
      <c r="F117" s="19"/>
      <c r="G117" s="19"/>
      <c r="H117" s="19"/>
      <c r="I117" s="18"/>
      <c r="J117" s="18"/>
      <c r="K117" s="19"/>
      <c r="L117" s="19"/>
      <c r="M117" s="19"/>
      <c r="N117" s="19"/>
      <c r="O117" s="19"/>
      <c r="P117" s="19"/>
      <c r="Q117" s="19"/>
      <c r="R117" s="19"/>
      <c r="S117" s="19"/>
      <c r="T117" s="19"/>
      <c r="U117" s="19"/>
      <c r="V117" s="19"/>
      <c r="W117" s="19"/>
      <c r="X117" s="19"/>
      <c r="Y117" s="19"/>
      <c r="Z117" s="19"/>
      <c r="AA117" s="19"/>
      <c r="AB117" s="19"/>
      <c r="AC117" s="19"/>
    </row>
    <row r="118" spans="1:29" x14ac:dyDescent="0.25">
      <c r="A118" s="19"/>
      <c r="B118" s="19"/>
      <c r="C118" s="19"/>
      <c r="D118" s="19"/>
      <c r="E118" s="19"/>
      <c r="F118" s="19"/>
      <c r="G118" s="19"/>
      <c r="H118" s="19"/>
      <c r="I118" s="18"/>
      <c r="J118" s="18"/>
      <c r="K118" s="19"/>
      <c r="L118" s="19"/>
      <c r="M118" s="19"/>
      <c r="N118" s="19"/>
      <c r="O118" s="19"/>
      <c r="P118" s="19"/>
      <c r="Q118" s="19"/>
      <c r="R118" s="19"/>
      <c r="S118" s="19"/>
      <c r="T118" s="19"/>
      <c r="U118" s="19"/>
      <c r="V118" s="19"/>
      <c r="W118" s="19"/>
      <c r="X118" s="19"/>
      <c r="Y118" s="19"/>
      <c r="Z118" s="19"/>
      <c r="AA118" s="19"/>
      <c r="AB118" s="19"/>
      <c r="AC118" s="19"/>
    </row>
    <row r="119" spans="1:29" x14ac:dyDescent="0.25">
      <c r="A119" s="19"/>
      <c r="B119" s="19"/>
      <c r="C119" s="19"/>
      <c r="D119" s="19"/>
      <c r="E119" s="19"/>
      <c r="F119" s="19"/>
      <c r="G119" s="19"/>
      <c r="H119" s="19"/>
      <c r="I119" s="18"/>
      <c r="J119" s="18"/>
      <c r="K119" s="19"/>
      <c r="L119" s="19"/>
      <c r="M119" s="19"/>
      <c r="N119" s="19"/>
      <c r="O119" s="19"/>
      <c r="P119" s="19"/>
      <c r="Q119" s="19"/>
      <c r="R119" s="19"/>
      <c r="S119" s="19"/>
      <c r="T119" s="19"/>
      <c r="U119" s="19"/>
      <c r="V119" s="19"/>
      <c r="W119" s="19"/>
      <c r="X119" s="19"/>
      <c r="Y119" s="19"/>
      <c r="Z119" s="19"/>
      <c r="AA119" s="19"/>
      <c r="AB119" s="19"/>
      <c r="AC119" s="19"/>
    </row>
    <row r="120" spans="1:29" x14ac:dyDescent="0.25">
      <c r="A120" s="19"/>
      <c r="B120" s="19"/>
      <c r="C120" s="19"/>
      <c r="D120" s="19"/>
      <c r="E120" s="19"/>
      <c r="F120" s="19"/>
      <c r="G120" s="19"/>
      <c r="H120" s="19"/>
      <c r="I120" s="18"/>
      <c r="J120" s="18"/>
      <c r="K120" s="19"/>
      <c r="L120" s="19"/>
      <c r="M120" s="19"/>
      <c r="N120" s="19"/>
      <c r="O120" s="19"/>
      <c r="P120" s="19"/>
      <c r="Q120" s="19"/>
      <c r="R120" s="19"/>
      <c r="S120" s="19"/>
      <c r="T120" s="19"/>
      <c r="U120" s="19"/>
      <c r="V120" s="19"/>
      <c r="W120" s="19"/>
      <c r="X120" s="19"/>
      <c r="Y120" s="19"/>
      <c r="Z120" s="19"/>
      <c r="AA120" s="19"/>
      <c r="AB120" s="19"/>
      <c r="AC120" s="19"/>
    </row>
    <row r="121" spans="1:29" x14ac:dyDescent="0.25">
      <c r="A121" s="19"/>
      <c r="B121" s="19"/>
      <c r="C121" s="19"/>
      <c r="D121" s="19"/>
      <c r="E121" s="19"/>
      <c r="F121" s="19"/>
      <c r="G121" s="19"/>
      <c r="H121" s="19"/>
      <c r="I121" s="18"/>
      <c r="J121" s="18"/>
      <c r="K121" s="19"/>
      <c r="L121" s="19"/>
      <c r="M121" s="19"/>
      <c r="N121" s="19"/>
      <c r="O121" s="19"/>
      <c r="P121" s="19"/>
      <c r="Q121" s="19"/>
      <c r="R121" s="19"/>
      <c r="S121" s="19"/>
      <c r="T121" s="19"/>
      <c r="U121" s="19"/>
      <c r="V121" s="19"/>
      <c r="W121" s="19"/>
      <c r="X121" s="19"/>
      <c r="Y121" s="19"/>
      <c r="Z121" s="19"/>
      <c r="AA121" s="19"/>
      <c r="AB121" s="19"/>
      <c r="AC121" s="19"/>
    </row>
    <row r="122" spans="1:29" x14ac:dyDescent="0.25">
      <c r="A122" s="19"/>
      <c r="B122" s="19"/>
      <c r="C122" s="19"/>
      <c r="D122" s="19"/>
      <c r="E122" s="19"/>
      <c r="F122" s="19"/>
      <c r="G122" s="19"/>
      <c r="H122" s="19"/>
      <c r="I122" s="18"/>
      <c r="J122" s="18"/>
      <c r="K122" s="19"/>
      <c r="L122" s="19"/>
      <c r="M122" s="19"/>
      <c r="N122" s="19"/>
      <c r="O122" s="19"/>
      <c r="P122" s="19"/>
      <c r="Q122" s="19"/>
      <c r="R122" s="19"/>
      <c r="S122" s="19"/>
      <c r="T122" s="19"/>
      <c r="U122" s="19"/>
      <c r="V122" s="19"/>
      <c r="W122" s="19"/>
      <c r="X122" s="19"/>
      <c r="Y122" s="19"/>
      <c r="Z122" s="19"/>
      <c r="AA122" s="19"/>
      <c r="AB122" s="19"/>
      <c r="AC122" s="19"/>
    </row>
    <row r="123" spans="1:29" x14ac:dyDescent="0.25">
      <c r="A123" s="19"/>
      <c r="B123" s="19"/>
      <c r="C123" s="19"/>
      <c r="D123" s="19"/>
      <c r="E123" s="19"/>
      <c r="F123" s="19"/>
      <c r="G123" s="19"/>
      <c r="H123" s="19"/>
      <c r="I123" s="18"/>
      <c r="J123" s="18"/>
      <c r="K123" s="19"/>
      <c r="L123" s="19"/>
      <c r="M123" s="19"/>
      <c r="N123" s="19"/>
      <c r="O123" s="19"/>
      <c r="P123" s="19"/>
      <c r="Q123" s="19"/>
      <c r="R123" s="19"/>
      <c r="S123" s="19"/>
      <c r="T123" s="19"/>
      <c r="U123" s="19"/>
      <c r="V123" s="19"/>
      <c r="W123" s="19"/>
      <c r="X123" s="19"/>
      <c r="Y123" s="19"/>
      <c r="Z123" s="19"/>
      <c r="AA123" s="19"/>
      <c r="AB123" s="19"/>
      <c r="AC123" s="19"/>
    </row>
    <row r="124" spans="1:29" x14ac:dyDescent="0.25">
      <c r="A124" s="19"/>
      <c r="B124" s="19"/>
      <c r="C124" s="19"/>
      <c r="D124" s="19"/>
      <c r="E124" s="19"/>
      <c r="F124" s="19"/>
      <c r="G124" s="19"/>
      <c r="H124" s="19"/>
      <c r="I124" s="18"/>
      <c r="J124" s="18"/>
      <c r="K124" s="19"/>
      <c r="L124" s="19"/>
      <c r="M124" s="19"/>
      <c r="N124" s="19"/>
      <c r="O124" s="19"/>
      <c r="P124" s="19"/>
      <c r="Q124" s="19"/>
      <c r="R124" s="19"/>
      <c r="S124" s="19"/>
      <c r="T124" s="19"/>
      <c r="U124" s="19"/>
      <c r="V124" s="19"/>
      <c r="W124" s="19"/>
      <c r="X124" s="19"/>
      <c r="Y124" s="19"/>
      <c r="Z124" s="19"/>
      <c r="AA124" s="19"/>
      <c r="AB124" s="19"/>
      <c r="AC124" s="19"/>
    </row>
    <row r="125" spans="1:29" x14ac:dyDescent="0.25">
      <c r="A125" s="19"/>
      <c r="B125" s="19"/>
      <c r="C125" s="19"/>
      <c r="D125" s="19"/>
      <c r="E125" s="19"/>
      <c r="F125" s="19"/>
      <c r="G125" s="19"/>
      <c r="H125" s="19"/>
      <c r="I125" s="18"/>
      <c r="J125" s="18"/>
      <c r="K125" s="19"/>
      <c r="L125" s="19"/>
      <c r="M125" s="19"/>
      <c r="N125" s="19"/>
      <c r="O125" s="19"/>
      <c r="P125" s="19"/>
      <c r="Q125" s="19"/>
      <c r="R125" s="19"/>
      <c r="S125" s="19"/>
      <c r="T125" s="19"/>
      <c r="U125" s="19"/>
      <c r="V125" s="19"/>
      <c r="W125" s="19"/>
      <c r="X125" s="19"/>
      <c r="Y125" s="19"/>
      <c r="Z125" s="19"/>
      <c r="AA125" s="19"/>
      <c r="AB125" s="19"/>
      <c r="AC125" s="19"/>
    </row>
    <row r="126" spans="1:29" x14ac:dyDescent="0.25">
      <c r="A126" s="19"/>
      <c r="B126" s="19"/>
      <c r="C126" s="19"/>
      <c r="D126" s="19"/>
      <c r="E126" s="19"/>
      <c r="F126" s="19"/>
      <c r="G126" s="19"/>
      <c r="H126" s="19"/>
      <c r="I126" s="18"/>
      <c r="J126" s="18"/>
      <c r="K126" s="19"/>
      <c r="L126" s="19"/>
      <c r="M126" s="19"/>
      <c r="N126" s="19"/>
      <c r="O126" s="19"/>
      <c r="P126" s="19"/>
      <c r="Q126" s="19"/>
      <c r="R126" s="19"/>
      <c r="S126" s="19"/>
      <c r="T126" s="19"/>
      <c r="U126" s="19"/>
      <c r="V126" s="19"/>
      <c r="W126" s="19"/>
      <c r="X126" s="19"/>
      <c r="Y126" s="19"/>
      <c r="Z126" s="19"/>
      <c r="AA126" s="19"/>
      <c r="AB126" s="19"/>
      <c r="AC126" s="19"/>
    </row>
    <row r="127" spans="1:29" x14ac:dyDescent="0.25">
      <c r="A127" s="19"/>
      <c r="B127" s="19"/>
      <c r="C127" s="19"/>
      <c r="D127" s="19"/>
      <c r="E127" s="19"/>
      <c r="F127" s="19"/>
      <c r="G127" s="19"/>
      <c r="H127" s="19"/>
      <c r="I127" s="18"/>
      <c r="J127" s="18"/>
      <c r="K127" s="19"/>
      <c r="L127" s="19"/>
      <c r="M127" s="19"/>
      <c r="N127" s="19"/>
      <c r="O127" s="19"/>
      <c r="P127" s="19"/>
      <c r="Q127" s="19"/>
      <c r="R127" s="19"/>
      <c r="S127" s="19"/>
      <c r="T127" s="19"/>
      <c r="U127" s="19"/>
      <c r="V127" s="19"/>
      <c r="W127" s="19"/>
      <c r="X127" s="19"/>
      <c r="Y127" s="19"/>
      <c r="Z127" s="19"/>
      <c r="AA127" s="19"/>
      <c r="AB127" s="19"/>
      <c r="AC127" s="19"/>
    </row>
    <row r="128" spans="1:29" x14ac:dyDescent="0.25">
      <c r="A128" s="19"/>
      <c r="B128" s="19"/>
      <c r="C128" s="19"/>
      <c r="D128" s="19"/>
      <c r="E128" s="19"/>
      <c r="F128" s="19"/>
      <c r="G128" s="19"/>
      <c r="H128" s="19"/>
      <c r="I128" s="18"/>
      <c r="J128" s="18"/>
      <c r="K128" s="19"/>
      <c r="L128" s="19"/>
      <c r="M128" s="19"/>
      <c r="N128" s="19"/>
      <c r="O128" s="19"/>
      <c r="P128" s="19"/>
      <c r="Q128" s="19"/>
      <c r="R128" s="19"/>
      <c r="S128" s="19"/>
      <c r="T128" s="19"/>
      <c r="U128" s="19"/>
      <c r="V128" s="19"/>
      <c r="W128" s="19"/>
      <c r="X128" s="19"/>
      <c r="Y128" s="19"/>
      <c r="Z128" s="19"/>
      <c r="AA128" s="19"/>
      <c r="AB128" s="19"/>
      <c r="AC128" s="19"/>
    </row>
    <row r="129" spans="1:29" x14ac:dyDescent="0.25">
      <c r="A129" s="19"/>
      <c r="B129" s="19"/>
      <c r="C129" s="19"/>
      <c r="D129" s="19"/>
      <c r="E129" s="19"/>
      <c r="F129" s="19"/>
      <c r="G129" s="19"/>
      <c r="H129" s="19"/>
      <c r="I129" s="18"/>
      <c r="J129" s="18"/>
      <c r="K129" s="19"/>
      <c r="L129" s="19"/>
      <c r="M129" s="19"/>
      <c r="N129" s="19"/>
      <c r="O129" s="19"/>
      <c r="P129" s="19"/>
      <c r="Q129" s="19"/>
      <c r="R129" s="19"/>
      <c r="S129" s="19"/>
      <c r="T129" s="19"/>
      <c r="U129" s="19"/>
      <c r="V129" s="19"/>
      <c r="W129" s="19"/>
      <c r="X129" s="19"/>
      <c r="Y129" s="19"/>
      <c r="Z129" s="19"/>
      <c r="AA129" s="19"/>
      <c r="AB129" s="19"/>
      <c r="AC129" s="19"/>
    </row>
    <row r="130" spans="1:29" x14ac:dyDescent="0.25">
      <c r="A130" s="19"/>
      <c r="B130" s="19"/>
      <c r="C130" s="19"/>
      <c r="D130" s="19"/>
      <c r="E130" s="19"/>
      <c r="F130" s="19"/>
      <c r="G130" s="19"/>
      <c r="H130" s="19"/>
      <c r="I130" s="18"/>
      <c r="J130" s="18"/>
      <c r="K130" s="19"/>
      <c r="L130" s="19"/>
      <c r="M130" s="19"/>
      <c r="N130" s="19"/>
      <c r="O130" s="19"/>
      <c r="P130" s="19"/>
      <c r="Q130" s="19"/>
      <c r="R130" s="19"/>
      <c r="S130" s="19"/>
      <c r="T130" s="19"/>
      <c r="U130" s="19"/>
      <c r="V130" s="19"/>
      <c r="W130" s="19"/>
      <c r="X130" s="19"/>
      <c r="Y130" s="19"/>
      <c r="Z130" s="19"/>
      <c r="AA130" s="19"/>
      <c r="AB130" s="19"/>
      <c r="AC130" s="19"/>
    </row>
    <row r="131" spans="1:29" x14ac:dyDescent="0.25">
      <c r="A131" s="19"/>
      <c r="B131" s="19"/>
      <c r="C131" s="19"/>
      <c r="D131" s="19"/>
      <c r="E131" s="19"/>
      <c r="F131" s="19"/>
      <c r="G131" s="19"/>
      <c r="H131" s="19"/>
      <c r="I131" s="18"/>
      <c r="J131" s="18"/>
      <c r="K131" s="19"/>
      <c r="L131" s="19"/>
      <c r="M131" s="19"/>
      <c r="N131" s="19"/>
      <c r="O131" s="19"/>
      <c r="P131" s="19"/>
      <c r="Q131" s="19"/>
      <c r="R131" s="19"/>
      <c r="S131" s="19"/>
      <c r="T131" s="19"/>
      <c r="U131" s="19"/>
      <c r="V131" s="19"/>
      <c r="W131" s="19"/>
      <c r="X131" s="19"/>
      <c r="Y131" s="19"/>
      <c r="Z131" s="19"/>
      <c r="AA131" s="19"/>
      <c r="AB131" s="19"/>
      <c r="AC131" s="19"/>
    </row>
    <row r="132" spans="1:29" x14ac:dyDescent="0.25">
      <c r="A132" s="19"/>
      <c r="B132" s="19"/>
      <c r="C132" s="19"/>
      <c r="D132" s="19"/>
      <c r="E132" s="19"/>
      <c r="F132" s="19"/>
      <c r="G132" s="19"/>
      <c r="H132" s="19"/>
      <c r="I132" s="18"/>
      <c r="J132" s="18"/>
      <c r="K132" s="19"/>
      <c r="L132" s="19"/>
      <c r="M132" s="19"/>
      <c r="N132" s="19"/>
      <c r="O132" s="19"/>
      <c r="P132" s="19"/>
      <c r="Q132" s="19"/>
      <c r="R132" s="19"/>
      <c r="S132" s="19"/>
      <c r="T132" s="19"/>
      <c r="U132" s="19"/>
      <c r="V132" s="19"/>
      <c r="W132" s="19"/>
      <c r="X132" s="19"/>
      <c r="Y132" s="19"/>
      <c r="Z132" s="19"/>
      <c r="AA132" s="19"/>
      <c r="AB132" s="19"/>
      <c r="AC132" s="19"/>
    </row>
    <row r="133" spans="1:29" x14ac:dyDescent="0.25">
      <c r="A133" s="19"/>
      <c r="B133" s="19"/>
      <c r="C133" s="19"/>
      <c r="D133" s="19"/>
      <c r="E133" s="19"/>
      <c r="F133" s="19"/>
      <c r="G133" s="19"/>
      <c r="H133" s="19"/>
      <c r="I133" s="18"/>
      <c r="J133" s="18"/>
      <c r="K133" s="19"/>
      <c r="L133" s="19"/>
      <c r="M133" s="19"/>
      <c r="N133" s="19"/>
      <c r="O133" s="19"/>
      <c r="P133" s="19"/>
      <c r="Q133" s="19"/>
      <c r="R133" s="19"/>
      <c r="S133" s="19"/>
      <c r="T133" s="19"/>
      <c r="U133" s="19"/>
      <c r="V133" s="19"/>
      <c r="W133" s="19"/>
      <c r="X133" s="19"/>
      <c r="Y133" s="19"/>
      <c r="Z133" s="19"/>
      <c r="AA133" s="19"/>
      <c r="AB133" s="19"/>
      <c r="AC133" s="19"/>
    </row>
    <row r="134" spans="1:29" x14ac:dyDescent="0.25">
      <c r="A134" s="19"/>
      <c r="B134" s="19"/>
      <c r="C134" s="19"/>
      <c r="D134" s="19"/>
      <c r="E134" s="19"/>
      <c r="F134" s="19"/>
      <c r="G134" s="19"/>
      <c r="H134" s="19"/>
      <c r="I134" s="18"/>
      <c r="J134" s="18"/>
      <c r="K134" s="19"/>
      <c r="L134" s="19"/>
      <c r="M134" s="19"/>
      <c r="N134" s="19"/>
      <c r="O134" s="19"/>
      <c r="P134" s="19"/>
      <c r="Q134" s="19"/>
      <c r="R134" s="19"/>
      <c r="S134" s="19"/>
      <c r="T134" s="19"/>
      <c r="U134" s="19"/>
      <c r="V134" s="19"/>
      <c r="W134" s="19"/>
      <c r="X134" s="19"/>
      <c r="Y134" s="19"/>
      <c r="Z134" s="19"/>
      <c r="AA134" s="19"/>
      <c r="AB134" s="19"/>
      <c r="AC134" s="19"/>
    </row>
    <row r="135" spans="1:29" x14ac:dyDescent="0.25">
      <c r="A135" s="19"/>
      <c r="B135" s="19"/>
      <c r="C135" s="19"/>
      <c r="D135" s="19"/>
      <c r="E135" s="19"/>
      <c r="F135" s="19"/>
      <c r="G135" s="19"/>
      <c r="H135" s="19"/>
      <c r="I135" s="18"/>
      <c r="J135" s="18"/>
      <c r="K135" s="19"/>
      <c r="L135" s="19"/>
      <c r="M135" s="19"/>
      <c r="N135" s="19"/>
      <c r="O135" s="19"/>
      <c r="P135" s="19"/>
      <c r="Q135" s="19"/>
      <c r="R135" s="19"/>
      <c r="S135" s="19"/>
      <c r="T135" s="19"/>
      <c r="U135" s="19"/>
      <c r="V135" s="19"/>
      <c r="W135" s="19"/>
      <c r="X135" s="19"/>
      <c r="Y135" s="19"/>
      <c r="Z135" s="19"/>
      <c r="AA135" s="19"/>
      <c r="AB135" s="19"/>
      <c r="AC135" s="19"/>
    </row>
    <row r="136" spans="1:29" x14ac:dyDescent="0.25">
      <c r="A136" s="19"/>
      <c r="B136" s="19"/>
      <c r="C136" s="19"/>
      <c r="D136" s="19"/>
      <c r="E136" s="19"/>
      <c r="F136" s="19"/>
      <c r="G136" s="19"/>
      <c r="H136" s="19"/>
      <c r="I136" s="18"/>
      <c r="J136" s="18"/>
      <c r="K136" s="19"/>
      <c r="L136" s="19"/>
      <c r="M136" s="19"/>
      <c r="N136" s="19"/>
      <c r="O136" s="19"/>
      <c r="P136" s="19"/>
      <c r="Q136" s="19"/>
      <c r="R136" s="19"/>
      <c r="S136" s="19"/>
      <c r="T136" s="19"/>
      <c r="U136" s="19"/>
      <c r="V136" s="19"/>
      <c r="W136" s="19"/>
      <c r="X136" s="19"/>
      <c r="Y136" s="19"/>
      <c r="Z136" s="19"/>
      <c r="AA136" s="19"/>
      <c r="AB136" s="19"/>
      <c r="AC136" s="19"/>
    </row>
    <row r="137" spans="1:29" x14ac:dyDescent="0.25">
      <c r="A137" s="19"/>
      <c r="B137" s="19"/>
      <c r="C137" s="19"/>
      <c r="D137" s="19"/>
      <c r="E137" s="19"/>
      <c r="F137" s="19"/>
      <c r="G137" s="19"/>
      <c r="H137" s="19"/>
      <c r="I137" s="18"/>
      <c r="J137" s="18"/>
      <c r="K137" s="19"/>
      <c r="L137" s="19"/>
      <c r="M137" s="19"/>
      <c r="N137" s="19"/>
      <c r="O137" s="19"/>
      <c r="P137" s="19"/>
      <c r="Q137" s="19"/>
      <c r="R137" s="19"/>
      <c r="S137" s="19"/>
      <c r="T137" s="19"/>
      <c r="U137" s="19"/>
      <c r="V137" s="19"/>
      <c r="W137" s="19"/>
      <c r="X137" s="19"/>
      <c r="Y137" s="19"/>
      <c r="Z137" s="19"/>
      <c r="AA137" s="19"/>
      <c r="AB137" s="19"/>
      <c r="AC137" s="19"/>
    </row>
    <row r="138" spans="1:29" x14ac:dyDescent="0.25">
      <c r="A138" s="19"/>
      <c r="B138" s="19"/>
      <c r="C138" s="19"/>
      <c r="D138" s="19"/>
      <c r="E138" s="19"/>
      <c r="F138" s="19"/>
      <c r="G138" s="19"/>
      <c r="H138" s="19"/>
      <c r="I138" s="18"/>
      <c r="J138" s="18"/>
      <c r="K138" s="19"/>
      <c r="L138" s="19"/>
      <c r="M138" s="19"/>
      <c r="N138" s="19"/>
      <c r="O138" s="19"/>
      <c r="P138" s="19"/>
      <c r="Q138" s="19"/>
      <c r="R138" s="19"/>
      <c r="S138" s="19"/>
      <c r="T138" s="19"/>
      <c r="U138" s="19"/>
      <c r="V138" s="19"/>
      <c r="W138" s="19"/>
      <c r="X138" s="19"/>
      <c r="Y138" s="19"/>
      <c r="Z138" s="19"/>
      <c r="AA138" s="19"/>
      <c r="AB138" s="19"/>
      <c r="AC138" s="19"/>
    </row>
    <row r="139" spans="1:29" x14ac:dyDescent="0.25">
      <c r="A139" s="19"/>
      <c r="B139" s="19"/>
      <c r="C139" s="19"/>
      <c r="D139" s="19"/>
      <c r="E139" s="19"/>
      <c r="F139" s="19"/>
      <c r="G139" s="19"/>
      <c r="H139" s="19"/>
      <c r="I139" s="18"/>
      <c r="J139" s="18"/>
      <c r="K139" s="19"/>
      <c r="L139" s="19"/>
      <c r="M139" s="19"/>
      <c r="N139" s="19"/>
      <c r="O139" s="19"/>
      <c r="P139" s="19"/>
      <c r="Q139" s="19"/>
      <c r="R139" s="19"/>
      <c r="S139" s="19"/>
      <c r="T139" s="19"/>
      <c r="U139" s="19"/>
      <c r="V139" s="19"/>
      <c r="W139" s="19"/>
      <c r="X139" s="19"/>
      <c r="Y139" s="19"/>
      <c r="Z139" s="19"/>
      <c r="AA139" s="19"/>
      <c r="AB139" s="19"/>
      <c r="AC139" s="19"/>
    </row>
    <row r="140" spans="1:29" x14ac:dyDescent="0.25">
      <c r="A140" s="19"/>
      <c r="B140" s="19"/>
      <c r="C140" s="19"/>
      <c r="D140" s="19"/>
      <c r="E140" s="19"/>
      <c r="F140" s="19"/>
      <c r="G140" s="19"/>
      <c r="H140" s="19"/>
      <c r="I140" s="18"/>
      <c r="J140" s="18"/>
      <c r="K140" s="19"/>
      <c r="L140" s="19"/>
      <c r="M140" s="19"/>
      <c r="N140" s="19"/>
      <c r="O140" s="19"/>
      <c r="P140" s="19"/>
      <c r="Q140" s="19"/>
      <c r="R140" s="19"/>
      <c r="S140" s="19"/>
      <c r="T140" s="19"/>
      <c r="U140" s="19"/>
      <c r="V140" s="19"/>
      <c r="W140" s="19"/>
      <c r="X140" s="19"/>
      <c r="Y140" s="19"/>
      <c r="Z140" s="19"/>
      <c r="AA140" s="19"/>
      <c r="AB140" s="19"/>
      <c r="AC140" s="19"/>
    </row>
    <row r="141" spans="1:29" x14ac:dyDescent="0.25">
      <c r="A141" s="19"/>
      <c r="B141" s="19"/>
      <c r="C141" s="19"/>
      <c r="D141" s="19"/>
      <c r="E141" s="19"/>
      <c r="F141" s="19"/>
      <c r="G141" s="19"/>
      <c r="H141" s="19"/>
      <c r="I141" s="18"/>
      <c r="J141" s="18"/>
      <c r="K141" s="19"/>
      <c r="L141" s="19"/>
      <c r="M141" s="19"/>
      <c r="N141" s="19"/>
      <c r="O141" s="19"/>
      <c r="P141" s="19"/>
      <c r="Q141" s="19"/>
      <c r="R141" s="19"/>
      <c r="S141" s="19"/>
      <c r="T141" s="19"/>
      <c r="U141" s="19"/>
      <c r="V141" s="19"/>
      <c r="W141" s="19"/>
      <c r="X141" s="19"/>
      <c r="Y141" s="19"/>
      <c r="Z141" s="19"/>
      <c r="AA141" s="19"/>
      <c r="AB141" s="19"/>
      <c r="AC141" s="19"/>
    </row>
    <row r="142" spans="1:29" x14ac:dyDescent="0.25">
      <c r="A142" s="19"/>
      <c r="B142" s="19"/>
      <c r="C142" s="19"/>
      <c r="D142" s="19"/>
      <c r="E142" s="19"/>
      <c r="F142" s="19"/>
      <c r="G142" s="19"/>
      <c r="H142" s="19"/>
      <c r="I142" s="18"/>
      <c r="J142" s="18"/>
      <c r="K142" s="19"/>
      <c r="L142" s="19"/>
      <c r="M142" s="19"/>
      <c r="N142" s="19"/>
      <c r="O142" s="19"/>
      <c r="P142" s="19"/>
      <c r="Q142" s="19"/>
      <c r="R142" s="19"/>
      <c r="S142" s="19"/>
      <c r="T142" s="19"/>
      <c r="U142" s="19"/>
      <c r="V142" s="19"/>
      <c r="W142" s="19"/>
      <c r="X142" s="19"/>
      <c r="Y142" s="19"/>
      <c r="Z142" s="19"/>
      <c r="AA142" s="19"/>
      <c r="AB142" s="19"/>
      <c r="AC142" s="19"/>
    </row>
    <row r="143" spans="1:29" x14ac:dyDescent="0.25">
      <c r="A143" s="19"/>
      <c r="B143" s="19"/>
      <c r="C143" s="19"/>
      <c r="D143" s="19"/>
      <c r="E143" s="19"/>
      <c r="F143" s="19"/>
      <c r="G143" s="19"/>
      <c r="H143" s="19"/>
      <c r="I143" s="18"/>
      <c r="J143" s="18"/>
      <c r="K143" s="19"/>
      <c r="L143" s="19"/>
      <c r="M143" s="19"/>
      <c r="N143" s="19"/>
      <c r="O143" s="19"/>
      <c r="P143" s="19"/>
      <c r="Q143" s="19"/>
      <c r="R143" s="19"/>
      <c r="S143" s="19"/>
      <c r="T143" s="19"/>
      <c r="U143" s="19"/>
      <c r="V143" s="19"/>
      <c r="W143" s="19"/>
      <c r="X143" s="19"/>
      <c r="Y143" s="19"/>
      <c r="Z143" s="19"/>
      <c r="AA143" s="19"/>
      <c r="AB143" s="19"/>
      <c r="AC143" s="19"/>
    </row>
    <row r="144" spans="1:29" x14ac:dyDescent="0.25">
      <c r="A144" s="19"/>
      <c r="B144" s="19"/>
      <c r="C144" s="19"/>
      <c r="D144" s="19"/>
      <c r="E144" s="19"/>
      <c r="F144" s="19"/>
      <c r="G144" s="19"/>
      <c r="H144" s="19"/>
      <c r="I144" s="18"/>
      <c r="J144" s="18"/>
      <c r="K144" s="19"/>
      <c r="L144" s="19"/>
      <c r="M144" s="19"/>
      <c r="N144" s="19"/>
      <c r="O144" s="19"/>
      <c r="P144" s="19"/>
      <c r="Q144" s="19"/>
      <c r="R144" s="19"/>
      <c r="S144" s="19"/>
      <c r="T144" s="19"/>
      <c r="U144" s="19"/>
      <c r="V144" s="19"/>
      <c r="W144" s="19"/>
      <c r="X144" s="19"/>
      <c r="Y144" s="19"/>
      <c r="Z144" s="19"/>
      <c r="AA144" s="19"/>
      <c r="AB144" s="19"/>
      <c r="AC144" s="19"/>
    </row>
    <row r="145" spans="1:29" x14ac:dyDescent="0.25">
      <c r="A145" s="19"/>
      <c r="B145" s="19"/>
      <c r="C145" s="19"/>
      <c r="D145" s="19"/>
      <c r="E145" s="19"/>
      <c r="F145" s="19"/>
      <c r="G145" s="19"/>
      <c r="H145" s="19"/>
      <c r="I145" s="18"/>
      <c r="J145" s="18"/>
      <c r="K145" s="19"/>
      <c r="L145" s="19"/>
      <c r="M145" s="19"/>
      <c r="N145" s="19"/>
      <c r="O145" s="19"/>
      <c r="P145" s="19"/>
      <c r="Q145" s="19"/>
      <c r="R145" s="19"/>
      <c r="S145" s="19"/>
      <c r="T145" s="19"/>
      <c r="U145" s="19"/>
      <c r="V145" s="19"/>
      <c r="W145" s="19"/>
      <c r="X145" s="19"/>
      <c r="Y145" s="19"/>
      <c r="Z145" s="19"/>
      <c r="AA145" s="19"/>
      <c r="AB145" s="19"/>
      <c r="AC145" s="19"/>
    </row>
    <row r="146" spans="1:29" x14ac:dyDescent="0.25">
      <c r="A146" s="19"/>
      <c r="B146" s="19"/>
      <c r="C146" s="19"/>
      <c r="D146" s="19"/>
      <c r="E146" s="19"/>
      <c r="F146" s="19"/>
      <c r="G146" s="19"/>
      <c r="H146" s="19"/>
      <c r="I146" s="18"/>
      <c r="J146" s="18"/>
      <c r="K146" s="19"/>
      <c r="L146" s="19"/>
      <c r="M146" s="19"/>
      <c r="N146" s="19"/>
      <c r="O146" s="19"/>
      <c r="P146" s="19"/>
      <c r="Q146" s="19"/>
      <c r="R146" s="19"/>
      <c r="S146" s="19"/>
      <c r="T146" s="19"/>
      <c r="U146" s="19"/>
      <c r="V146" s="19"/>
      <c r="W146" s="19"/>
      <c r="X146" s="19"/>
      <c r="Y146" s="19"/>
      <c r="Z146" s="19"/>
      <c r="AA146" s="19"/>
      <c r="AB146" s="19"/>
      <c r="AC146" s="19"/>
    </row>
    <row r="147" spans="1:29" x14ac:dyDescent="0.25">
      <c r="A147" s="19"/>
      <c r="B147" s="19"/>
      <c r="C147" s="19"/>
      <c r="D147" s="19"/>
      <c r="E147" s="19"/>
      <c r="F147" s="19"/>
      <c r="G147" s="19"/>
      <c r="H147" s="19"/>
      <c r="I147" s="18"/>
      <c r="J147" s="18"/>
      <c r="K147" s="19"/>
      <c r="L147" s="19"/>
      <c r="M147" s="19"/>
      <c r="N147" s="19"/>
      <c r="O147" s="19"/>
      <c r="P147" s="19"/>
      <c r="Q147" s="19"/>
      <c r="R147" s="19"/>
      <c r="S147" s="19"/>
      <c r="T147" s="19"/>
      <c r="U147" s="19"/>
      <c r="V147" s="19"/>
      <c r="W147" s="19"/>
      <c r="X147" s="19"/>
      <c r="Y147" s="19"/>
      <c r="Z147" s="19"/>
      <c r="AA147" s="19"/>
      <c r="AB147" s="19"/>
      <c r="AC147" s="19"/>
    </row>
    <row r="148" spans="1:29" x14ac:dyDescent="0.25">
      <c r="A148" s="19"/>
      <c r="B148" s="19"/>
      <c r="C148" s="19"/>
      <c r="D148" s="19"/>
      <c r="E148" s="19"/>
      <c r="F148" s="19"/>
      <c r="G148" s="19"/>
      <c r="H148" s="19"/>
      <c r="I148" s="18"/>
      <c r="J148" s="18"/>
      <c r="K148" s="19"/>
      <c r="L148" s="19"/>
      <c r="M148" s="19"/>
      <c r="N148" s="19"/>
      <c r="O148" s="19"/>
      <c r="P148" s="19"/>
      <c r="Q148" s="19"/>
      <c r="R148" s="19"/>
      <c r="S148" s="19"/>
      <c r="T148" s="19"/>
      <c r="U148" s="19"/>
      <c r="V148" s="19"/>
      <c r="W148" s="19"/>
      <c r="X148" s="19"/>
      <c r="Y148" s="19"/>
      <c r="Z148" s="19"/>
      <c r="AA148" s="19"/>
      <c r="AB148" s="19"/>
      <c r="AC148" s="19"/>
    </row>
    <row r="149" spans="1:29" x14ac:dyDescent="0.25">
      <c r="A149" s="19"/>
      <c r="B149" s="19"/>
      <c r="C149" s="19"/>
      <c r="D149" s="19"/>
      <c r="E149" s="19"/>
      <c r="F149" s="19"/>
      <c r="G149" s="19"/>
      <c r="H149" s="19"/>
      <c r="I149" s="18"/>
      <c r="J149" s="18"/>
      <c r="K149" s="19"/>
      <c r="L149" s="19"/>
      <c r="M149" s="19"/>
      <c r="N149" s="19"/>
      <c r="O149" s="19"/>
      <c r="P149" s="19"/>
      <c r="Q149" s="19"/>
      <c r="R149" s="19"/>
      <c r="S149" s="19"/>
      <c r="T149" s="19"/>
      <c r="U149" s="19"/>
      <c r="V149" s="19"/>
      <c r="W149" s="19"/>
      <c r="X149" s="19"/>
      <c r="Y149" s="19"/>
      <c r="Z149" s="19"/>
      <c r="AA149" s="19"/>
      <c r="AB149" s="19"/>
      <c r="AC149" s="19"/>
    </row>
    <row r="150" spans="1:29" x14ac:dyDescent="0.25">
      <c r="A150" s="19"/>
      <c r="B150" s="19"/>
      <c r="C150" s="19"/>
      <c r="D150" s="19"/>
      <c r="E150" s="19"/>
      <c r="F150" s="19"/>
      <c r="G150" s="19"/>
      <c r="H150" s="19"/>
      <c r="I150" s="18"/>
      <c r="J150" s="18"/>
      <c r="K150" s="19"/>
      <c r="L150" s="19"/>
      <c r="M150" s="19"/>
      <c r="N150" s="19"/>
      <c r="O150" s="19"/>
      <c r="P150" s="19"/>
      <c r="Q150" s="19"/>
      <c r="R150" s="19"/>
      <c r="S150" s="19"/>
      <c r="T150" s="19"/>
      <c r="U150" s="19"/>
      <c r="V150" s="19"/>
      <c r="W150" s="19"/>
      <c r="X150" s="19"/>
      <c r="Y150" s="19"/>
      <c r="Z150" s="19"/>
      <c r="AA150" s="19"/>
      <c r="AB150" s="19"/>
      <c r="AC150" s="19"/>
    </row>
    <row r="151" spans="1:29" x14ac:dyDescent="0.25">
      <c r="A151" s="19"/>
      <c r="B151" s="19"/>
      <c r="C151" s="19"/>
      <c r="D151" s="19"/>
      <c r="E151" s="19"/>
      <c r="F151" s="19"/>
      <c r="G151" s="19"/>
      <c r="H151" s="19"/>
      <c r="I151" s="18"/>
      <c r="J151" s="18"/>
      <c r="K151" s="19"/>
      <c r="L151" s="19"/>
      <c r="M151" s="19"/>
      <c r="N151" s="19"/>
      <c r="O151" s="19"/>
      <c r="P151" s="19"/>
      <c r="Q151" s="19"/>
      <c r="R151" s="19"/>
      <c r="S151" s="19"/>
      <c r="T151" s="19"/>
      <c r="U151" s="19"/>
      <c r="V151" s="19"/>
      <c r="W151" s="19"/>
      <c r="X151" s="19"/>
      <c r="Y151" s="19"/>
      <c r="Z151" s="19"/>
      <c r="AA151" s="19"/>
      <c r="AB151" s="19"/>
      <c r="AC151" s="19"/>
    </row>
    <row r="152" spans="1:29" x14ac:dyDescent="0.25">
      <c r="A152" s="19"/>
      <c r="B152" s="19"/>
      <c r="C152" s="19"/>
      <c r="D152" s="19"/>
      <c r="E152" s="19"/>
      <c r="F152" s="19"/>
      <c r="G152" s="19"/>
      <c r="H152" s="19"/>
      <c r="I152" s="18"/>
      <c r="J152" s="18"/>
      <c r="K152" s="19"/>
      <c r="L152" s="19"/>
      <c r="M152" s="19"/>
      <c r="N152" s="19"/>
      <c r="O152" s="19"/>
      <c r="P152" s="19"/>
      <c r="Q152" s="19"/>
      <c r="R152" s="19"/>
      <c r="S152" s="19"/>
      <c r="T152" s="19"/>
      <c r="U152" s="19"/>
      <c r="V152" s="19"/>
      <c r="W152" s="19"/>
      <c r="X152" s="19"/>
      <c r="Y152" s="19"/>
      <c r="Z152" s="19"/>
      <c r="AA152" s="19"/>
      <c r="AB152" s="19"/>
      <c r="AC152" s="19"/>
    </row>
    <row r="153" spans="1:29" x14ac:dyDescent="0.25">
      <c r="A153" s="19"/>
      <c r="B153" s="19"/>
      <c r="C153" s="19"/>
      <c r="D153" s="19"/>
      <c r="E153" s="19"/>
      <c r="F153" s="19"/>
      <c r="G153" s="19"/>
      <c r="H153" s="19"/>
      <c r="I153" s="18"/>
      <c r="J153" s="18"/>
      <c r="K153" s="19"/>
      <c r="L153" s="19"/>
      <c r="M153" s="19"/>
      <c r="N153" s="19"/>
      <c r="O153" s="19"/>
      <c r="P153" s="19"/>
      <c r="Q153" s="19"/>
      <c r="R153" s="19"/>
      <c r="S153" s="19"/>
      <c r="T153" s="19"/>
      <c r="U153" s="19"/>
      <c r="V153" s="19"/>
      <c r="W153" s="19"/>
      <c r="X153" s="19"/>
      <c r="Y153" s="19"/>
      <c r="Z153" s="19"/>
      <c r="AA153" s="19"/>
      <c r="AB153" s="19"/>
      <c r="AC153" s="19"/>
    </row>
    <row r="154" spans="1:29" x14ac:dyDescent="0.25">
      <c r="A154" s="19"/>
      <c r="B154" s="19"/>
      <c r="C154" s="19"/>
      <c r="D154" s="19"/>
      <c r="E154" s="19"/>
      <c r="F154" s="19"/>
      <c r="G154" s="19"/>
      <c r="H154" s="19"/>
      <c r="I154" s="18"/>
      <c r="J154" s="18"/>
      <c r="K154" s="19"/>
      <c r="L154" s="19"/>
      <c r="M154" s="19"/>
      <c r="N154" s="19"/>
      <c r="O154" s="19"/>
      <c r="P154" s="19"/>
      <c r="Q154" s="19"/>
      <c r="R154" s="19"/>
      <c r="S154" s="19"/>
      <c r="T154" s="19"/>
      <c r="U154" s="19"/>
      <c r="V154" s="19"/>
      <c r="W154" s="19"/>
      <c r="X154" s="19"/>
      <c r="Y154" s="19"/>
      <c r="Z154" s="19"/>
      <c r="AA154" s="19"/>
      <c r="AB154" s="19"/>
      <c r="AC154" s="19"/>
    </row>
    <row r="155" spans="1:29" x14ac:dyDescent="0.25">
      <c r="A155" s="19"/>
      <c r="B155" s="19"/>
      <c r="C155" s="19"/>
      <c r="D155" s="19"/>
      <c r="E155" s="19"/>
      <c r="F155" s="19"/>
      <c r="G155" s="19"/>
      <c r="H155" s="19"/>
      <c r="I155" s="18"/>
      <c r="J155" s="18"/>
      <c r="K155" s="19"/>
      <c r="L155" s="19"/>
      <c r="M155" s="19"/>
      <c r="N155" s="19"/>
      <c r="O155" s="19"/>
      <c r="P155" s="19"/>
      <c r="Q155" s="19"/>
      <c r="R155" s="19"/>
      <c r="S155" s="19"/>
      <c r="T155" s="19"/>
      <c r="U155" s="19"/>
      <c r="V155" s="19"/>
      <c r="W155" s="19"/>
      <c r="X155" s="19"/>
      <c r="Y155" s="19"/>
      <c r="Z155" s="19"/>
      <c r="AA155" s="19"/>
      <c r="AB155" s="19"/>
      <c r="AC155" s="19"/>
    </row>
    <row r="156" spans="1:29" x14ac:dyDescent="0.25">
      <c r="A156" s="19"/>
      <c r="B156" s="19"/>
      <c r="C156" s="19"/>
      <c r="D156" s="19"/>
      <c r="E156" s="19"/>
      <c r="F156" s="19"/>
      <c r="G156" s="19"/>
      <c r="H156" s="19"/>
      <c r="I156" s="18"/>
      <c r="J156" s="18"/>
      <c r="K156" s="19"/>
      <c r="L156" s="19"/>
      <c r="M156" s="19"/>
      <c r="N156" s="19"/>
      <c r="O156" s="19"/>
      <c r="P156" s="19"/>
      <c r="Q156" s="19"/>
      <c r="R156" s="19"/>
      <c r="S156" s="19"/>
      <c r="T156" s="19"/>
      <c r="U156" s="19"/>
      <c r="V156" s="19"/>
      <c r="W156" s="19"/>
      <c r="X156" s="19"/>
      <c r="Y156" s="19"/>
      <c r="Z156" s="19"/>
      <c r="AA156" s="19"/>
      <c r="AB156" s="19"/>
      <c r="AC156" s="19"/>
    </row>
    <row r="157" spans="1:29" x14ac:dyDescent="0.25">
      <c r="A157" s="19"/>
      <c r="B157" s="19"/>
      <c r="C157" s="19"/>
      <c r="D157" s="19"/>
      <c r="E157" s="19"/>
      <c r="F157" s="19"/>
      <c r="G157" s="19"/>
      <c r="H157" s="19"/>
      <c r="I157" s="18"/>
      <c r="J157" s="18"/>
      <c r="K157" s="19"/>
      <c r="L157" s="19"/>
      <c r="M157" s="19"/>
      <c r="N157" s="19"/>
      <c r="O157" s="19"/>
      <c r="P157" s="19"/>
      <c r="Q157" s="19"/>
      <c r="R157" s="19"/>
      <c r="S157" s="19"/>
      <c r="T157" s="19"/>
      <c r="U157" s="19"/>
      <c r="V157" s="19"/>
      <c r="W157" s="19"/>
      <c r="X157" s="19"/>
      <c r="Y157" s="19"/>
      <c r="Z157" s="19"/>
      <c r="AA157" s="19"/>
      <c r="AB157" s="19"/>
      <c r="AC157" s="19"/>
    </row>
    <row r="158" spans="1:29" x14ac:dyDescent="0.25">
      <c r="A158" s="19"/>
      <c r="B158" s="19"/>
      <c r="C158" s="19"/>
      <c r="D158" s="19"/>
      <c r="E158" s="19"/>
      <c r="F158" s="19"/>
      <c r="G158" s="19"/>
      <c r="H158" s="19"/>
      <c r="I158" s="18"/>
      <c r="J158" s="18"/>
      <c r="K158" s="19"/>
      <c r="L158" s="19"/>
      <c r="M158" s="19"/>
      <c r="N158" s="19"/>
      <c r="O158" s="19"/>
      <c r="P158" s="19"/>
      <c r="Q158" s="19"/>
      <c r="R158" s="19"/>
      <c r="S158" s="19"/>
      <c r="T158" s="19"/>
      <c r="U158" s="19"/>
      <c r="V158" s="19"/>
      <c r="W158" s="19"/>
      <c r="X158" s="19"/>
      <c r="Y158" s="19"/>
      <c r="Z158" s="19"/>
      <c r="AA158" s="19"/>
      <c r="AB158" s="19"/>
      <c r="AC158" s="19"/>
    </row>
    <row r="159" spans="1:29" x14ac:dyDescent="0.25">
      <c r="A159" s="19"/>
      <c r="B159" s="19"/>
      <c r="C159" s="19"/>
      <c r="D159" s="19"/>
      <c r="E159" s="19"/>
      <c r="F159" s="19"/>
      <c r="G159" s="19"/>
      <c r="H159" s="19"/>
      <c r="I159" s="18"/>
      <c r="J159" s="18"/>
      <c r="K159" s="19"/>
      <c r="L159" s="19"/>
      <c r="M159" s="19"/>
      <c r="N159" s="19"/>
      <c r="O159" s="19"/>
      <c r="P159" s="19"/>
      <c r="Q159" s="19"/>
      <c r="R159" s="19"/>
      <c r="S159" s="19"/>
      <c r="T159" s="19"/>
      <c r="U159" s="19"/>
      <c r="V159" s="19"/>
      <c r="W159" s="19"/>
      <c r="X159" s="19"/>
      <c r="Y159" s="19"/>
      <c r="Z159" s="19"/>
      <c r="AA159" s="19"/>
      <c r="AB159" s="19"/>
      <c r="AC159" s="19"/>
    </row>
    <row r="160" spans="1:29" x14ac:dyDescent="0.25">
      <c r="A160" s="19"/>
      <c r="B160" s="19"/>
      <c r="C160" s="19"/>
      <c r="D160" s="19"/>
      <c r="E160" s="19"/>
      <c r="F160" s="19"/>
      <c r="G160" s="19"/>
      <c r="H160" s="19"/>
      <c r="I160" s="18"/>
      <c r="J160" s="18"/>
      <c r="K160" s="19"/>
      <c r="L160" s="19"/>
      <c r="M160" s="19"/>
      <c r="N160" s="19"/>
      <c r="O160" s="19"/>
      <c r="P160" s="19"/>
      <c r="Q160" s="19"/>
      <c r="R160" s="19"/>
      <c r="S160" s="19"/>
      <c r="T160" s="19"/>
      <c r="U160" s="19"/>
      <c r="V160" s="19"/>
      <c r="W160" s="19"/>
      <c r="X160" s="19"/>
      <c r="Y160" s="19"/>
      <c r="Z160" s="19"/>
      <c r="AA160" s="19"/>
      <c r="AB160" s="19"/>
      <c r="AC160" s="19"/>
    </row>
    <row r="161" spans="1:29" x14ac:dyDescent="0.25">
      <c r="A161" s="19"/>
      <c r="B161" s="19"/>
      <c r="C161" s="19"/>
      <c r="D161" s="19"/>
      <c r="E161" s="19"/>
      <c r="F161" s="19"/>
      <c r="G161" s="19"/>
      <c r="H161" s="19"/>
      <c r="I161" s="18"/>
      <c r="J161" s="18"/>
      <c r="K161" s="19"/>
      <c r="L161" s="19"/>
      <c r="M161" s="19"/>
      <c r="N161" s="19"/>
      <c r="O161" s="19"/>
      <c r="P161" s="19"/>
      <c r="Q161" s="19"/>
      <c r="R161" s="19"/>
      <c r="S161" s="19"/>
      <c r="T161" s="19"/>
      <c r="U161" s="19"/>
      <c r="V161" s="19"/>
      <c r="W161" s="19"/>
      <c r="X161" s="19"/>
      <c r="Y161" s="19"/>
      <c r="Z161" s="19"/>
      <c r="AA161" s="19"/>
      <c r="AB161" s="19"/>
      <c r="AC161" s="19"/>
    </row>
    <row r="162" spans="1:29" x14ac:dyDescent="0.25">
      <c r="A162" s="19"/>
      <c r="B162" s="19"/>
      <c r="C162" s="19"/>
      <c r="D162" s="19"/>
      <c r="E162" s="19"/>
      <c r="F162" s="19"/>
      <c r="G162" s="19"/>
      <c r="H162" s="19"/>
      <c r="I162" s="18"/>
      <c r="J162" s="18"/>
      <c r="K162" s="19"/>
      <c r="L162" s="19"/>
      <c r="M162" s="19"/>
      <c r="N162" s="19"/>
      <c r="O162" s="19"/>
      <c r="P162" s="19"/>
      <c r="Q162" s="19"/>
      <c r="R162" s="19"/>
      <c r="S162" s="19"/>
      <c r="T162" s="19"/>
      <c r="U162" s="19"/>
      <c r="V162" s="19"/>
      <c r="W162" s="19"/>
      <c r="X162" s="19"/>
      <c r="Y162" s="19"/>
      <c r="Z162" s="19"/>
      <c r="AA162" s="19"/>
      <c r="AB162" s="19"/>
      <c r="AC162" s="19"/>
    </row>
    <row r="163" spans="1:29" x14ac:dyDescent="0.25">
      <c r="A163" s="19"/>
      <c r="B163" s="19"/>
      <c r="C163" s="19"/>
      <c r="D163" s="19"/>
      <c r="E163" s="19"/>
      <c r="F163" s="19"/>
      <c r="G163" s="19"/>
      <c r="H163" s="19"/>
      <c r="I163" s="18"/>
      <c r="J163" s="18"/>
      <c r="K163" s="19"/>
      <c r="L163" s="19"/>
      <c r="M163" s="19"/>
      <c r="N163" s="19"/>
      <c r="O163" s="19"/>
      <c r="P163" s="19"/>
      <c r="Q163" s="19"/>
      <c r="R163" s="19"/>
      <c r="S163" s="19"/>
      <c r="T163" s="19"/>
      <c r="U163" s="19"/>
      <c r="V163" s="19"/>
      <c r="W163" s="19"/>
      <c r="X163" s="19"/>
      <c r="Y163" s="19"/>
      <c r="Z163" s="19"/>
      <c r="AA163" s="19"/>
      <c r="AB163" s="19"/>
      <c r="AC163" s="19"/>
    </row>
    <row r="164" spans="1:29" x14ac:dyDescent="0.25">
      <c r="A164" s="19"/>
      <c r="B164" s="19"/>
      <c r="C164" s="19"/>
      <c r="D164" s="19"/>
      <c r="E164" s="19"/>
      <c r="F164" s="19"/>
      <c r="G164" s="19"/>
      <c r="H164" s="19"/>
      <c r="I164" s="18"/>
      <c r="J164" s="18"/>
      <c r="K164" s="19"/>
      <c r="L164" s="19"/>
      <c r="M164" s="19"/>
      <c r="N164" s="19"/>
      <c r="O164" s="19"/>
      <c r="P164" s="19"/>
      <c r="Q164" s="19"/>
      <c r="R164" s="19"/>
      <c r="S164" s="19"/>
      <c r="T164" s="19"/>
      <c r="U164" s="19"/>
      <c r="V164" s="19"/>
      <c r="W164" s="19"/>
      <c r="X164" s="19"/>
      <c r="Y164" s="19"/>
      <c r="Z164" s="19"/>
      <c r="AA164" s="19"/>
      <c r="AB164" s="19"/>
      <c r="AC164" s="19"/>
    </row>
    <row r="165" spans="1:29" x14ac:dyDescent="0.25">
      <c r="A165" s="19"/>
      <c r="B165" s="19"/>
      <c r="C165" s="19"/>
      <c r="D165" s="19"/>
      <c r="E165" s="19"/>
      <c r="F165" s="19"/>
      <c r="G165" s="19"/>
      <c r="H165" s="19"/>
      <c r="I165" s="18"/>
      <c r="J165" s="18"/>
      <c r="K165" s="19"/>
      <c r="L165" s="19"/>
      <c r="M165" s="19"/>
      <c r="N165" s="19"/>
      <c r="O165" s="19"/>
      <c r="P165" s="19"/>
      <c r="Q165" s="19"/>
      <c r="R165" s="19"/>
      <c r="S165" s="19"/>
      <c r="T165" s="19"/>
      <c r="U165" s="19"/>
      <c r="V165" s="19"/>
      <c r="W165" s="19"/>
      <c r="X165" s="19"/>
      <c r="Y165" s="19"/>
      <c r="Z165" s="19"/>
      <c r="AA165" s="19"/>
      <c r="AB165" s="19"/>
      <c r="AC165" s="19"/>
    </row>
    <row r="166" spans="1:29" x14ac:dyDescent="0.25">
      <c r="A166" s="19"/>
      <c r="B166" s="19"/>
      <c r="C166" s="19"/>
      <c r="D166" s="19"/>
      <c r="E166" s="19"/>
      <c r="F166" s="19"/>
      <c r="G166" s="19"/>
      <c r="H166" s="19"/>
      <c r="I166" s="18"/>
      <c r="J166" s="18"/>
      <c r="K166" s="19"/>
      <c r="L166" s="19"/>
      <c r="M166" s="19"/>
      <c r="N166" s="19"/>
      <c r="O166" s="19"/>
      <c r="P166" s="19"/>
      <c r="Q166" s="19"/>
      <c r="R166" s="19"/>
      <c r="S166" s="19"/>
      <c r="T166" s="19"/>
      <c r="U166" s="19"/>
      <c r="V166" s="19"/>
      <c r="W166" s="19"/>
      <c r="X166" s="19"/>
      <c r="Y166" s="19"/>
      <c r="Z166" s="19"/>
      <c r="AA166" s="19"/>
      <c r="AB166" s="19"/>
      <c r="AC166" s="19"/>
    </row>
    <row r="167" spans="1:29" x14ac:dyDescent="0.25">
      <c r="A167" s="19"/>
      <c r="B167" s="19"/>
      <c r="C167" s="19"/>
      <c r="D167" s="19"/>
      <c r="E167" s="19"/>
      <c r="F167" s="19"/>
      <c r="G167" s="19"/>
      <c r="H167" s="19"/>
      <c r="I167" s="18"/>
      <c r="J167" s="18"/>
      <c r="K167" s="19"/>
      <c r="L167" s="19"/>
      <c r="M167" s="19"/>
      <c r="N167" s="19"/>
      <c r="O167" s="19"/>
      <c r="P167" s="19"/>
      <c r="Q167" s="19"/>
      <c r="R167" s="19"/>
      <c r="S167" s="19"/>
      <c r="T167" s="19"/>
      <c r="U167" s="19"/>
      <c r="V167" s="19"/>
      <c r="W167" s="19"/>
      <c r="X167" s="19"/>
      <c r="Y167" s="19"/>
      <c r="Z167" s="19"/>
      <c r="AA167" s="19"/>
      <c r="AB167" s="19"/>
      <c r="AC167" s="19"/>
    </row>
    <row r="168" spans="1:29" x14ac:dyDescent="0.25">
      <c r="A168" s="19"/>
      <c r="B168" s="19"/>
      <c r="C168" s="19"/>
      <c r="D168" s="19"/>
      <c r="E168" s="19"/>
      <c r="F168" s="19"/>
      <c r="G168" s="19"/>
      <c r="H168" s="19"/>
      <c r="I168" s="18"/>
      <c r="J168" s="18"/>
      <c r="K168" s="19"/>
      <c r="L168" s="19"/>
      <c r="M168" s="19"/>
      <c r="N168" s="19"/>
      <c r="O168" s="19"/>
      <c r="P168" s="19"/>
      <c r="Q168" s="19"/>
      <c r="R168" s="19"/>
      <c r="S168" s="19"/>
      <c r="T168" s="19"/>
      <c r="U168" s="19"/>
      <c r="V168" s="19"/>
      <c r="W168" s="19"/>
      <c r="X168" s="19"/>
      <c r="Y168" s="19"/>
      <c r="Z168" s="19"/>
      <c r="AA168" s="19"/>
      <c r="AB168" s="19"/>
      <c r="AC168" s="19"/>
    </row>
    <row r="169" spans="1:29" x14ac:dyDescent="0.25">
      <c r="A169" s="19"/>
      <c r="B169" s="19"/>
      <c r="C169" s="19"/>
      <c r="D169" s="19"/>
      <c r="E169" s="19"/>
      <c r="F169" s="19"/>
      <c r="G169" s="19"/>
      <c r="H169" s="19"/>
      <c r="I169" s="18"/>
      <c r="J169" s="18"/>
      <c r="K169" s="19"/>
      <c r="L169" s="19"/>
      <c r="M169" s="19"/>
      <c r="N169" s="19"/>
      <c r="O169" s="19"/>
      <c r="P169" s="19"/>
      <c r="Q169" s="19"/>
      <c r="R169" s="19"/>
      <c r="S169" s="19"/>
      <c r="T169" s="19"/>
      <c r="U169" s="19"/>
      <c r="V169" s="19"/>
      <c r="W169" s="19"/>
      <c r="X169" s="19"/>
      <c r="Y169" s="19"/>
      <c r="Z169" s="19"/>
      <c r="AA169" s="19"/>
      <c r="AB169" s="19"/>
      <c r="AC169" s="19"/>
    </row>
    <row r="170" spans="1:29" x14ac:dyDescent="0.25">
      <c r="A170" s="19"/>
      <c r="B170" s="19"/>
      <c r="C170" s="19"/>
      <c r="D170" s="19"/>
      <c r="E170" s="19"/>
      <c r="F170" s="19"/>
      <c r="G170" s="19"/>
      <c r="H170" s="19"/>
      <c r="I170" s="18"/>
      <c r="J170" s="18"/>
      <c r="K170" s="19"/>
      <c r="L170" s="19"/>
      <c r="M170" s="19"/>
      <c r="N170" s="19"/>
      <c r="O170" s="19"/>
      <c r="P170" s="19"/>
      <c r="Q170" s="19"/>
      <c r="R170" s="19"/>
      <c r="S170" s="19"/>
      <c r="T170" s="19"/>
      <c r="U170" s="19"/>
      <c r="V170" s="19"/>
      <c r="W170" s="19"/>
      <c r="X170" s="19"/>
      <c r="Y170" s="19"/>
      <c r="Z170" s="19"/>
      <c r="AA170" s="19"/>
      <c r="AB170" s="19"/>
      <c r="AC170" s="19"/>
    </row>
    <row r="171" spans="1:29" x14ac:dyDescent="0.25">
      <c r="A171" s="19"/>
      <c r="B171" s="19"/>
      <c r="C171" s="19"/>
      <c r="D171" s="19"/>
      <c r="E171" s="19"/>
      <c r="F171" s="19"/>
      <c r="G171" s="19"/>
      <c r="H171" s="19"/>
      <c r="I171" s="18"/>
      <c r="J171" s="18"/>
      <c r="K171" s="19"/>
      <c r="L171" s="19"/>
      <c r="M171" s="19"/>
      <c r="N171" s="19"/>
      <c r="O171" s="19"/>
      <c r="P171" s="19"/>
      <c r="Q171" s="19"/>
      <c r="R171" s="19"/>
      <c r="S171" s="19"/>
      <c r="T171" s="19"/>
      <c r="U171" s="19"/>
      <c r="V171" s="19"/>
      <c r="W171" s="19"/>
      <c r="X171" s="19"/>
      <c r="Y171" s="19"/>
      <c r="Z171" s="19"/>
      <c r="AA171" s="19"/>
      <c r="AB171" s="19"/>
      <c r="AC171" s="19"/>
    </row>
    <row r="172" spans="1:29" x14ac:dyDescent="0.25">
      <c r="A172" s="19"/>
      <c r="B172" s="19"/>
      <c r="C172" s="19"/>
      <c r="D172" s="19"/>
      <c r="E172" s="19"/>
      <c r="F172" s="19"/>
      <c r="G172" s="19"/>
      <c r="H172" s="19"/>
      <c r="I172" s="18"/>
      <c r="J172" s="18"/>
      <c r="K172" s="19"/>
      <c r="L172" s="19"/>
      <c r="M172" s="19"/>
      <c r="N172" s="19"/>
      <c r="O172" s="19"/>
      <c r="P172" s="19"/>
      <c r="Q172" s="19"/>
      <c r="R172" s="19"/>
      <c r="S172" s="19"/>
      <c r="T172" s="19"/>
      <c r="U172" s="19"/>
      <c r="V172" s="19"/>
      <c r="W172" s="19"/>
      <c r="X172" s="19"/>
      <c r="Y172" s="19"/>
      <c r="Z172" s="19"/>
      <c r="AA172" s="19"/>
      <c r="AB172" s="19"/>
      <c r="AC172" s="19"/>
    </row>
    <row r="173" spans="1:29" x14ac:dyDescent="0.25">
      <c r="A173" s="19"/>
      <c r="B173" s="19"/>
      <c r="C173" s="19"/>
      <c r="D173" s="19"/>
      <c r="E173" s="19"/>
      <c r="F173" s="19"/>
      <c r="G173" s="19"/>
      <c r="H173" s="19"/>
      <c r="I173" s="18"/>
      <c r="J173" s="18"/>
      <c r="K173" s="19"/>
      <c r="L173" s="19"/>
      <c r="M173" s="19"/>
      <c r="N173" s="19"/>
      <c r="O173" s="19"/>
      <c r="P173" s="19"/>
      <c r="Q173" s="19"/>
      <c r="R173" s="19"/>
      <c r="S173" s="19"/>
      <c r="T173" s="19"/>
      <c r="U173" s="19"/>
      <c r="V173" s="19"/>
      <c r="W173" s="19"/>
      <c r="X173" s="19"/>
      <c r="Y173" s="19"/>
      <c r="Z173" s="19"/>
      <c r="AA173" s="19"/>
      <c r="AB173" s="19"/>
      <c r="AC173" s="19"/>
    </row>
    <row r="174" spans="1:29" x14ac:dyDescent="0.25">
      <c r="A174" s="19"/>
      <c r="B174" s="19"/>
      <c r="C174" s="19"/>
      <c r="D174" s="19"/>
      <c r="E174" s="19"/>
      <c r="F174" s="19"/>
      <c r="G174" s="19"/>
      <c r="H174" s="19"/>
      <c r="I174" s="18"/>
      <c r="J174" s="18"/>
      <c r="K174" s="19"/>
      <c r="L174" s="19"/>
      <c r="M174" s="19"/>
      <c r="N174" s="19"/>
      <c r="O174" s="19"/>
      <c r="P174" s="19"/>
      <c r="Q174" s="19"/>
      <c r="R174" s="19"/>
      <c r="S174" s="19"/>
      <c r="T174" s="19"/>
      <c r="U174" s="19"/>
      <c r="V174" s="19"/>
      <c r="W174" s="19"/>
      <c r="X174" s="19"/>
      <c r="Y174" s="19"/>
      <c r="Z174" s="19"/>
      <c r="AA174" s="19"/>
      <c r="AB174" s="19"/>
      <c r="AC174" s="19"/>
    </row>
    <row r="175" spans="1:29" x14ac:dyDescent="0.25">
      <c r="A175" s="19"/>
      <c r="B175" s="19"/>
      <c r="C175" s="19"/>
      <c r="D175" s="19"/>
      <c r="E175" s="19"/>
      <c r="F175" s="19"/>
      <c r="G175" s="19"/>
      <c r="H175" s="19"/>
      <c r="I175" s="18"/>
      <c r="J175" s="18"/>
      <c r="K175" s="19"/>
      <c r="L175" s="19"/>
      <c r="M175" s="19"/>
      <c r="N175" s="19"/>
      <c r="O175" s="19"/>
      <c r="P175" s="19"/>
      <c r="Q175" s="19"/>
      <c r="R175" s="19"/>
      <c r="S175" s="19"/>
      <c r="T175" s="19"/>
      <c r="U175" s="19"/>
      <c r="V175" s="19"/>
      <c r="W175" s="19"/>
      <c r="X175" s="19"/>
      <c r="Y175" s="19"/>
      <c r="Z175" s="19"/>
      <c r="AA175" s="19"/>
      <c r="AB175" s="19"/>
      <c r="AC175" s="19"/>
    </row>
    <row r="176" spans="1:29" x14ac:dyDescent="0.25">
      <c r="A176" s="19"/>
      <c r="B176" s="19"/>
      <c r="C176" s="19"/>
      <c r="D176" s="19"/>
      <c r="E176" s="19"/>
      <c r="F176" s="19"/>
      <c r="G176" s="19"/>
      <c r="H176" s="19"/>
      <c r="I176" s="18"/>
      <c r="J176" s="18"/>
      <c r="K176" s="19"/>
      <c r="L176" s="19"/>
      <c r="M176" s="19"/>
      <c r="N176" s="19"/>
      <c r="O176" s="19"/>
      <c r="P176" s="19"/>
      <c r="Q176" s="19"/>
      <c r="R176" s="19"/>
      <c r="S176" s="19"/>
      <c r="T176" s="19"/>
      <c r="U176" s="19"/>
      <c r="V176" s="19"/>
      <c r="W176" s="19"/>
      <c r="X176" s="19"/>
      <c r="Y176" s="19"/>
      <c r="Z176" s="19"/>
      <c r="AA176" s="19"/>
      <c r="AB176" s="19"/>
      <c r="AC176" s="19"/>
    </row>
    <row r="177" spans="1:29" x14ac:dyDescent="0.25">
      <c r="A177" s="19"/>
      <c r="B177" s="19"/>
      <c r="C177" s="19"/>
      <c r="D177" s="19"/>
      <c r="E177" s="19"/>
      <c r="F177" s="19"/>
      <c r="G177" s="19"/>
      <c r="H177" s="19"/>
      <c r="I177" s="18"/>
      <c r="J177" s="18"/>
      <c r="K177" s="19"/>
      <c r="L177" s="19"/>
      <c r="M177" s="19"/>
      <c r="N177" s="19"/>
      <c r="O177" s="19"/>
      <c r="P177" s="19"/>
      <c r="Q177" s="19"/>
      <c r="R177" s="19"/>
      <c r="S177" s="19"/>
      <c r="T177" s="19"/>
      <c r="U177" s="19"/>
      <c r="V177" s="19"/>
      <c r="W177" s="19"/>
      <c r="X177" s="19"/>
      <c r="Y177" s="19"/>
      <c r="Z177" s="19"/>
      <c r="AA177" s="19"/>
      <c r="AB177" s="19"/>
      <c r="AC177" s="19"/>
    </row>
    <row r="178" spans="1:29" x14ac:dyDescent="0.25">
      <c r="A178" s="19"/>
      <c r="B178" s="19"/>
      <c r="C178" s="19"/>
      <c r="D178" s="19"/>
      <c r="E178" s="19"/>
      <c r="F178" s="19"/>
      <c r="G178" s="19"/>
      <c r="H178" s="19"/>
      <c r="I178" s="18"/>
      <c r="J178" s="18"/>
      <c r="K178" s="19"/>
      <c r="L178" s="19"/>
      <c r="M178" s="19"/>
      <c r="N178" s="19"/>
      <c r="O178" s="19"/>
      <c r="P178" s="19"/>
      <c r="Q178" s="19"/>
      <c r="R178" s="19"/>
      <c r="S178" s="19"/>
      <c r="T178" s="19"/>
      <c r="U178" s="19"/>
      <c r="V178" s="19"/>
      <c r="W178" s="19"/>
      <c r="X178" s="19"/>
      <c r="Y178" s="19"/>
      <c r="Z178" s="19"/>
      <c r="AA178" s="19"/>
      <c r="AB178" s="19"/>
      <c r="AC178" s="19"/>
    </row>
    <row r="179" spans="1:29" x14ac:dyDescent="0.25">
      <c r="A179" s="19"/>
      <c r="B179" s="19"/>
      <c r="C179" s="19"/>
      <c r="D179" s="19"/>
      <c r="E179" s="19"/>
      <c r="F179" s="19"/>
      <c r="G179" s="19"/>
      <c r="H179" s="19"/>
      <c r="I179" s="18"/>
      <c r="J179" s="18"/>
      <c r="K179" s="19"/>
      <c r="L179" s="19"/>
      <c r="M179" s="19"/>
      <c r="N179" s="19"/>
      <c r="O179" s="19"/>
      <c r="P179" s="19"/>
      <c r="Q179" s="19"/>
      <c r="R179" s="19"/>
      <c r="S179" s="19"/>
      <c r="T179" s="19"/>
      <c r="U179" s="19"/>
      <c r="V179" s="19"/>
      <c r="W179" s="19"/>
      <c r="X179" s="19"/>
      <c r="Y179" s="19"/>
      <c r="Z179" s="19"/>
      <c r="AA179" s="19"/>
      <c r="AB179" s="19"/>
      <c r="AC179" s="19"/>
    </row>
    <row r="180" spans="1:29" x14ac:dyDescent="0.25">
      <c r="A180" s="19"/>
      <c r="B180" s="19"/>
      <c r="C180" s="19"/>
      <c r="D180" s="19"/>
      <c r="E180" s="19"/>
      <c r="F180" s="19"/>
      <c r="G180" s="19"/>
      <c r="H180" s="19"/>
      <c r="I180" s="18"/>
      <c r="J180" s="18"/>
      <c r="K180" s="19"/>
      <c r="L180" s="19"/>
      <c r="M180" s="19"/>
      <c r="N180" s="19"/>
      <c r="O180" s="19"/>
      <c r="P180" s="19"/>
      <c r="Q180" s="19"/>
      <c r="R180" s="19"/>
      <c r="S180" s="19"/>
      <c r="T180" s="19"/>
      <c r="U180" s="19"/>
      <c r="V180" s="19"/>
      <c r="W180" s="19"/>
      <c r="X180" s="19"/>
      <c r="Y180" s="19"/>
      <c r="Z180" s="19"/>
      <c r="AA180" s="19"/>
      <c r="AB180" s="19"/>
      <c r="AC180" s="19"/>
    </row>
    <row r="181" spans="1:29" x14ac:dyDescent="0.25">
      <c r="A181" s="19"/>
      <c r="B181" s="19"/>
      <c r="C181" s="19"/>
      <c r="D181" s="19"/>
      <c r="E181" s="19"/>
      <c r="F181" s="19"/>
      <c r="G181" s="19"/>
      <c r="H181" s="19"/>
      <c r="I181" s="18"/>
      <c r="J181" s="18"/>
      <c r="K181" s="19"/>
      <c r="L181" s="19"/>
      <c r="M181" s="19"/>
      <c r="N181" s="19"/>
      <c r="O181" s="19"/>
      <c r="P181" s="19"/>
      <c r="Q181" s="19"/>
      <c r="R181" s="19"/>
      <c r="S181" s="19"/>
      <c r="T181" s="19"/>
      <c r="U181" s="19"/>
      <c r="V181" s="19"/>
      <c r="W181" s="19"/>
      <c r="X181" s="19"/>
      <c r="Y181" s="19"/>
      <c r="Z181" s="19"/>
      <c r="AA181" s="19"/>
      <c r="AB181" s="19"/>
      <c r="AC181" s="19"/>
    </row>
    <row r="182" spans="1:29" x14ac:dyDescent="0.25">
      <c r="A182" s="19"/>
      <c r="B182" s="19"/>
      <c r="C182" s="19"/>
      <c r="D182" s="19"/>
      <c r="E182" s="19"/>
      <c r="F182" s="19"/>
      <c r="G182" s="19"/>
      <c r="H182" s="19"/>
      <c r="I182" s="18"/>
      <c r="J182" s="18"/>
      <c r="K182" s="19"/>
      <c r="L182" s="19"/>
      <c r="M182" s="19"/>
      <c r="N182" s="19"/>
      <c r="O182" s="19"/>
      <c r="P182" s="19"/>
      <c r="Q182" s="19"/>
      <c r="R182" s="19"/>
      <c r="S182" s="19"/>
      <c r="T182" s="19"/>
      <c r="U182" s="19"/>
      <c r="V182" s="19"/>
      <c r="W182" s="19"/>
      <c r="X182" s="19"/>
      <c r="Y182" s="19"/>
      <c r="Z182" s="19"/>
      <c r="AA182" s="19"/>
      <c r="AB182" s="19"/>
      <c r="AC182" s="19"/>
    </row>
    <row r="183" spans="1:29" x14ac:dyDescent="0.25">
      <c r="A183" s="19"/>
      <c r="B183" s="19"/>
      <c r="C183" s="19"/>
      <c r="D183" s="19"/>
      <c r="E183" s="19"/>
      <c r="F183" s="19"/>
      <c r="G183" s="19"/>
      <c r="H183" s="19"/>
      <c r="I183" s="18"/>
      <c r="J183" s="18"/>
      <c r="K183" s="19"/>
      <c r="L183" s="19"/>
      <c r="M183" s="19"/>
      <c r="N183" s="19"/>
      <c r="O183" s="19"/>
      <c r="P183" s="19"/>
      <c r="Q183" s="19"/>
      <c r="R183" s="19"/>
      <c r="S183" s="19"/>
      <c r="T183" s="19"/>
      <c r="U183" s="19"/>
      <c r="V183" s="19"/>
      <c r="W183" s="19"/>
      <c r="X183" s="19"/>
      <c r="Y183" s="19"/>
      <c r="Z183" s="19"/>
      <c r="AA183" s="19"/>
      <c r="AB183" s="19"/>
      <c r="AC183" s="19"/>
    </row>
    <row r="184" spans="1:29" x14ac:dyDescent="0.25">
      <c r="A184" s="19"/>
      <c r="B184" s="19"/>
      <c r="C184" s="19"/>
      <c r="D184" s="19"/>
      <c r="E184" s="19"/>
      <c r="F184" s="19"/>
      <c r="G184" s="19"/>
      <c r="H184" s="19"/>
      <c r="I184" s="18"/>
      <c r="J184" s="18"/>
      <c r="K184" s="19"/>
      <c r="L184" s="19"/>
      <c r="M184" s="19"/>
      <c r="N184" s="19"/>
      <c r="O184" s="19"/>
      <c r="P184" s="19"/>
      <c r="Q184" s="19"/>
      <c r="R184" s="19"/>
      <c r="S184" s="19"/>
      <c r="T184" s="19"/>
      <c r="U184" s="19"/>
      <c r="V184" s="19"/>
      <c r="W184" s="19"/>
      <c r="X184" s="19"/>
      <c r="Y184" s="19"/>
      <c r="Z184" s="19"/>
      <c r="AA184" s="19"/>
      <c r="AB184" s="19"/>
      <c r="AC184" s="19"/>
    </row>
    <row r="185" spans="1:29" x14ac:dyDescent="0.25">
      <c r="A185" s="19"/>
      <c r="B185" s="19"/>
      <c r="C185" s="19"/>
      <c r="D185" s="19"/>
      <c r="E185" s="19"/>
      <c r="F185" s="19"/>
      <c r="G185" s="19"/>
      <c r="H185" s="19"/>
      <c r="I185" s="18"/>
      <c r="J185" s="18"/>
      <c r="K185" s="19"/>
      <c r="L185" s="19"/>
      <c r="M185" s="19"/>
      <c r="N185" s="19"/>
      <c r="O185" s="19"/>
      <c r="P185" s="19"/>
      <c r="Q185" s="19"/>
      <c r="R185" s="19"/>
      <c r="S185" s="19"/>
      <c r="T185" s="19"/>
      <c r="U185" s="19"/>
      <c r="V185" s="19"/>
      <c r="W185" s="19"/>
      <c r="X185" s="19"/>
      <c r="Y185" s="19"/>
      <c r="Z185" s="19"/>
      <c r="AA185" s="19"/>
      <c r="AB185" s="19"/>
      <c r="AC185" s="19"/>
    </row>
    <row r="186" spans="1:29" x14ac:dyDescent="0.25">
      <c r="A186" s="19"/>
      <c r="B186" s="19"/>
      <c r="C186" s="19"/>
      <c r="D186" s="19"/>
      <c r="E186" s="19"/>
      <c r="F186" s="19"/>
      <c r="G186" s="19"/>
      <c r="H186" s="19"/>
      <c r="I186" s="18"/>
      <c r="J186" s="18"/>
      <c r="K186" s="19"/>
      <c r="L186" s="19"/>
      <c r="M186" s="19"/>
      <c r="N186" s="19"/>
      <c r="O186" s="19"/>
      <c r="P186" s="19"/>
      <c r="Q186" s="19"/>
      <c r="R186" s="19"/>
      <c r="S186" s="19"/>
      <c r="T186" s="19"/>
      <c r="U186" s="19"/>
      <c r="V186" s="19"/>
      <c r="W186" s="19"/>
      <c r="X186" s="19"/>
      <c r="Y186" s="19"/>
      <c r="Z186" s="19"/>
      <c r="AA186" s="19"/>
      <c r="AB186" s="19"/>
      <c r="AC186" s="19"/>
    </row>
    <row r="187" spans="1:29" x14ac:dyDescent="0.25">
      <c r="A187" s="19"/>
      <c r="B187" s="19"/>
      <c r="C187" s="19"/>
      <c r="D187" s="19"/>
      <c r="E187" s="19"/>
      <c r="F187" s="19"/>
      <c r="G187" s="19"/>
      <c r="H187" s="19"/>
      <c r="I187" s="18"/>
      <c r="J187" s="18"/>
      <c r="K187" s="19"/>
      <c r="L187" s="19"/>
      <c r="M187" s="19"/>
      <c r="N187" s="19"/>
      <c r="O187" s="19"/>
      <c r="P187" s="19"/>
      <c r="Q187" s="19"/>
      <c r="R187" s="19"/>
      <c r="S187" s="19"/>
      <c r="T187" s="19"/>
      <c r="U187" s="19"/>
      <c r="V187" s="19"/>
      <c r="W187" s="19"/>
      <c r="X187" s="19"/>
      <c r="Y187" s="19"/>
      <c r="Z187" s="19"/>
      <c r="AA187" s="19"/>
      <c r="AB187" s="19"/>
      <c r="AC187" s="19"/>
    </row>
    <row r="188" spans="1:29" x14ac:dyDescent="0.25">
      <c r="A188" s="19"/>
      <c r="B188" s="19"/>
      <c r="C188" s="19"/>
      <c r="D188" s="19"/>
      <c r="E188" s="19"/>
      <c r="F188" s="19"/>
      <c r="G188" s="19"/>
      <c r="H188" s="19"/>
      <c r="I188" s="18"/>
      <c r="J188" s="18"/>
      <c r="K188" s="19"/>
      <c r="L188" s="19"/>
      <c r="M188" s="19"/>
      <c r="N188" s="19"/>
      <c r="O188" s="19"/>
      <c r="P188" s="19"/>
      <c r="Q188" s="19"/>
      <c r="R188" s="19"/>
      <c r="S188" s="19"/>
      <c r="T188" s="19"/>
      <c r="U188" s="19"/>
      <c r="V188" s="19"/>
      <c r="W188" s="19"/>
      <c r="X188" s="19"/>
      <c r="Y188" s="19"/>
      <c r="Z188" s="19"/>
      <c r="AA188" s="19"/>
      <c r="AB188" s="19"/>
      <c r="AC188" s="19"/>
    </row>
    <row r="189" spans="1:29" x14ac:dyDescent="0.25">
      <c r="A189" s="19"/>
      <c r="B189" s="19"/>
      <c r="C189" s="19"/>
      <c r="D189" s="19"/>
      <c r="E189" s="19"/>
      <c r="F189" s="19"/>
      <c r="G189" s="19"/>
      <c r="H189" s="19"/>
      <c r="I189" s="18"/>
      <c r="J189" s="18"/>
      <c r="K189" s="19"/>
      <c r="L189" s="19"/>
      <c r="M189" s="19"/>
      <c r="N189" s="19"/>
      <c r="O189" s="19"/>
      <c r="P189" s="19"/>
      <c r="Q189" s="19"/>
      <c r="R189" s="19"/>
      <c r="S189" s="19"/>
      <c r="T189" s="19"/>
      <c r="U189" s="19"/>
      <c r="V189" s="19"/>
      <c r="W189" s="19"/>
      <c r="X189" s="19"/>
      <c r="Y189" s="19"/>
      <c r="Z189" s="19"/>
      <c r="AA189" s="19"/>
      <c r="AB189" s="19"/>
      <c r="AC189" s="19"/>
    </row>
    <row r="190" spans="1:29" x14ac:dyDescent="0.25">
      <c r="A190" s="19"/>
      <c r="B190" s="19"/>
      <c r="C190" s="19"/>
      <c r="D190" s="19"/>
      <c r="E190" s="19"/>
      <c r="F190" s="19"/>
      <c r="G190" s="19"/>
      <c r="H190" s="19"/>
      <c r="I190" s="18"/>
      <c r="J190" s="18"/>
      <c r="K190" s="19"/>
      <c r="L190" s="19"/>
      <c r="M190" s="19"/>
      <c r="N190" s="19"/>
      <c r="O190" s="19"/>
      <c r="P190" s="19"/>
      <c r="Q190" s="19"/>
      <c r="R190" s="19"/>
      <c r="S190" s="19"/>
      <c r="T190" s="19"/>
      <c r="U190" s="19"/>
      <c r="V190" s="19"/>
      <c r="W190" s="19"/>
      <c r="X190" s="19"/>
      <c r="Y190" s="19"/>
      <c r="Z190" s="19"/>
      <c r="AA190" s="19"/>
      <c r="AB190" s="19"/>
      <c r="AC190" s="19"/>
    </row>
    <row r="191" spans="1:29" x14ac:dyDescent="0.25">
      <c r="A191" s="19"/>
      <c r="B191" s="19"/>
      <c r="C191" s="19"/>
      <c r="D191" s="19"/>
      <c r="E191" s="19"/>
      <c r="F191" s="19"/>
      <c r="G191" s="19"/>
      <c r="H191" s="19"/>
      <c r="I191" s="18"/>
      <c r="J191" s="18"/>
      <c r="K191" s="19"/>
      <c r="L191" s="19"/>
      <c r="M191" s="19"/>
      <c r="N191" s="19"/>
      <c r="O191" s="19"/>
      <c r="P191" s="19"/>
      <c r="Q191" s="19"/>
      <c r="R191" s="19"/>
      <c r="S191" s="19"/>
      <c r="T191" s="19"/>
      <c r="U191" s="19"/>
      <c r="V191" s="19"/>
      <c r="W191" s="19"/>
      <c r="X191" s="19"/>
      <c r="Y191" s="19"/>
      <c r="Z191" s="19"/>
      <c r="AA191" s="19"/>
      <c r="AB191" s="19"/>
      <c r="AC191" s="19"/>
    </row>
    <row r="192" spans="1:29" x14ac:dyDescent="0.25">
      <c r="A192" s="19"/>
      <c r="B192" s="19"/>
      <c r="C192" s="19"/>
      <c r="D192" s="19"/>
      <c r="E192" s="19"/>
      <c r="F192" s="19"/>
      <c r="G192" s="19"/>
      <c r="H192" s="19"/>
      <c r="I192" s="18"/>
      <c r="J192" s="18"/>
      <c r="K192" s="19"/>
      <c r="L192" s="19"/>
      <c r="M192" s="19"/>
      <c r="N192" s="19"/>
      <c r="O192" s="19"/>
      <c r="P192" s="19"/>
      <c r="Q192" s="19"/>
      <c r="R192" s="19"/>
      <c r="S192" s="19"/>
      <c r="T192" s="19"/>
      <c r="U192" s="19"/>
      <c r="V192" s="19"/>
      <c r="W192" s="19"/>
      <c r="X192" s="19"/>
      <c r="Y192" s="19"/>
      <c r="Z192" s="19"/>
      <c r="AA192" s="19"/>
      <c r="AB192" s="19"/>
      <c r="AC192" s="19"/>
    </row>
    <row r="193" spans="1:29" x14ac:dyDescent="0.25">
      <c r="A193" s="19"/>
      <c r="B193" s="19"/>
      <c r="C193" s="19"/>
      <c r="D193" s="19"/>
      <c r="E193" s="19"/>
      <c r="F193" s="19"/>
      <c r="G193" s="19"/>
      <c r="H193" s="19"/>
      <c r="I193" s="18"/>
      <c r="J193" s="18"/>
      <c r="K193" s="19"/>
      <c r="L193" s="19"/>
      <c r="M193" s="19"/>
      <c r="N193" s="19"/>
      <c r="O193" s="19"/>
      <c r="P193" s="19"/>
      <c r="Q193" s="19"/>
      <c r="R193" s="19"/>
      <c r="S193" s="19"/>
      <c r="T193" s="19"/>
      <c r="U193" s="19"/>
      <c r="V193" s="19"/>
      <c r="W193" s="19"/>
      <c r="X193" s="19"/>
      <c r="Y193" s="19"/>
      <c r="Z193" s="19"/>
      <c r="AA193" s="19"/>
      <c r="AB193" s="19"/>
      <c r="AC193" s="19"/>
    </row>
    <row r="194" spans="1:29" x14ac:dyDescent="0.25">
      <c r="A194" s="19"/>
      <c r="B194" s="19"/>
      <c r="C194" s="19"/>
      <c r="D194" s="19"/>
      <c r="E194" s="19"/>
      <c r="F194" s="19"/>
      <c r="G194" s="19"/>
      <c r="H194" s="19"/>
      <c r="I194" s="18"/>
      <c r="J194" s="18"/>
      <c r="K194" s="19"/>
      <c r="L194" s="19"/>
      <c r="M194" s="19"/>
      <c r="N194" s="19"/>
      <c r="O194" s="19"/>
      <c r="P194" s="19"/>
      <c r="Q194" s="19"/>
      <c r="R194" s="19"/>
      <c r="S194" s="19"/>
      <c r="T194" s="19"/>
      <c r="U194" s="19"/>
      <c r="V194" s="19"/>
      <c r="W194" s="19"/>
      <c r="X194" s="19"/>
      <c r="Y194" s="19"/>
      <c r="Z194" s="19"/>
      <c r="AA194" s="19"/>
      <c r="AB194" s="19"/>
      <c r="AC194" s="19"/>
    </row>
    <row r="195" spans="1:29" x14ac:dyDescent="0.25">
      <c r="A195" s="19"/>
      <c r="B195" s="19"/>
      <c r="C195" s="19"/>
      <c r="D195" s="19"/>
      <c r="E195" s="19"/>
      <c r="F195" s="19"/>
      <c r="G195" s="19"/>
      <c r="H195" s="19"/>
      <c r="I195" s="18"/>
      <c r="J195" s="18"/>
      <c r="K195" s="19"/>
      <c r="L195" s="19"/>
      <c r="M195" s="19"/>
      <c r="N195" s="19"/>
      <c r="O195" s="19"/>
      <c r="P195" s="19"/>
      <c r="Q195" s="19"/>
      <c r="R195" s="19"/>
      <c r="S195" s="19"/>
      <c r="T195" s="19"/>
      <c r="U195" s="19"/>
      <c r="V195" s="19"/>
      <c r="W195" s="19"/>
      <c r="X195" s="19"/>
      <c r="Y195" s="19"/>
      <c r="Z195" s="19"/>
      <c r="AA195" s="19"/>
      <c r="AB195" s="19"/>
      <c r="AC195" s="19"/>
    </row>
    <row r="196" spans="1:29" x14ac:dyDescent="0.25">
      <c r="A196" s="19"/>
      <c r="B196" s="19"/>
      <c r="C196" s="19"/>
      <c r="D196" s="19"/>
      <c r="E196" s="19"/>
      <c r="F196" s="19"/>
      <c r="G196" s="19"/>
      <c r="H196" s="19"/>
      <c r="I196" s="18"/>
      <c r="J196" s="18"/>
      <c r="K196" s="19"/>
      <c r="L196" s="19"/>
      <c r="M196" s="19"/>
      <c r="N196" s="19"/>
      <c r="O196" s="19"/>
      <c r="P196" s="19"/>
      <c r="Q196" s="19"/>
      <c r="R196" s="19"/>
      <c r="S196" s="19"/>
      <c r="T196" s="19"/>
      <c r="U196" s="19"/>
      <c r="V196" s="19"/>
      <c r="W196" s="19"/>
      <c r="X196" s="19"/>
      <c r="Y196" s="19"/>
      <c r="Z196" s="19"/>
      <c r="AA196" s="19"/>
      <c r="AB196" s="19"/>
      <c r="AC196" s="19"/>
    </row>
    <row r="197" spans="1:29" x14ac:dyDescent="0.25">
      <c r="A197" s="19"/>
      <c r="B197" s="19"/>
      <c r="C197" s="19"/>
      <c r="D197" s="19"/>
      <c r="E197" s="19"/>
      <c r="F197" s="19"/>
      <c r="G197" s="19"/>
      <c r="H197" s="19"/>
      <c r="I197" s="18"/>
      <c r="J197" s="18"/>
      <c r="K197" s="19"/>
      <c r="L197" s="19"/>
      <c r="M197" s="19"/>
      <c r="N197" s="19"/>
      <c r="O197" s="19"/>
      <c r="P197" s="19"/>
      <c r="Q197" s="19"/>
      <c r="R197" s="19"/>
      <c r="S197" s="19"/>
      <c r="T197" s="19"/>
      <c r="U197" s="19"/>
      <c r="V197" s="19"/>
      <c r="W197" s="19"/>
      <c r="X197" s="19"/>
      <c r="Y197" s="19"/>
      <c r="Z197" s="19"/>
      <c r="AA197" s="19"/>
      <c r="AB197" s="19"/>
      <c r="AC197" s="19"/>
    </row>
    <row r="198" spans="1:29" x14ac:dyDescent="0.25">
      <c r="A198" s="19"/>
      <c r="B198" s="19"/>
      <c r="C198" s="19"/>
      <c r="D198" s="19"/>
      <c r="E198" s="19"/>
      <c r="F198" s="19"/>
      <c r="G198" s="19"/>
      <c r="H198" s="19"/>
      <c r="I198" s="18"/>
      <c r="J198" s="18"/>
      <c r="K198" s="19"/>
      <c r="L198" s="19"/>
      <c r="M198" s="19"/>
      <c r="N198" s="19"/>
      <c r="O198" s="19"/>
      <c r="P198" s="19"/>
      <c r="Q198" s="19"/>
      <c r="R198" s="19"/>
      <c r="S198" s="19"/>
      <c r="T198" s="19"/>
      <c r="U198" s="19"/>
      <c r="V198" s="19"/>
      <c r="W198" s="19"/>
      <c r="X198" s="19"/>
      <c r="Y198" s="19"/>
      <c r="Z198" s="19"/>
      <c r="AA198" s="19"/>
      <c r="AB198" s="19"/>
      <c r="AC198" s="19"/>
    </row>
    <row r="199" spans="1:29" x14ac:dyDescent="0.25">
      <c r="A199" s="19"/>
      <c r="B199" s="19"/>
      <c r="C199" s="19"/>
      <c r="D199" s="19"/>
      <c r="E199" s="19"/>
      <c r="F199" s="19"/>
      <c r="G199" s="19"/>
      <c r="H199" s="19"/>
      <c r="I199" s="18"/>
      <c r="J199" s="18"/>
      <c r="K199" s="19"/>
      <c r="L199" s="19"/>
      <c r="M199" s="19"/>
      <c r="N199" s="19"/>
      <c r="O199" s="19"/>
      <c r="P199" s="19"/>
      <c r="Q199" s="19"/>
      <c r="R199" s="19"/>
      <c r="S199" s="19"/>
      <c r="T199" s="19"/>
      <c r="U199" s="19"/>
      <c r="V199" s="19"/>
      <c r="W199" s="19"/>
      <c r="X199" s="19"/>
      <c r="Y199" s="19"/>
      <c r="Z199" s="19"/>
      <c r="AA199" s="19"/>
      <c r="AB199" s="19"/>
      <c r="AC199" s="19"/>
    </row>
    <row r="200" spans="1:29" x14ac:dyDescent="0.25">
      <c r="A200" s="19"/>
      <c r="B200" s="19"/>
      <c r="C200" s="19"/>
      <c r="D200" s="19"/>
      <c r="E200" s="19"/>
      <c r="F200" s="19"/>
      <c r="G200" s="19"/>
      <c r="H200" s="19"/>
      <c r="I200" s="18"/>
      <c r="J200" s="18"/>
      <c r="K200" s="19"/>
      <c r="L200" s="19"/>
      <c r="M200" s="19"/>
      <c r="N200" s="19"/>
      <c r="O200" s="19"/>
      <c r="P200" s="19"/>
      <c r="Q200" s="19"/>
      <c r="R200" s="19"/>
      <c r="S200" s="19"/>
      <c r="T200" s="19"/>
      <c r="U200" s="19"/>
      <c r="V200" s="19"/>
      <c r="W200" s="19"/>
      <c r="X200" s="19"/>
      <c r="Y200" s="19"/>
      <c r="Z200" s="19"/>
      <c r="AA200" s="19"/>
      <c r="AB200" s="19"/>
      <c r="AC200" s="19"/>
    </row>
    <row r="201" spans="1:29" x14ac:dyDescent="0.25">
      <c r="A201" s="19"/>
      <c r="B201" s="19"/>
      <c r="C201" s="19"/>
      <c r="D201" s="19"/>
      <c r="E201" s="19"/>
      <c r="F201" s="19"/>
      <c r="G201" s="19"/>
      <c r="H201" s="19"/>
      <c r="I201" s="18"/>
      <c r="J201" s="18"/>
      <c r="K201" s="19"/>
      <c r="L201" s="19"/>
      <c r="M201" s="19"/>
      <c r="N201" s="19"/>
      <c r="O201" s="19"/>
      <c r="P201" s="19"/>
      <c r="Q201" s="19"/>
      <c r="R201" s="19"/>
      <c r="S201" s="19"/>
      <c r="T201" s="19"/>
      <c r="U201" s="19"/>
      <c r="V201" s="19"/>
      <c r="W201" s="19"/>
      <c r="X201" s="19"/>
      <c r="Y201" s="19"/>
      <c r="Z201" s="19"/>
      <c r="AA201" s="19"/>
      <c r="AB201" s="19"/>
      <c r="AC201" s="19"/>
    </row>
    <row r="202" spans="1:29" x14ac:dyDescent="0.25">
      <c r="A202" s="19"/>
      <c r="B202" s="19"/>
      <c r="C202" s="19"/>
      <c r="D202" s="19"/>
      <c r="E202" s="19"/>
      <c r="F202" s="19"/>
      <c r="G202" s="19"/>
      <c r="H202" s="19"/>
      <c r="I202" s="18"/>
      <c r="J202" s="18"/>
      <c r="K202" s="19"/>
      <c r="L202" s="19"/>
      <c r="M202" s="19"/>
      <c r="N202" s="19"/>
      <c r="O202" s="19"/>
      <c r="P202" s="19"/>
      <c r="Q202" s="19"/>
      <c r="R202" s="19"/>
      <c r="S202" s="19"/>
      <c r="T202" s="19"/>
      <c r="U202" s="19"/>
      <c r="V202" s="19"/>
      <c r="W202" s="19"/>
      <c r="X202" s="19"/>
      <c r="Y202" s="19"/>
      <c r="Z202" s="19"/>
      <c r="AA202" s="19"/>
      <c r="AB202" s="19"/>
      <c r="AC202" s="19"/>
    </row>
    <row r="203" spans="1:29" x14ac:dyDescent="0.25">
      <c r="A203" s="19"/>
      <c r="B203" s="19"/>
      <c r="C203" s="19"/>
      <c r="D203" s="19"/>
      <c r="E203" s="19"/>
      <c r="F203" s="19"/>
      <c r="G203" s="19"/>
      <c r="H203" s="19"/>
      <c r="I203" s="18"/>
      <c r="J203" s="18"/>
      <c r="K203" s="19"/>
      <c r="L203" s="19"/>
      <c r="M203" s="19"/>
      <c r="N203" s="19"/>
      <c r="O203" s="19"/>
      <c r="P203" s="19"/>
      <c r="Q203" s="19"/>
      <c r="R203" s="19"/>
      <c r="S203" s="19"/>
      <c r="T203" s="19"/>
      <c r="U203" s="19"/>
      <c r="V203" s="19"/>
      <c r="W203" s="19"/>
      <c r="X203" s="19"/>
      <c r="Y203" s="19"/>
      <c r="Z203" s="19"/>
      <c r="AA203" s="19"/>
      <c r="AB203" s="19"/>
      <c r="AC203" s="19"/>
    </row>
    <row r="204" spans="1:29" x14ac:dyDescent="0.25">
      <c r="A204" s="19"/>
      <c r="B204" s="19"/>
      <c r="C204" s="19"/>
      <c r="D204" s="19"/>
      <c r="E204" s="19"/>
      <c r="F204" s="19"/>
      <c r="G204" s="19"/>
      <c r="H204" s="19"/>
      <c r="I204" s="18"/>
      <c r="J204" s="18"/>
      <c r="K204" s="19"/>
      <c r="L204" s="19"/>
      <c r="M204" s="19"/>
      <c r="N204" s="19"/>
      <c r="O204" s="19"/>
      <c r="P204" s="19"/>
      <c r="Q204" s="19"/>
      <c r="R204" s="19"/>
      <c r="S204" s="19"/>
      <c r="T204" s="19"/>
      <c r="U204" s="19"/>
      <c r="V204" s="19"/>
      <c r="W204" s="19"/>
      <c r="X204" s="19"/>
      <c r="Y204" s="19"/>
      <c r="Z204" s="19"/>
      <c r="AA204" s="19"/>
      <c r="AB204" s="19"/>
      <c r="AC204" s="19"/>
    </row>
    <row r="205" spans="1:29" x14ac:dyDescent="0.25">
      <c r="A205" s="19"/>
      <c r="B205" s="19"/>
      <c r="C205" s="19"/>
      <c r="D205" s="19"/>
      <c r="E205" s="19"/>
      <c r="F205" s="19"/>
      <c r="G205" s="19"/>
      <c r="H205" s="19"/>
      <c r="I205" s="18"/>
      <c r="J205" s="18"/>
      <c r="K205" s="19"/>
      <c r="L205" s="19"/>
      <c r="M205" s="19"/>
      <c r="N205" s="19"/>
      <c r="O205" s="19"/>
      <c r="P205" s="19"/>
      <c r="Q205" s="19"/>
      <c r="R205" s="19"/>
      <c r="S205" s="19"/>
      <c r="T205" s="19"/>
      <c r="U205" s="19"/>
      <c r="V205" s="19"/>
      <c r="W205" s="19"/>
      <c r="X205" s="19"/>
      <c r="Y205" s="19"/>
      <c r="Z205" s="19"/>
      <c r="AA205" s="19"/>
      <c r="AB205" s="19"/>
      <c r="AC205" s="19"/>
    </row>
    <row r="206" spans="1:29" x14ac:dyDescent="0.25">
      <c r="A206" s="19"/>
      <c r="B206" s="19"/>
      <c r="C206" s="19"/>
      <c r="D206" s="19"/>
      <c r="E206" s="19"/>
      <c r="F206" s="19"/>
      <c r="G206" s="19"/>
      <c r="H206" s="19"/>
      <c r="I206" s="18"/>
      <c r="J206" s="18"/>
      <c r="K206" s="19"/>
      <c r="L206" s="19"/>
      <c r="M206" s="19"/>
      <c r="N206" s="19"/>
      <c r="O206" s="19"/>
      <c r="P206" s="19"/>
      <c r="Q206" s="19"/>
      <c r="R206" s="19"/>
      <c r="S206" s="19"/>
      <c r="T206" s="19"/>
      <c r="U206" s="19"/>
      <c r="V206" s="19"/>
      <c r="W206" s="19"/>
      <c r="X206" s="19"/>
      <c r="Y206" s="19"/>
      <c r="Z206" s="19"/>
      <c r="AA206" s="19"/>
      <c r="AB206" s="19"/>
      <c r="AC206" s="19"/>
    </row>
    <row r="207" spans="1:29" x14ac:dyDescent="0.25">
      <c r="A207" s="19"/>
      <c r="B207" s="19"/>
      <c r="C207" s="19"/>
      <c r="D207" s="19"/>
      <c r="E207" s="19"/>
      <c r="F207" s="19"/>
      <c r="G207" s="19"/>
      <c r="H207" s="19"/>
      <c r="I207" s="18"/>
      <c r="J207" s="18"/>
      <c r="K207" s="19"/>
      <c r="L207" s="19"/>
      <c r="M207" s="19"/>
      <c r="N207" s="19"/>
      <c r="O207" s="19"/>
      <c r="P207" s="19"/>
      <c r="Q207" s="19"/>
      <c r="R207" s="19"/>
      <c r="S207" s="19"/>
      <c r="T207" s="19"/>
      <c r="U207" s="19"/>
      <c r="V207" s="19"/>
      <c r="W207" s="19"/>
      <c r="X207" s="19"/>
      <c r="Y207" s="19"/>
      <c r="Z207" s="19"/>
      <c r="AA207" s="19"/>
      <c r="AB207" s="19"/>
      <c r="AC207" s="19"/>
    </row>
    <row r="208" spans="1:29" x14ac:dyDescent="0.25">
      <c r="A208" s="19"/>
      <c r="B208" s="19"/>
      <c r="C208" s="19"/>
      <c r="D208" s="19"/>
      <c r="E208" s="19"/>
      <c r="F208" s="19"/>
      <c r="G208" s="19"/>
      <c r="H208" s="19"/>
      <c r="I208" s="18"/>
      <c r="J208" s="18"/>
      <c r="K208" s="19"/>
      <c r="L208" s="19"/>
      <c r="M208" s="19"/>
      <c r="N208" s="19"/>
      <c r="O208" s="19"/>
      <c r="P208" s="19"/>
      <c r="Q208" s="19"/>
      <c r="R208" s="19"/>
      <c r="S208" s="19"/>
      <c r="T208" s="19"/>
      <c r="U208" s="19"/>
      <c r="V208" s="19"/>
      <c r="W208" s="19"/>
      <c r="X208" s="19"/>
      <c r="Y208" s="19"/>
      <c r="Z208" s="19"/>
      <c r="AA208" s="19"/>
      <c r="AB208" s="19"/>
      <c r="AC208" s="19"/>
    </row>
    <row r="209" spans="1:29" x14ac:dyDescent="0.25">
      <c r="A209" s="19"/>
      <c r="B209" s="19"/>
      <c r="C209" s="19"/>
      <c r="D209" s="19"/>
      <c r="E209" s="19"/>
      <c r="F209" s="19"/>
      <c r="G209" s="19"/>
      <c r="H209" s="19"/>
      <c r="I209" s="18"/>
      <c r="J209" s="18"/>
      <c r="K209" s="19"/>
      <c r="L209" s="19"/>
      <c r="M209" s="19"/>
      <c r="N209" s="19"/>
      <c r="O209" s="19"/>
      <c r="P209" s="19"/>
      <c r="Q209" s="19"/>
      <c r="R209" s="19"/>
      <c r="S209" s="19"/>
      <c r="T209" s="19"/>
      <c r="U209" s="19"/>
      <c r="V209" s="19"/>
      <c r="W209" s="19"/>
      <c r="X209" s="19"/>
      <c r="Y209" s="19"/>
      <c r="Z209" s="19"/>
      <c r="AA209" s="19"/>
      <c r="AB209" s="19"/>
      <c r="AC209" s="19"/>
    </row>
    <row r="210" spans="1:29" x14ac:dyDescent="0.25">
      <c r="A210" s="19"/>
      <c r="B210" s="19"/>
      <c r="C210" s="19"/>
      <c r="D210" s="19"/>
      <c r="E210" s="19"/>
      <c r="F210" s="19"/>
      <c r="G210" s="19"/>
      <c r="H210" s="19"/>
      <c r="I210" s="18"/>
      <c r="J210" s="18"/>
      <c r="K210" s="19"/>
      <c r="L210" s="19"/>
      <c r="M210" s="19"/>
      <c r="N210" s="19"/>
      <c r="O210" s="19"/>
      <c r="P210" s="19"/>
      <c r="Q210" s="19"/>
      <c r="R210" s="19"/>
      <c r="S210" s="19"/>
      <c r="T210" s="19"/>
      <c r="U210" s="19"/>
      <c r="V210" s="19"/>
      <c r="W210" s="19"/>
      <c r="X210" s="19"/>
      <c r="Y210" s="19"/>
      <c r="Z210" s="19"/>
      <c r="AA210" s="19"/>
      <c r="AB210" s="19"/>
      <c r="AC210" s="19"/>
    </row>
    <row r="211" spans="1:29" x14ac:dyDescent="0.25">
      <c r="A211" s="19"/>
      <c r="B211" s="19"/>
      <c r="C211" s="19"/>
      <c r="D211" s="19"/>
      <c r="E211" s="19"/>
      <c r="F211" s="19"/>
      <c r="G211" s="19"/>
      <c r="H211" s="19"/>
      <c r="I211" s="18"/>
      <c r="J211" s="18"/>
      <c r="K211" s="19"/>
      <c r="L211" s="19"/>
      <c r="M211" s="19"/>
      <c r="N211" s="19"/>
      <c r="O211" s="19"/>
      <c r="P211" s="19"/>
      <c r="Q211" s="19"/>
      <c r="R211" s="19"/>
      <c r="S211" s="19"/>
      <c r="T211" s="19"/>
      <c r="U211" s="19"/>
      <c r="V211" s="19"/>
      <c r="W211" s="19"/>
      <c r="X211" s="19"/>
      <c r="Y211" s="19"/>
      <c r="Z211" s="19"/>
      <c r="AA211" s="19"/>
      <c r="AB211" s="19"/>
      <c r="AC211" s="19"/>
    </row>
    <row r="212" spans="1:29" x14ac:dyDescent="0.25">
      <c r="A212" s="19"/>
      <c r="B212" s="19"/>
      <c r="C212" s="19"/>
      <c r="D212" s="19"/>
      <c r="E212" s="19"/>
      <c r="F212" s="19"/>
      <c r="G212" s="19"/>
      <c r="H212" s="19"/>
      <c r="I212" s="18"/>
      <c r="J212" s="18"/>
      <c r="K212" s="19"/>
      <c r="L212" s="19"/>
      <c r="M212" s="19"/>
      <c r="N212" s="19"/>
      <c r="O212" s="19"/>
      <c r="P212" s="19"/>
      <c r="Q212" s="19"/>
      <c r="R212" s="19"/>
      <c r="S212" s="19"/>
      <c r="T212" s="19"/>
      <c r="U212" s="19"/>
      <c r="V212" s="19"/>
      <c r="W212" s="19"/>
      <c r="X212" s="19"/>
      <c r="Y212" s="19"/>
      <c r="Z212" s="19"/>
      <c r="AA212" s="19"/>
      <c r="AB212" s="19"/>
      <c r="AC212" s="19"/>
    </row>
    <row r="213" spans="1:29" x14ac:dyDescent="0.25">
      <c r="A213" s="19"/>
      <c r="B213" s="19"/>
      <c r="C213" s="19"/>
      <c r="D213" s="19"/>
      <c r="E213" s="19"/>
      <c r="F213" s="19"/>
      <c r="G213" s="19"/>
      <c r="H213" s="19"/>
      <c r="I213" s="18"/>
      <c r="J213" s="18"/>
      <c r="K213" s="19"/>
      <c r="L213" s="19"/>
      <c r="M213" s="19"/>
      <c r="N213" s="19"/>
      <c r="O213" s="19"/>
      <c r="P213" s="19"/>
      <c r="Q213" s="19"/>
      <c r="R213" s="19"/>
      <c r="S213" s="19"/>
      <c r="T213" s="19"/>
      <c r="U213" s="19"/>
      <c r="V213" s="19"/>
      <c r="W213" s="19"/>
      <c r="X213" s="19"/>
      <c r="Y213" s="19"/>
      <c r="Z213" s="19"/>
      <c r="AA213" s="19"/>
      <c r="AB213" s="19"/>
      <c r="AC213" s="19"/>
    </row>
    <row r="214" spans="1:29" x14ac:dyDescent="0.25">
      <c r="A214" s="19"/>
      <c r="B214" s="19"/>
      <c r="C214" s="19"/>
      <c r="D214" s="19"/>
      <c r="E214" s="19"/>
      <c r="F214" s="19"/>
      <c r="G214" s="19"/>
      <c r="H214" s="19"/>
      <c r="I214" s="18"/>
      <c r="J214" s="18"/>
      <c r="K214" s="19"/>
      <c r="L214" s="19"/>
      <c r="M214" s="19"/>
      <c r="N214" s="19"/>
      <c r="O214" s="19"/>
      <c r="P214" s="19"/>
      <c r="Q214" s="19"/>
      <c r="R214" s="19"/>
      <c r="S214" s="19"/>
      <c r="T214" s="19"/>
      <c r="U214" s="19"/>
      <c r="V214" s="19"/>
      <c r="W214" s="19"/>
      <c r="X214" s="19"/>
      <c r="Y214" s="19"/>
      <c r="Z214" s="19"/>
      <c r="AA214" s="19"/>
      <c r="AB214" s="19"/>
      <c r="AC214" s="19"/>
    </row>
    <row r="215" spans="1:29" x14ac:dyDescent="0.25">
      <c r="A215" s="19"/>
      <c r="B215" s="19"/>
      <c r="C215" s="19"/>
      <c r="D215" s="19"/>
      <c r="E215" s="19"/>
      <c r="F215" s="19"/>
      <c r="G215" s="19"/>
      <c r="H215" s="19"/>
      <c r="I215" s="18"/>
      <c r="J215" s="18"/>
      <c r="K215" s="19"/>
      <c r="L215" s="19"/>
      <c r="M215" s="19"/>
      <c r="N215" s="19"/>
      <c r="O215" s="19"/>
      <c r="P215" s="19"/>
      <c r="Q215" s="19"/>
      <c r="R215" s="19"/>
      <c r="S215" s="19"/>
      <c r="T215" s="19"/>
      <c r="U215" s="19"/>
      <c r="V215" s="19"/>
      <c r="W215" s="19"/>
      <c r="X215" s="19"/>
      <c r="Y215" s="19"/>
      <c r="Z215" s="19"/>
      <c r="AA215" s="19"/>
      <c r="AB215" s="19"/>
      <c r="AC215" s="19"/>
    </row>
    <row r="216" spans="1:29" x14ac:dyDescent="0.25">
      <c r="A216" s="19"/>
      <c r="B216" s="19"/>
      <c r="C216" s="19"/>
      <c r="D216" s="19"/>
      <c r="E216" s="19"/>
      <c r="F216" s="19"/>
      <c r="G216" s="19"/>
      <c r="H216" s="19"/>
      <c r="I216" s="18"/>
      <c r="J216" s="18"/>
      <c r="K216" s="19"/>
      <c r="L216" s="19"/>
      <c r="M216" s="19"/>
      <c r="N216" s="19"/>
      <c r="O216" s="19"/>
      <c r="P216" s="19"/>
      <c r="Q216" s="19"/>
      <c r="R216" s="19"/>
      <c r="S216" s="19"/>
      <c r="T216" s="19"/>
      <c r="U216" s="19"/>
      <c r="V216" s="19"/>
      <c r="W216" s="19"/>
      <c r="X216" s="19"/>
      <c r="Y216" s="19"/>
      <c r="Z216" s="19"/>
      <c r="AA216" s="19"/>
      <c r="AB216" s="19"/>
      <c r="AC216" s="19"/>
    </row>
    <row r="217" spans="1:29" x14ac:dyDescent="0.25">
      <c r="A217" s="19"/>
      <c r="B217" s="19"/>
      <c r="C217" s="19"/>
      <c r="D217" s="19"/>
      <c r="E217" s="19"/>
      <c r="F217" s="19"/>
      <c r="G217" s="19"/>
      <c r="H217" s="19"/>
      <c r="I217" s="18"/>
      <c r="J217" s="18"/>
      <c r="K217" s="19"/>
      <c r="L217" s="19"/>
      <c r="M217" s="19"/>
      <c r="N217" s="19"/>
      <c r="O217" s="19"/>
      <c r="P217" s="19"/>
      <c r="Q217" s="19"/>
      <c r="R217" s="19"/>
      <c r="S217" s="19"/>
      <c r="T217" s="19"/>
      <c r="U217" s="19"/>
      <c r="V217" s="19"/>
      <c r="W217" s="19"/>
      <c r="X217" s="19"/>
      <c r="Y217" s="19"/>
      <c r="Z217" s="19"/>
      <c r="AA217" s="19"/>
      <c r="AB217" s="19"/>
      <c r="AC217" s="19"/>
    </row>
    <row r="218" spans="1:29" x14ac:dyDescent="0.25">
      <c r="A218" s="19"/>
      <c r="B218" s="19"/>
      <c r="C218" s="19"/>
      <c r="D218" s="19"/>
      <c r="E218" s="19"/>
      <c r="F218" s="19"/>
      <c r="G218" s="19"/>
      <c r="H218" s="19"/>
      <c r="I218" s="18"/>
      <c r="J218" s="18"/>
      <c r="K218" s="19"/>
      <c r="L218" s="19"/>
      <c r="M218" s="19"/>
      <c r="N218" s="19"/>
      <c r="O218" s="19"/>
      <c r="P218" s="19"/>
      <c r="Q218" s="19"/>
      <c r="R218" s="19"/>
      <c r="S218" s="19"/>
      <c r="T218" s="19"/>
      <c r="U218" s="19"/>
      <c r="V218" s="19"/>
      <c r="W218" s="19"/>
      <c r="X218" s="19"/>
      <c r="Y218" s="19"/>
      <c r="Z218" s="19"/>
      <c r="AA218" s="19"/>
      <c r="AB218" s="19"/>
      <c r="AC218" s="19"/>
    </row>
    <row r="219" spans="1:29" x14ac:dyDescent="0.25">
      <c r="A219" s="19"/>
      <c r="B219" s="19"/>
      <c r="C219" s="19"/>
      <c r="D219" s="19"/>
      <c r="E219" s="19"/>
      <c r="F219" s="19"/>
      <c r="G219" s="19"/>
      <c r="H219" s="19"/>
      <c r="I219" s="18"/>
      <c r="J219" s="18"/>
      <c r="K219" s="19"/>
      <c r="L219" s="19"/>
      <c r="M219" s="19"/>
      <c r="N219" s="19"/>
      <c r="O219" s="19"/>
      <c r="P219" s="19"/>
      <c r="Q219" s="19"/>
      <c r="R219" s="19"/>
      <c r="S219" s="19"/>
      <c r="T219" s="19"/>
      <c r="U219" s="19"/>
      <c r="V219" s="19"/>
      <c r="W219" s="19"/>
      <c r="X219" s="19"/>
      <c r="Y219" s="19"/>
      <c r="Z219" s="19"/>
      <c r="AA219" s="19"/>
      <c r="AB219" s="19"/>
      <c r="AC219" s="19"/>
    </row>
    <row r="220" spans="1:29" x14ac:dyDescent="0.25">
      <c r="A220" s="19"/>
      <c r="B220" s="19"/>
      <c r="C220" s="19"/>
      <c r="D220" s="19"/>
      <c r="E220" s="19"/>
      <c r="F220" s="19"/>
      <c r="G220" s="19"/>
      <c r="H220" s="19"/>
      <c r="I220" s="18"/>
      <c r="J220" s="18"/>
      <c r="K220" s="19"/>
      <c r="L220" s="19"/>
      <c r="M220" s="19"/>
      <c r="N220" s="19"/>
      <c r="O220" s="19"/>
      <c r="P220" s="19"/>
      <c r="Q220" s="19"/>
      <c r="R220" s="19"/>
      <c r="S220" s="19"/>
      <c r="T220" s="19"/>
      <c r="U220" s="19"/>
      <c r="V220" s="19"/>
      <c r="W220" s="19"/>
      <c r="X220" s="19"/>
      <c r="Y220" s="19"/>
      <c r="Z220" s="19"/>
      <c r="AA220" s="19"/>
      <c r="AB220" s="19"/>
      <c r="AC220" s="19"/>
    </row>
    <row r="221" spans="1:29" x14ac:dyDescent="0.25">
      <c r="A221" s="19"/>
      <c r="B221" s="19"/>
      <c r="C221" s="19"/>
      <c r="D221" s="19"/>
      <c r="E221" s="19"/>
      <c r="F221" s="19"/>
      <c r="G221" s="19"/>
      <c r="H221" s="19"/>
      <c r="I221" s="18"/>
      <c r="J221" s="18"/>
      <c r="K221" s="19"/>
      <c r="L221" s="19"/>
      <c r="M221" s="19"/>
      <c r="N221" s="19"/>
      <c r="O221" s="19"/>
      <c r="P221" s="19"/>
      <c r="Q221" s="19"/>
      <c r="R221" s="19"/>
      <c r="S221" s="19"/>
      <c r="T221" s="19"/>
      <c r="U221" s="19"/>
      <c r="V221" s="19"/>
      <c r="W221" s="19"/>
      <c r="X221" s="19"/>
      <c r="Y221" s="19"/>
      <c r="Z221" s="19"/>
      <c r="AA221" s="19"/>
      <c r="AB221" s="19"/>
      <c r="AC221" s="19"/>
    </row>
    <row r="222" spans="1:29" x14ac:dyDescent="0.25">
      <c r="A222" s="19"/>
      <c r="B222" s="19"/>
      <c r="C222" s="19"/>
      <c r="D222" s="19"/>
      <c r="E222" s="19"/>
      <c r="F222" s="19"/>
      <c r="G222" s="19"/>
      <c r="H222" s="19"/>
      <c r="I222" s="18"/>
      <c r="J222" s="18"/>
      <c r="K222" s="19"/>
      <c r="L222" s="19"/>
      <c r="M222" s="19"/>
      <c r="N222" s="19"/>
      <c r="O222" s="19"/>
      <c r="P222" s="19"/>
      <c r="Q222" s="19"/>
      <c r="R222" s="19"/>
      <c r="S222" s="19"/>
      <c r="T222" s="19"/>
      <c r="U222" s="19"/>
      <c r="V222" s="19"/>
      <c r="W222" s="19"/>
      <c r="X222" s="19"/>
      <c r="Y222" s="19"/>
      <c r="Z222" s="19"/>
      <c r="AA222" s="19"/>
      <c r="AB222" s="19"/>
      <c r="AC222" s="19"/>
    </row>
    <row r="223" spans="1:29" x14ac:dyDescent="0.25">
      <c r="A223" s="19"/>
      <c r="B223" s="19"/>
      <c r="C223" s="19"/>
      <c r="D223" s="19"/>
      <c r="E223" s="19"/>
      <c r="F223" s="19"/>
      <c r="G223" s="19"/>
      <c r="H223" s="19"/>
      <c r="I223" s="18"/>
      <c r="J223" s="18"/>
      <c r="K223" s="19"/>
      <c r="L223" s="19"/>
      <c r="M223" s="19"/>
      <c r="N223" s="19"/>
      <c r="O223" s="19"/>
      <c r="P223" s="19"/>
      <c r="Q223" s="19"/>
      <c r="R223" s="19"/>
      <c r="S223" s="19"/>
      <c r="T223" s="19"/>
      <c r="U223" s="19"/>
      <c r="V223" s="19"/>
      <c r="W223" s="19"/>
      <c r="X223" s="19"/>
      <c r="Y223" s="19"/>
      <c r="Z223" s="19"/>
      <c r="AA223" s="19"/>
      <c r="AB223" s="19"/>
      <c r="AC223" s="19"/>
    </row>
    <row r="224" spans="1:29" x14ac:dyDescent="0.25">
      <c r="A224" s="19"/>
      <c r="B224" s="19"/>
      <c r="C224" s="19"/>
      <c r="D224" s="19"/>
      <c r="E224" s="19"/>
      <c r="F224" s="19"/>
      <c r="G224" s="19"/>
      <c r="H224" s="19"/>
      <c r="I224" s="18"/>
      <c r="J224" s="18"/>
      <c r="K224" s="19"/>
      <c r="L224" s="19"/>
      <c r="M224" s="19"/>
      <c r="N224" s="19"/>
      <c r="O224" s="19"/>
      <c r="P224" s="19"/>
      <c r="Q224" s="19"/>
      <c r="R224" s="19"/>
      <c r="S224" s="19"/>
      <c r="T224" s="19"/>
      <c r="U224" s="19"/>
      <c r="V224" s="19"/>
      <c r="W224" s="19"/>
      <c r="X224" s="19"/>
      <c r="Y224" s="19"/>
      <c r="Z224" s="19"/>
      <c r="AA224" s="19"/>
      <c r="AB224" s="19"/>
      <c r="AC224" s="19"/>
    </row>
    <row r="225" spans="1:29" x14ac:dyDescent="0.25">
      <c r="A225" s="19"/>
      <c r="B225" s="19"/>
      <c r="C225" s="19"/>
      <c r="D225" s="19"/>
      <c r="E225" s="19"/>
      <c r="F225" s="19"/>
      <c r="G225" s="19"/>
      <c r="H225" s="19"/>
      <c r="I225" s="18"/>
      <c r="J225" s="18"/>
      <c r="K225" s="19"/>
      <c r="L225" s="19"/>
      <c r="M225" s="19"/>
      <c r="N225" s="19"/>
      <c r="O225" s="19"/>
      <c r="P225" s="19"/>
      <c r="Q225" s="19"/>
      <c r="R225" s="19"/>
      <c r="S225" s="19"/>
      <c r="T225" s="19"/>
      <c r="U225" s="19"/>
      <c r="V225" s="19"/>
      <c r="W225" s="19"/>
      <c r="X225" s="19"/>
      <c r="Y225" s="19"/>
      <c r="Z225" s="19"/>
      <c r="AA225" s="19"/>
      <c r="AB225" s="19"/>
      <c r="AC225" s="19"/>
    </row>
    <row r="226" spans="1:29" x14ac:dyDescent="0.25">
      <c r="A226" s="19"/>
      <c r="B226" s="19"/>
      <c r="C226" s="19"/>
      <c r="D226" s="19"/>
      <c r="E226" s="19"/>
      <c r="F226" s="19"/>
      <c r="G226" s="19"/>
      <c r="H226" s="19"/>
      <c r="I226" s="18"/>
      <c r="J226" s="18"/>
      <c r="K226" s="19"/>
      <c r="L226" s="19"/>
      <c r="M226" s="19"/>
      <c r="N226" s="19"/>
      <c r="O226" s="19"/>
      <c r="P226" s="19"/>
      <c r="Q226" s="19"/>
      <c r="R226" s="19"/>
      <c r="S226" s="19"/>
      <c r="T226" s="19"/>
      <c r="U226" s="19"/>
      <c r="V226" s="19"/>
      <c r="W226" s="19"/>
      <c r="X226" s="19"/>
      <c r="Y226" s="19"/>
      <c r="Z226" s="19"/>
      <c r="AA226" s="19"/>
      <c r="AB226" s="19"/>
      <c r="AC226" s="19"/>
    </row>
    <row r="227" spans="1:29" x14ac:dyDescent="0.25">
      <c r="A227" s="19"/>
      <c r="B227" s="19"/>
      <c r="C227" s="19"/>
      <c r="D227" s="19"/>
      <c r="E227" s="19"/>
      <c r="F227" s="19"/>
      <c r="G227" s="19"/>
      <c r="H227" s="19"/>
      <c r="I227" s="18"/>
      <c r="J227" s="18"/>
      <c r="K227" s="19"/>
      <c r="L227" s="19"/>
      <c r="M227" s="19"/>
      <c r="N227" s="19"/>
      <c r="O227" s="19"/>
      <c r="P227" s="19"/>
      <c r="Q227" s="19"/>
      <c r="R227" s="19"/>
      <c r="S227" s="19"/>
      <c r="T227" s="19"/>
      <c r="U227" s="19"/>
      <c r="V227" s="19"/>
      <c r="W227" s="19"/>
      <c r="X227" s="19"/>
      <c r="Y227" s="19"/>
      <c r="Z227" s="19"/>
      <c r="AA227" s="19"/>
      <c r="AB227" s="19"/>
      <c r="AC227" s="19"/>
    </row>
    <row r="228" spans="1:29" x14ac:dyDescent="0.25">
      <c r="A228" s="19"/>
      <c r="B228" s="19"/>
      <c r="C228" s="19"/>
      <c r="D228" s="19"/>
      <c r="E228" s="19"/>
      <c r="F228" s="19"/>
      <c r="G228" s="19"/>
      <c r="H228" s="19"/>
      <c r="I228" s="18"/>
      <c r="J228" s="18"/>
      <c r="K228" s="19"/>
      <c r="L228" s="19"/>
      <c r="M228" s="19"/>
      <c r="N228" s="19"/>
      <c r="O228" s="19"/>
      <c r="P228" s="19"/>
      <c r="Q228" s="19"/>
      <c r="R228" s="19"/>
      <c r="S228" s="19"/>
      <c r="T228" s="19"/>
      <c r="U228" s="19"/>
      <c r="V228" s="19"/>
      <c r="W228" s="19"/>
      <c r="X228" s="19"/>
      <c r="Y228" s="19"/>
      <c r="Z228" s="19"/>
      <c r="AA228" s="19"/>
      <c r="AB228" s="19"/>
      <c r="AC228" s="19"/>
    </row>
    <row r="229" spans="1:29" x14ac:dyDescent="0.25">
      <c r="A229" s="19"/>
      <c r="B229" s="19"/>
      <c r="C229" s="19"/>
      <c r="D229" s="19"/>
      <c r="E229" s="19"/>
      <c r="F229" s="19"/>
      <c r="G229" s="19"/>
      <c r="H229" s="19"/>
      <c r="I229" s="18"/>
      <c r="J229" s="18"/>
      <c r="K229" s="19"/>
      <c r="L229" s="19"/>
      <c r="M229" s="19"/>
      <c r="N229" s="19"/>
      <c r="O229" s="19"/>
      <c r="P229" s="19"/>
      <c r="Q229" s="19"/>
      <c r="R229" s="19"/>
      <c r="S229" s="19"/>
      <c r="T229" s="19"/>
      <c r="U229" s="19"/>
      <c r="V229" s="19"/>
      <c r="W229" s="19"/>
      <c r="X229" s="19"/>
      <c r="Y229" s="19"/>
      <c r="Z229" s="19"/>
      <c r="AA229" s="19"/>
      <c r="AB229" s="19"/>
      <c r="AC229" s="19"/>
    </row>
    <row r="230" spans="1:29" x14ac:dyDescent="0.25">
      <c r="A230" s="19"/>
      <c r="B230" s="19"/>
      <c r="C230" s="19"/>
      <c r="D230" s="19"/>
      <c r="E230" s="19"/>
      <c r="F230" s="19"/>
      <c r="G230" s="19"/>
      <c r="H230" s="19"/>
      <c r="I230" s="18"/>
      <c r="J230" s="18"/>
      <c r="K230" s="19"/>
      <c r="L230" s="19"/>
      <c r="M230" s="19"/>
      <c r="N230" s="19"/>
      <c r="O230" s="19"/>
      <c r="P230" s="19"/>
      <c r="Q230" s="19"/>
      <c r="R230" s="19"/>
      <c r="S230" s="19"/>
      <c r="T230" s="19"/>
      <c r="U230" s="19"/>
      <c r="V230" s="19"/>
      <c r="W230" s="19"/>
      <c r="X230" s="19"/>
      <c r="Y230" s="19"/>
      <c r="Z230" s="19"/>
      <c r="AA230" s="19"/>
      <c r="AB230" s="19"/>
      <c r="AC230" s="19"/>
    </row>
    <row r="231" spans="1:29" x14ac:dyDescent="0.25">
      <c r="A231" s="19"/>
      <c r="B231" s="19"/>
      <c r="C231" s="19"/>
      <c r="D231" s="19"/>
      <c r="E231" s="19"/>
      <c r="F231" s="19"/>
      <c r="G231" s="19"/>
      <c r="H231" s="19"/>
      <c r="I231" s="18"/>
      <c r="J231" s="18"/>
      <c r="K231" s="19"/>
      <c r="L231" s="19"/>
      <c r="M231" s="19"/>
      <c r="N231" s="19"/>
      <c r="O231" s="19"/>
      <c r="P231" s="19"/>
      <c r="Q231" s="19"/>
      <c r="R231" s="19"/>
      <c r="S231" s="19"/>
      <c r="T231" s="19"/>
      <c r="U231" s="19"/>
      <c r="V231" s="19"/>
      <c r="W231" s="19"/>
      <c r="X231" s="19"/>
      <c r="Y231" s="19"/>
      <c r="Z231" s="19"/>
      <c r="AA231" s="19"/>
      <c r="AB231" s="19"/>
      <c r="AC231" s="19"/>
    </row>
    <row r="232" spans="1:29" x14ac:dyDescent="0.25">
      <c r="A232" s="19"/>
      <c r="B232" s="19"/>
      <c r="C232" s="19"/>
      <c r="D232" s="19"/>
      <c r="E232" s="19"/>
      <c r="F232" s="19"/>
      <c r="G232" s="19"/>
      <c r="H232" s="19"/>
      <c r="I232" s="18"/>
      <c r="J232" s="18"/>
      <c r="K232" s="19"/>
      <c r="L232" s="19"/>
      <c r="M232" s="19"/>
      <c r="N232" s="19"/>
      <c r="O232" s="19"/>
      <c r="P232" s="19"/>
      <c r="Q232" s="19"/>
      <c r="R232" s="19"/>
      <c r="S232" s="19"/>
      <c r="T232" s="19"/>
      <c r="U232" s="19"/>
      <c r="V232" s="19"/>
      <c r="W232" s="19"/>
      <c r="X232" s="19"/>
      <c r="Y232" s="19"/>
      <c r="Z232" s="19"/>
      <c r="AA232" s="19"/>
      <c r="AB232" s="19"/>
      <c r="AC232" s="19"/>
    </row>
    <row r="233" spans="1:29" x14ac:dyDescent="0.25">
      <c r="A233" s="19"/>
      <c r="B233" s="19"/>
      <c r="C233" s="19"/>
      <c r="D233" s="19"/>
      <c r="E233" s="19"/>
      <c r="F233" s="19"/>
      <c r="G233" s="19"/>
      <c r="H233" s="19"/>
      <c r="I233" s="18"/>
      <c r="J233" s="18"/>
      <c r="K233" s="19"/>
      <c r="L233" s="19"/>
      <c r="M233" s="19"/>
      <c r="N233" s="19"/>
      <c r="O233" s="19"/>
      <c r="P233" s="19"/>
      <c r="Q233" s="19"/>
      <c r="R233" s="19"/>
      <c r="S233" s="19"/>
      <c r="T233" s="19"/>
      <c r="U233" s="19"/>
      <c r="V233" s="19"/>
      <c r="W233" s="19"/>
      <c r="X233" s="19"/>
      <c r="Y233" s="19"/>
      <c r="Z233" s="19"/>
      <c r="AA233" s="19"/>
      <c r="AB233" s="19"/>
      <c r="AC233" s="19"/>
    </row>
    <row r="234" spans="1:29" x14ac:dyDescent="0.25">
      <c r="A234" s="19"/>
      <c r="B234" s="19"/>
      <c r="C234" s="19"/>
      <c r="D234" s="19"/>
      <c r="E234" s="19"/>
      <c r="F234" s="19"/>
      <c r="G234" s="19"/>
      <c r="H234" s="19"/>
      <c r="I234" s="18"/>
      <c r="J234" s="18"/>
      <c r="K234" s="19"/>
      <c r="L234" s="19"/>
      <c r="M234" s="19"/>
      <c r="N234" s="19"/>
      <c r="O234" s="19"/>
      <c r="P234" s="19"/>
      <c r="Q234" s="19"/>
      <c r="R234" s="19"/>
      <c r="S234" s="19"/>
      <c r="T234" s="19"/>
      <c r="U234" s="19"/>
      <c r="V234" s="19"/>
      <c r="W234" s="19"/>
      <c r="X234" s="19"/>
      <c r="Y234" s="19"/>
      <c r="Z234" s="19"/>
      <c r="AA234" s="19"/>
      <c r="AB234" s="19"/>
      <c r="AC234" s="19"/>
    </row>
    <row r="235" spans="1:29" x14ac:dyDescent="0.25">
      <c r="A235" s="19"/>
      <c r="B235" s="19"/>
      <c r="C235" s="19"/>
      <c r="D235" s="19"/>
      <c r="E235" s="19"/>
      <c r="F235" s="19"/>
      <c r="G235" s="19"/>
      <c r="H235" s="19"/>
      <c r="I235" s="18"/>
      <c r="J235" s="18"/>
      <c r="K235" s="19"/>
      <c r="L235" s="19"/>
      <c r="M235" s="19"/>
      <c r="N235" s="19"/>
      <c r="O235" s="19"/>
      <c r="P235" s="19"/>
      <c r="Q235" s="19"/>
      <c r="R235" s="19"/>
      <c r="S235" s="19"/>
      <c r="T235" s="19"/>
      <c r="U235" s="19"/>
      <c r="V235" s="19"/>
      <c r="W235" s="19"/>
      <c r="X235" s="19"/>
      <c r="Y235" s="19"/>
      <c r="Z235" s="19"/>
      <c r="AA235" s="19"/>
      <c r="AB235" s="19"/>
      <c r="AC235" s="19"/>
    </row>
    <row r="236" spans="1:29" x14ac:dyDescent="0.25">
      <c r="A236" s="19"/>
      <c r="B236" s="19"/>
      <c r="C236" s="19"/>
      <c r="D236" s="19"/>
      <c r="E236" s="19"/>
      <c r="F236" s="19"/>
      <c r="G236" s="19"/>
      <c r="H236" s="19"/>
      <c r="I236" s="18"/>
      <c r="J236" s="18"/>
      <c r="K236" s="19"/>
      <c r="L236" s="19"/>
      <c r="M236" s="19"/>
      <c r="N236" s="19"/>
      <c r="O236" s="19"/>
      <c r="P236" s="19"/>
      <c r="Q236" s="19"/>
      <c r="R236" s="19"/>
      <c r="S236" s="19"/>
      <c r="T236" s="19"/>
      <c r="U236" s="19"/>
      <c r="V236" s="19"/>
      <c r="W236" s="19"/>
      <c r="X236" s="19"/>
      <c r="Y236" s="19"/>
      <c r="Z236" s="19"/>
      <c r="AA236" s="19"/>
      <c r="AB236" s="19"/>
      <c r="AC236" s="19"/>
    </row>
    <row r="237" spans="1:29" x14ac:dyDescent="0.25">
      <c r="A237" s="19"/>
      <c r="B237" s="19"/>
      <c r="C237" s="19"/>
      <c r="D237" s="19"/>
      <c r="E237" s="19"/>
      <c r="F237" s="19"/>
      <c r="G237" s="19"/>
      <c r="H237" s="19"/>
      <c r="I237" s="18"/>
      <c r="J237" s="18"/>
      <c r="K237" s="19"/>
      <c r="L237" s="19"/>
      <c r="M237" s="19"/>
      <c r="N237" s="19"/>
      <c r="O237" s="19"/>
      <c r="P237" s="19"/>
      <c r="Q237" s="19"/>
      <c r="R237" s="19"/>
      <c r="S237" s="19"/>
      <c r="T237" s="19"/>
      <c r="U237" s="19"/>
      <c r="V237" s="19"/>
      <c r="W237" s="19"/>
      <c r="X237" s="19"/>
      <c r="Y237" s="19"/>
      <c r="Z237" s="19"/>
      <c r="AA237" s="19"/>
      <c r="AB237" s="19"/>
      <c r="AC237" s="19"/>
    </row>
    <row r="238" spans="1:29" x14ac:dyDescent="0.25">
      <c r="A238" s="19"/>
      <c r="B238" s="19"/>
      <c r="C238" s="19"/>
      <c r="D238" s="19"/>
      <c r="E238" s="19"/>
      <c r="F238" s="19"/>
      <c r="G238" s="19"/>
      <c r="H238" s="19"/>
      <c r="I238" s="18"/>
      <c r="J238" s="18"/>
      <c r="K238" s="19"/>
      <c r="L238" s="19"/>
      <c r="M238" s="19"/>
      <c r="N238" s="19"/>
      <c r="O238" s="19"/>
      <c r="P238" s="19"/>
      <c r="Q238" s="19"/>
      <c r="R238" s="19"/>
      <c r="S238" s="19"/>
      <c r="T238" s="19"/>
      <c r="U238" s="19"/>
      <c r="V238" s="19"/>
      <c r="W238" s="19"/>
      <c r="X238" s="19"/>
      <c r="Y238" s="19"/>
      <c r="Z238" s="19"/>
      <c r="AA238" s="19"/>
      <c r="AB238" s="19"/>
      <c r="AC238" s="19"/>
    </row>
    <row r="239" spans="1:29" x14ac:dyDescent="0.25">
      <c r="A239" s="19"/>
      <c r="B239" s="19"/>
      <c r="C239" s="19"/>
      <c r="D239" s="19"/>
      <c r="E239" s="19"/>
      <c r="F239" s="19"/>
      <c r="G239" s="19"/>
      <c r="H239" s="19"/>
      <c r="I239" s="18"/>
      <c r="J239" s="18"/>
      <c r="K239" s="19"/>
      <c r="L239" s="19"/>
      <c r="M239" s="19"/>
      <c r="N239" s="19"/>
      <c r="O239" s="19"/>
      <c r="P239" s="19"/>
      <c r="Q239" s="19"/>
      <c r="R239" s="19"/>
      <c r="S239" s="19"/>
      <c r="T239" s="19"/>
      <c r="U239" s="19"/>
      <c r="V239" s="19"/>
      <c r="W239" s="19"/>
      <c r="X239" s="19"/>
      <c r="Y239" s="19"/>
      <c r="Z239" s="19"/>
      <c r="AA239" s="19"/>
      <c r="AB239" s="19"/>
      <c r="AC239" s="19"/>
    </row>
    <row r="240" spans="1:29" x14ac:dyDescent="0.25">
      <c r="A240" s="19"/>
      <c r="B240" s="19"/>
      <c r="C240" s="19"/>
      <c r="D240" s="19"/>
      <c r="E240" s="19"/>
      <c r="F240" s="19"/>
      <c r="G240" s="19"/>
      <c r="H240" s="19"/>
      <c r="I240" s="18"/>
      <c r="J240" s="18"/>
      <c r="K240" s="19"/>
      <c r="L240" s="19"/>
      <c r="M240" s="19"/>
      <c r="N240" s="19"/>
      <c r="O240" s="19"/>
      <c r="P240" s="19"/>
      <c r="Q240" s="19"/>
      <c r="R240" s="19"/>
      <c r="S240" s="19"/>
      <c r="T240" s="19"/>
      <c r="U240" s="19"/>
      <c r="V240" s="19"/>
      <c r="W240" s="19"/>
      <c r="X240" s="19"/>
      <c r="Y240" s="19"/>
      <c r="Z240" s="19"/>
      <c r="AA240" s="19"/>
      <c r="AB240" s="19"/>
      <c r="AC240" s="19"/>
    </row>
    <row r="241" spans="1:29" x14ac:dyDescent="0.25">
      <c r="A241" s="19"/>
      <c r="B241" s="19"/>
      <c r="C241" s="19"/>
      <c r="D241" s="19"/>
      <c r="E241" s="19"/>
      <c r="F241" s="19"/>
      <c r="G241" s="19"/>
      <c r="H241" s="19"/>
      <c r="I241" s="18"/>
      <c r="J241" s="18"/>
      <c r="K241" s="19"/>
      <c r="L241" s="19"/>
      <c r="M241" s="19"/>
      <c r="N241" s="19"/>
      <c r="O241" s="19"/>
      <c r="P241" s="19"/>
      <c r="Q241" s="19"/>
      <c r="R241" s="19"/>
      <c r="S241" s="19"/>
      <c r="T241" s="19"/>
      <c r="U241" s="19"/>
      <c r="V241" s="19"/>
      <c r="W241" s="19"/>
      <c r="X241" s="19"/>
      <c r="Y241" s="19"/>
      <c r="Z241" s="19"/>
      <c r="AA241" s="19"/>
      <c r="AB241" s="19"/>
      <c r="AC241" s="19"/>
    </row>
    <row r="242" spans="1:29" x14ac:dyDescent="0.25">
      <c r="A242" s="19"/>
      <c r="B242" s="19"/>
      <c r="C242" s="19"/>
      <c r="D242" s="19"/>
      <c r="E242" s="19"/>
      <c r="F242" s="19"/>
      <c r="G242" s="19"/>
      <c r="H242" s="19"/>
      <c r="I242" s="18"/>
      <c r="J242" s="18"/>
      <c r="K242" s="19"/>
      <c r="L242" s="19"/>
      <c r="M242" s="19"/>
      <c r="N242" s="19"/>
      <c r="O242" s="19"/>
      <c r="P242" s="19"/>
      <c r="Q242" s="19"/>
      <c r="R242" s="19"/>
      <c r="S242" s="19"/>
      <c r="T242" s="19"/>
      <c r="U242" s="19"/>
      <c r="V242" s="19"/>
      <c r="W242" s="19"/>
      <c r="X242" s="19"/>
      <c r="Y242" s="19"/>
      <c r="Z242" s="19"/>
      <c r="AA242" s="19"/>
      <c r="AB242" s="19"/>
      <c r="AC242" s="19"/>
    </row>
    <row r="243" spans="1:29" x14ac:dyDescent="0.25">
      <c r="A243" s="19"/>
      <c r="B243" s="19"/>
      <c r="C243" s="19"/>
      <c r="D243" s="19"/>
      <c r="E243" s="19"/>
      <c r="F243" s="19"/>
      <c r="G243" s="19"/>
      <c r="H243" s="19"/>
      <c r="I243" s="18"/>
      <c r="J243" s="18"/>
      <c r="K243" s="19"/>
      <c r="L243" s="19"/>
      <c r="M243" s="19"/>
      <c r="N243" s="19"/>
      <c r="O243" s="19"/>
      <c r="P243" s="19"/>
      <c r="Q243" s="19"/>
      <c r="R243" s="19"/>
      <c r="S243" s="19"/>
      <c r="T243" s="19"/>
      <c r="U243" s="19"/>
      <c r="V243" s="19"/>
      <c r="W243" s="19"/>
      <c r="X243" s="19"/>
      <c r="Y243" s="19"/>
      <c r="Z243" s="19"/>
      <c r="AA243" s="19"/>
      <c r="AB243" s="19"/>
      <c r="AC243" s="19"/>
    </row>
    <row r="244" spans="1:29" x14ac:dyDescent="0.25">
      <c r="A244" s="19"/>
      <c r="B244" s="19"/>
      <c r="C244" s="19"/>
      <c r="D244" s="19"/>
      <c r="E244" s="19"/>
      <c r="F244" s="19"/>
      <c r="G244" s="19"/>
      <c r="H244" s="19"/>
      <c r="I244" s="18"/>
      <c r="J244" s="18"/>
      <c r="K244" s="19"/>
      <c r="L244" s="19"/>
      <c r="M244" s="19"/>
      <c r="N244" s="19"/>
      <c r="O244" s="19"/>
      <c r="P244" s="19"/>
      <c r="Q244" s="19"/>
      <c r="R244" s="19"/>
      <c r="S244" s="19"/>
      <c r="T244" s="19"/>
      <c r="U244" s="19"/>
      <c r="V244" s="19"/>
      <c r="W244" s="19"/>
      <c r="X244" s="19"/>
      <c r="Y244" s="19"/>
      <c r="Z244" s="19"/>
      <c r="AA244" s="19"/>
      <c r="AB244" s="19"/>
      <c r="AC244" s="19"/>
    </row>
    <row r="245" spans="1:29" x14ac:dyDescent="0.25">
      <c r="A245" s="19"/>
      <c r="B245" s="19"/>
      <c r="C245" s="19"/>
      <c r="D245" s="19"/>
      <c r="E245" s="19"/>
      <c r="F245" s="19"/>
      <c r="G245" s="19"/>
      <c r="H245" s="19"/>
      <c r="I245" s="18"/>
      <c r="J245" s="18"/>
      <c r="K245" s="19"/>
      <c r="L245" s="19"/>
      <c r="M245" s="19"/>
      <c r="N245" s="19"/>
      <c r="O245" s="19"/>
      <c r="P245" s="19"/>
      <c r="Q245" s="19"/>
      <c r="R245" s="19"/>
      <c r="S245" s="19"/>
      <c r="T245" s="19"/>
      <c r="U245" s="19"/>
      <c r="V245" s="19"/>
      <c r="W245" s="19"/>
      <c r="X245" s="19"/>
      <c r="Y245" s="19"/>
      <c r="Z245" s="19"/>
      <c r="AA245" s="19"/>
      <c r="AB245" s="19"/>
      <c r="AC245" s="19"/>
    </row>
    <row r="246" spans="1:29" x14ac:dyDescent="0.25">
      <c r="A246" s="19"/>
      <c r="B246" s="19"/>
      <c r="C246" s="19"/>
      <c r="D246" s="19"/>
      <c r="E246" s="19"/>
      <c r="F246" s="19"/>
      <c r="G246" s="19"/>
      <c r="H246" s="19"/>
      <c r="I246" s="18"/>
      <c r="J246" s="18"/>
      <c r="K246" s="19"/>
      <c r="L246" s="19"/>
      <c r="M246" s="19"/>
      <c r="N246" s="19"/>
      <c r="O246" s="19"/>
      <c r="P246" s="19"/>
      <c r="Q246" s="19"/>
      <c r="R246" s="19"/>
      <c r="S246" s="19"/>
      <c r="T246" s="19"/>
      <c r="U246" s="19"/>
      <c r="V246" s="19"/>
      <c r="W246" s="19"/>
      <c r="X246" s="19"/>
      <c r="Y246" s="19"/>
      <c r="Z246" s="19"/>
      <c r="AA246" s="19"/>
      <c r="AB246" s="19"/>
      <c r="AC246" s="19"/>
    </row>
    <row r="247" spans="1:29" x14ac:dyDescent="0.25">
      <c r="A247" s="19"/>
      <c r="B247" s="19"/>
      <c r="C247" s="19"/>
      <c r="D247" s="19"/>
      <c r="E247" s="19"/>
      <c r="F247" s="19"/>
      <c r="G247" s="19"/>
      <c r="H247" s="19"/>
      <c r="I247" s="18"/>
      <c r="J247" s="18"/>
      <c r="K247" s="19"/>
      <c r="L247" s="19"/>
      <c r="M247" s="19"/>
      <c r="N247" s="19"/>
      <c r="O247" s="19"/>
      <c r="P247" s="19"/>
      <c r="Q247" s="19"/>
      <c r="R247" s="19"/>
      <c r="S247" s="19"/>
      <c r="T247" s="19"/>
      <c r="U247" s="19"/>
      <c r="V247" s="19"/>
      <c r="W247" s="19"/>
      <c r="X247" s="19"/>
      <c r="Y247" s="19"/>
      <c r="Z247" s="19"/>
      <c r="AA247" s="19"/>
      <c r="AB247" s="19"/>
      <c r="AC247" s="19"/>
    </row>
    <row r="248" spans="1:29" x14ac:dyDescent="0.25">
      <c r="A248" s="19"/>
      <c r="B248" s="19"/>
      <c r="C248" s="19"/>
      <c r="D248" s="19"/>
      <c r="E248" s="19"/>
      <c r="F248" s="19"/>
      <c r="G248" s="19"/>
      <c r="H248" s="19"/>
      <c r="I248" s="18"/>
      <c r="J248" s="18"/>
      <c r="K248" s="19"/>
      <c r="L248" s="19"/>
      <c r="M248" s="19"/>
      <c r="N248" s="19"/>
      <c r="O248" s="19"/>
      <c r="P248" s="19"/>
      <c r="Q248" s="19"/>
      <c r="R248" s="19"/>
      <c r="S248" s="19"/>
      <c r="T248" s="19"/>
      <c r="U248" s="19"/>
      <c r="V248" s="19"/>
      <c r="W248" s="19"/>
      <c r="X248" s="19"/>
      <c r="Y248" s="19"/>
      <c r="Z248" s="19"/>
      <c r="AA248" s="19"/>
      <c r="AB248" s="19"/>
      <c r="AC248" s="19"/>
    </row>
    <row r="249" spans="1:29" x14ac:dyDescent="0.25">
      <c r="A249" s="19"/>
      <c r="B249" s="19"/>
      <c r="C249" s="19"/>
      <c r="D249" s="19"/>
      <c r="E249" s="19"/>
      <c r="F249" s="19"/>
      <c r="G249" s="19"/>
      <c r="H249" s="19"/>
      <c r="I249" s="18"/>
      <c r="J249" s="18"/>
      <c r="K249" s="19"/>
      <c r="L249" s="19"/>
      <c r="M249" s="19"/>
      <c r="N249" s="19"/>
      <c r="O249" s="19"/>
      <c r="P249" s="19"/>
      <c r="Q249" s="19"/>
      <c r="R249" s="19"/>
      <c r="S249" s="19"/>
      <c r="T249" s="19"/>
      <c r="U249" s="19"/>
      <c r="V249" s="19"/>
      <c r="W249" s="19"/>
      <c r="X249" s="19"/>
      <c r="Y249" s="19"/>
      <c r="Z249" s="19"/>
      <c r="AA249" s="19"/>
      <c r="AB249" s="19"/>
      <c r="AC249" s="19"/>
    </row>
    <row r="250" spans="1:29" x14ac:dyDescent="0.25">
      <c r="A250" s="19"/>
      <c r="B250" s="19"/>
      <c r="C250" s="19"/>
      <c r="D250" s="19"/>
      <c r="E250" s="19"/>
      <c r="F250" s="19"/>
      <c r="G250" s="19"/>
      <c r="H250" s="19"/>
      <c r="I250" s="18"/>
      <c r="J250" s="18"/>
      <c r="K250" s="19"/>
      <c r="L250" s="19"/>
      <c r="M250" s="19"/>
      <c r="N250" s="19"/>
      <c r="O250" s="19"/>
      <c r="P250" s="19"/>
      <c r="Q250" s="19"/>
      <c r="R250" s="19"/>
      <c r="S250" s="19"/>
      <c r="T250" s="19"/>
      <c r="U250" s="19"/>
      <c r="V250" s="19"/>
      <c r="W250" s="19"/>
      <c r="X250" s="19"/>
      <c r="Y250" s="19"/>
      <c r="Z250" s="19"/>
      <c r="AA250" s="19"/>
      <c r="AB250" s="19"/>
      <c r="AC250" s="19"/>
    </row>
    <row r="251" spans="1:29" x14ac:dyDescent="0.25">
      <c r="A251" s="19"/>
      <c r="B251" s="19"/>
      <c r="C251" s="19"/>
      <c r="D251" s="19"/>
      <c r="E251" s="19"/>
      <c r="F251" s="19"/>
      <c r="G251" s="19"/>
      <c r="H251" s="19"/>
      <c r="I251" s="18"/>
      <c r="J251" s="18"/>
      <c r="K251" s="19"/>
      <c r="L251" s="19"/>
      <c r="M251" s="19"/>
      <c r="N251" s="19"/>
      <c r="O251" s="19"/>
      <c r="P251" s="19"/>
      <c r="Q251" s="19"/>
      <c r="R251" s="19"/>
      <c r="S251" s="19"/>
      <c r="T251" s="19"/>
      <c r="U251" s="19"/>
      <c r="V251" s="19"/>
      <c r="W251" s="19"/>
      <c r="X251" s="19"/>
      <c r="Y251" s="19"/>
      <c r="Z251" s="19"/>
      <c r="AA251" s="19"/>
      <c r="AB251" s="19"/>
      <c r="AC251" s="19"/>
    </row>
    <row r="252" spans="1:29" x14ac:dyDescent="0.25">
      <c r="A252" s="19"/>
      <c r="B252" s="19"/>
      <c r="C252" s="19"/>
      <c r="D252" s="19"/>
      <c r="E252" s="19"/>
      <c r="F252" s="19"/>
      <c r="G252" s="19"/>
      <c r="H252" s="19"/>
      <c r="I252" s="18"/>
      <c r="J252" s="18"/>
      <c r="K252" s="19"/>
      <c r="L252" s="19"/>
      <c r="M252" s="19"/>
      <c r="N252" s="19"/>
      <c r="O252" s="19"/>
      <c r="P252" s="19"/>
      <c r="Q252" s="19"/>
      <c r="R252" s="19"/>
      <c r="S252" s="19"/>
      <c r="T252" s="19"/>
      <c r="U252" s="19"/>
      <c r="V252" s="19"/>
      <c r="W252" s="19"/>
      <c r="X252" s="19"/>
      <c r="Y252" s="19"/>
      <c r="Z252" s="19"/>
      <c r="AA252" s="19"/>
      <c r="AB252" s="19"/>
      <c r="AC252" s="19"/>
    </row>
    <row r="253" spans="1:29" x14ac:dyDescent="0.25">
      <c r="A253" s="19"/>
      <c r="B253" s="19"/>
      <c r="C253" s="19"/>
      <c r="D253" s="19"/>
      <c r="E253" s="19"/>
      <c r="F253" s="19"/>
      <c r="G253" s="19"/>
      <c r="H253" s="19"/>
      <c r="I253" s="18"/>
      <c r="J253" s="18"/>
      <c r="K253" s="19"/>
      <c r="L253" s="19"/>
      <c r="M253" s="19"/>
      <c r="N253" s="19"/>
      <c r="O253" s="19"/>
      <c r="P253" s="19"/>
      <c r="Q253" s="19"/>
      <c r="R253" s="19"/>
      <c r="S253" s="19"/>
      <c r="T253" s="19"/>
      <c r="U253" s="19"/>
      <c r="V253" s="19"/>
      <c r="W253" s="19"/>
      <c r="X253" s="19"/>
      <c r="Y253" s="19"/>
      <c r="Z253" s="19"/>
      <c r="AA253" s="19"/>
      <c r="AB253" s="19"/>
      <c r="AC253" s="19"/>
    </row>
    <row r="254" spans="1:29" x14ac:dyDescent="0.25">
      <c r="A254" s="19"/>
      <c r="B254" s="19"/>
      <c r="C254" s="19"/>
      <c r="D254" s="19"/>
      <c r="E254" s="19"/>
      <c r="F254" s="19"/>
      <c r="G254" s="19"/>
      <c r="H254" s="19"/>
      <c r="I254" s="18"/>
      <c r="J254" s="18"/>
      <c r="K254" s="19"/>
      <c r="L254" s="19"/>
      <c r="M254" s="19"/>
      <c r="N254" s="19"/>
      <c r="O254" s="19"/>
      <c r="P254" s="19"/>
      <c r="Q254" s="19"/>
      <c r="R254" s="19"/>
      <c r="S254" s="19"/>
      <c r="T254" s="19"/>
      <c r="U254" s="19"/>
      <c r="V254" s="19"/>
      <c r="W254" s="19"/>
      <c r="X254" s="19"/>
      <c r="Y254" s="19"/>
      <c r="Z254" s="19"/>
      <c r="AA254" s="19"/>
      <c r="AB254" s="19"/>
      <c r="AC254" s="19"/>
    </row>
    <row r="255" spans="1:29" x14ac:dyDescent="0.25">
      <c r="A255" s="19"/>
      <c r="B255" s="19"/>
      <c r="C255" s="19"/>
      <c r="D255" s="19"/>
      <c r="E255" s="19"/>
      <c r="F255" s="19"/>
      <c r="G255" s="19"/>
      <c r="H255" s="19"/>
      <c r="I255" s="18"/>
      <c r="J255" s="18"/>
      <c r="K255" s="19"/>
      <c r="L255" s="19"/>
      <c r="M255" s="19"/>
      <c r="N255" s="19"/>
      <c r="O255" s="19"/>
      <c r="P255" s="19"/>
      <c r="Q255" s="19"/>
      <c r="R255" s="19"/>
      <c r="S255" s="19"/>
      <c r="T255" s="19"/>
      <c r="U255" s="19"/>
      <c r="V255" s="19"/>
      <c r="W255" s="19"/>
      <c r="X255" s="19"/>
      <c r="Y255" s="19"/>
      <c r="Z255" s="19"/>
      <c r="AA255" s="19"/>
      <c r="AB255" s="19"/>
      <c r="AC255" s="19"/>
    </row>
    <row r="256" spans="1:29" x14ac:dyDescent="0.25">
      <c r="A256" s="19"/>
      <c r="B256" s="19"/>
      <c r="C256" s="19"/>
      <c r="D256" s="19"/>
      <c r="E256" s="19"/>
      <c r="F256" s="19"/>
      <c r="G256" s="19"/>
      <c r="H256" s="19"/>
      <c r="I256" s="18"/>
      <c r="J256" s="18"/>
      <c r="K256" s="19"/>
      <c r="L256" s="19"/>
      <c r="M256" s="19"/>
      <c r="N256" s="19"/>
      <c r="O256" s="19"/>
      <c r="P256" s="19"/>
      <c r="Q256" s="19"/>
      <c r="R256" s="19"/>
      <c r="S256" s="19"/>
      <c r="T256" s="19"/>
      <c r="U256" s="19"/>
      <c r="V256" s="19"/>
      <c r="W256" s="19"/>
      <c r="X256" s="19"/>
      <c r="Y256" s="19"/>
      <c r="Z256" s="19"/>
      <c r="AA256" s="19"/>
      <c r="AB256" s="19"/>
      <c r="AC256" s="19"/>
    </row>
    <row r="257" spans="1:29" x14ac:dyDescent="0.25">
      <c r="A257" s="19"/>
      <c r="B257" s="19"/>
      <c r="C257" s="19"/>
      <c r="D257" s="19"/>
      <c r="E257" s="19"/>
      <c r="F257" s="19"/>
      <c r="G257" s="19"/>
      <c r="H257" s="19"/>
      <c r="I257" s="18"/>
      <c r="J257" s="18"/>
      <c r="K257" s="19"/>
      <c r="L257" s="19"/>
      <c r="M257" s="19"/>
      <c r="N257" s="19"/>
      <c r="O257" s="19"/>
      <c r="P257" s="19"/>
      <c r="Q257" s="19"/>
      <c r="R257" s="19"/>
      <c r="S257" s="19"/>
      <c r="T257" s="19"/>
      <c r="U257" s="19"/>
      <c r="V257" s="19"/>
      <c r="W257" s="19"/>
      <c r="X257" s="19"/>
      <c r="Y257" s="19"/>
      <c r="Z257" s="19"/>
      <c r="AA257" s="19"/>
      <c r="AB257" s="19"/>
      <c r="AC257" s="19"/>
    </row>
    <row r="258" spans="1:29" x14ac:dyDescent="0.25">
      <c r="A258" s="19"/>
      <c r="B258" s="19"/>
      <c r="C258" s="19"/>
      <c r="D258" s="19"/>
      <c r="E258" s="19"/>
      <c r="F258" s="19"/>
      <c r="G258" s="19"/>
      <c r="H258" s="19"/>
      <c r="I258" s="18"/>
      <c r="J258" s="18"/>
      <c r="K258" s="19"/>
      <c r="L258" s="19"/>
      <c r="M258" s="19"/>
      <c r="N258" s="19"/>
      <c r="O258" s="19"/>
      <c r="P258" s="19"/>
      <c r="Q258" s="19"/>
      <c r="R258" s="19"/>
      <c r="S258" s="19"/>
      <c r="T258" s="19"/>
      <c r="U258" s="19"/>
      <c r="V258" s="19"/>
      <c r="W258" s="19"/>
      <c r="X258" s="19"/>
      <c r="Y258" s="19"/>
      <c r="Z258" s="19"/>
      <c r="AA258" s="19"/>
      <c r="AB258" s="19"/>
      <c r="AC258" s="19"/>
    </row>
    <row r="259" spans="1:29" x14ac:dyDescent="0.25">
      <c r="A259" s="19"/>
      <c r="B259" s="19"/>
      <c r="C259" s="19"/>
      <c r="D259" s="19"/>
      <c r="E259" s="19"/>
      <c r="F259" s="19"/>
      <c r="G259" s="19"/>
      <c r="H259" s="19"/>
      <c r="I259" s="18"/>
      <c r="J259" s="18"/>
      <c r="K259" s="19"/>
      <c r="L259" s="19"/>
      <c r="M259" s="19"/>
      <c r="N259" s="19"/>
      <c r="O259" s="19"/>
      <c r="P259" s="19"/>
      <c r="Q259" s="19"/>
      <c r="R259" s="19"/>
      <c r="S259" s="19"/>
      <c r="T259" s="19"/>
      <c r="U259" s="19"/>
      <c r="V259" s="19"/>
      <c r="W259" s="19"/>
      <c r="X259" s="19"/>
      <c r="Y259" s="19"/>
      <c r="Z259" s="19"/>
      <c r="AA259" s="19"/>
      <c r="AB259" s="19"/>
      <c r="AC259" s="19"/>
    </row>
    <row r="260" spans="1:29" x14ac:dyDescent="0.25">
      <c r="A260" s="19"/>
      <c r="B260" s="19"/>
      <c r="C260" s="19"/>
      <c r="D260" s="19"/>
      <c r="E260" s="19"/>
      <c r="F260" s="19"/>
      <c r="G260" s="19"/>
      <c r="H260" s="19"/>
      <c r="I260" s="18"/>
      <c r="J260" s="18"/>
      <c r="K260" s="19"/>
      <c r="L260" s="19"/>
      <c r="M260" s="19"/>
      <c r="N260" s="19"/>
      <c r="O260" s="19"/>
      <c r="P260" s="19"/>
      <c r="Q260" s="19"/>
      <c r="R260" s="19"/>
      <c r="S260" s="19"/>
      <c r="T260" s="19"/>
      <c r="U260" s="19"/>
      <c r="V260" s="19"/>
      <c r="W260" s="19"/>
      <c r="X260" s="19"/>
      <c r="Y260" s="19"/>
      <c r="Z260" s="19"/>
      <c r="AA260" s="19"/>
      <c r="AB260" s="19"/>
      <c r="AC260" s="19"/>
    </row>
    <row r="261" spans="1:29" x14ac:dyDescent="0.25">
      <c r="A261" s="19"/>
      <c r="B261" s="19"/>
      <c r="C261" s="19"/>
      <c r="D261" s="19"/>
      <c r="E261" s="19"/>
      <c r="F261" s="19"/>
      <c r="G261" s="19"/>
      <c r="H261" s="19"/>
      <c r="I261" s="18"/>
      <c r="J261" s="18"/>
      <c r="K261" s="19"/>
      <c r="L261" s="19"/>
      <c r="M261" s="19"/>
      <c r="N261" s="19"/>
      <c r="O261" s="19"/>
      <c r="P261" s="19"/>
      <c r="Q261" s="19"/>
      <c r="R261" s="19"/>
      <c r="S261" s="19"/>
      <c r="T261" s="19"/>
      <c r="U261" s="19"/>
      <c r="V261" s="19"/>
      <c r="W261" s="19"/>
      <c r="X261" s="19"/>
      <c r="Y261" s="19"/>
      <c r="Z261" s="19"/>
      <c r="AA261" s="19"/>
      <c r="AB261" s="19"/>
      <c r="AC261" s="19"/>
    </row>
    <row r="262" spans="1:29" x14ac:dyDescent="0.25">
      <c r="A262" s="19"/>
      <c r="B262" s="19"/>
      <c r="C262" s="19"/>
      <c r="D262" s="19"/>
      <c r="E262" s="19"/>
      <c r="F262" s="19"/>
      <c r="G262" s="19"/>
      <c r="H262" s="19"/>
      <c r="I262" s="18"/>
      <c r="J262" s="18"/>
      <c r="K262" s="19"/>
      <c r="L262" s="19"/>
      <c r="M262" s="19"/>
      <c r="N262" s="19"/>
      <c r="O262" s="19"/>
      <c r="P262" s="19"/>
      <c r="Q262" s="19"/>
      <c r="R262" s="19"/>
      <c r="S262" s="19"/>
      <c r="T262" s="19"/>
      <c r="U262" s="19"/>
      <c r="V262" s="19"/>
      <c r="W262" s="19"/>
      <c r="X262" s="19"/>
      <c r="Y262" s="19"/>
      <c r="Z262" s="19"/>
      <c r="AA262" s="19"/>
      <c r="AB262" s="19"/>
      <c r="AC262" s="19"/>
    </row>
    <row r="263" spans="1:29" x14ac:dyDescent="0.25">
      <c r="A263" s="19"/>
      <c r="B263" s="19"/>
      <c r="C263" s="19"/>
      <c r="D263" s="19"/>
      <c r="E263" s="19"/>
      <c r="F263" s="19"/>
      <c r="G263" s="19"/>
      <c r="H263" s="19"/>
      <c r="I263" s="18"/>
      <c r="J263" s="18"/>
      <c r="K263" s="19"/>
      <c r="L263" s="19"/>
      <c r="M263" s="19"/>
      <c r="N263" s="19"/>
      <c r="O263" s="19"/>
      <c r="P263" s="19"/>
      <c r="Q263" s="19"/>
      <c r="R263" s="19"/>
      <c r="S263" s="19"/>
      <c r="T263" s="19"/>
      <c r="U263" s="19"/>
      <c r="V263" s="19"/>
      <c r="W263" s="19"/>
      <c r="X263" s="19"/>
      <c r="Y263" s="19"/>
      <c r="Z263" s="19"/>
      <c r="AA263" s="19"/>
      <c r="AB263" s="19"/>
      <c r="AC263" s="19"/>
    </row>
    <row r="264" spans="1:29" x14ac:dyDescent="0.25">
      <c r="A264" s="19"/>
      <c r="B264" s="19"/>
      <c r="C264" s="19"/>
      <c r="D264" s="19"/>
      <c r="E264" s="19"/>
      <c r="F264" s="19"/>
      <c r="G264" s="19"/>
      <c r="H264" s="19"/>
      <c r="I264" s="18"/>
      <c r="J264" s="18"/>
      <c r="K264" s="19"/>
      <c r="L264" s="19"/>
      <c r="M264" s="19"/>
      <c r="N264" s="19"/>
      <c r="O264" s="19"/>
      <c r="P264" s="19"/>
      <c r="Q264" s="19"/>
      <c r="R264" s="19"/>
      <c r="S264" s="19"/>
      <c r="T264" s="19"/>
      <c r="U264" s="19"/>
      <c r="V264" s="19"/>
      <c r="W264" s="19"/>
      <c r="X264" s="19"/>
      <c r="Y264" s="19"/>
      <c r="Z264" s="19"/>
      <c r="AA264" s="19"/>
      <c r="AB264" s="19"/>
      <c r="AC264" s="19"/>
    </row>
    <row r="265" spans="1:29" x14ac:dyDescent="0.25">
      <c r="A265" s="19"/>
      <c r="B265" s="19"/>
      <c r="C265" s="19"/>
      <c r="D265" s="19"/>
      <c r="E265" s="19"/>
      <c r="F265" s="19"/>
      <c r="G265" s="19"/>
      <c r="H265" s="19"/>
      <c r="I265" s="18"/>
      <c r="J265" s="18"/>
      <c r="K265" s="19"/>
      <c r="L265" s="19"/>
      <c r="M265" s="19"/>
      <c r="N265" s="19"/>
      <c r="O265" s="19"/>
      <c r="P265" s="19"/>
      <c r="Q265" s="19"/>
      <c r="R265" s="19"/>
      <c r="S265" s="19"/>
      <c r="T265" s="19"/>
      <c r="U265" s="19"/>
      <c r="V265" s="19"/>
      <c r="W265" s="19"/>
      <c r="X265" s="19"/>
      <c r="Y265" s="19"/>
      <c r="Z265" s="19"/>
      <c r="AA265" s="19"/>
      <c r="AB265" s="19"/>
      <c r="AC265" s="19"/>
    </row>
    <row r="266" spans="1:29" x14ac:dyDescent="0.25">
      <c r="A266" s="19"/>
      <c r="B266" s="19"/>
      <c r="C266" s="19"/>
      <c r="D266" s="19"/>
      <c r="E266" s="19"/>
      <c r="F266" s="19"/>
      <c r="G266" s="19"/>
      <c r="H266" s="19"/>
      <c r="I266" s="18"/>
      <c r="J266" s="18"/>
      <c r="K266" s="19"/>
      <c r="L266" s="19"/>
      <c r="M266" s="19"/>
      <c r="N266" s="19"/>
      <c r="O266" s="19"/>
      <c r="P266" s="19"/>
      <c r="Q266" s="19"/>
      <c r="R266" s="19"/>
      <c r="S266" s="19"/>
      <c r="T266" s="19"/>
      <c r="U266" s="19"/>
      <c r="V266" s="19"/>
      <c r="W266" s="19"/>
      <c r="X266" s="19"/>
      <c r="Y266" s="19"/>
      <c r="Z266" s="19"/>
      <c r="AA266" s="19"/>
      <c r="AB266" s="19"/>
      <c r="AC266" s="19"/>
    </row>
    <row r="267" spans="1:29" x14ac:dyDescent="0.25">
      <c r="A267" s="19"/>
      <c r="B267" s="19"/>
      <c r="C267" s="19"/>
      <c r="D267" s="19"/>
      <c r="E267" s="19"/>
      <c r="F267" s="19"/>
      <c r="G267" s="19"/>
      <c r="H267" s="19"/>
      <c r="I267" s="18"/>
      <c r="J267" s="18"/>
      <c r="K267" s="19"/>
      <c r="L267" s="19"/>
      <c r="M267" s="19"/>
      <c r="N267" s="19"/>
      <c r="O267" s="19"/>
      <c r="P267" s="19"/>
      <c r="Q267" s="19"/>
      <c r="R267" s="19"/>
      <c r="S267" s="19"/>
      <c r="T267" s="19"/>
      <c r="U267" s="19"/>
      <c r="V267" s="19"/>
      <c r="W267" s="19"/>
      <c r="X267" s="19"/>
      <c r="Y267" s="19"/>
      <c r="Z267" s="19"/>
      <c r="AA267" s="19"/>
      <c r="AB267" s="19"/>
      <c r="AC267" s="19"/>
    </row>
    <row r="268" spans="1:29" x14ac:dyDescent="0.25">
      <c r="A268" s="19"/>
      <c r="B268" s="19"/>
      <c r="C268" s="19"/>
      <c r="D268" s="19"/>
      <c r="E268" s="19"/>
      <c r="F268" s="19"/>
      <c r="G268" s="19"/>
      <c r="H268" s="19"/>
      <c r="I268" s="18"/>
      <c r="J268" s="18"/>
      <c r="K268" s="19"/>
      <c r="L268" s="19"/>
      <c r="M268" s="19"/>
      <c r="N268" s="19"/>
      <c r="O268" s="19"/>
      <c r="P268" s="19"/>
      <c r="Q268" s="19"/>
      <c r="R268" s="19"/>
      <c r="S268" s="19"/>
      <c r="T268" s="19"/>
      <c r="U268" s="19"/>
      <c r="V268" s="19"/>
      <c r="W268" s="19"/>
      <c r="X268" s="19"/>
      <c r="Y268" s="19"/>
      <c r="Z268" s="19"/>
      <c r="AA268" s="19"/>
      <c r="AB268" s="19"/>
      <c r="AC268" s="19"/>
    </row>
    <row r="269" spans="1:29" x14ac:dyDescent="0.25">
      <c r="A269" s="19"/>
      <c r="B269" s="19"/>
      <c r="C269" s="19"/>
      <c r="D269" s="19"/>
      <c r="E269" s="19"/>
      <c r="F269" s="19"/>
      <c r="G269" s="19"/>
      <c r="H269" s="19"/>
      <c r="I269" s="18"/>
      <c r="J269" s="18"/>
      <c r="K269" s="19"/>
      <c r="L269" s="19"/>
      <c r="M269" s="19"/>
      <c r="N269" s="19"/>
      <c r="O269" s="19"/>
      <c r="P269" s="19"/>
      <c r="Q269" s="19"/>
      <c r="R269" s="19"/>
      <c r="S269" s="19"/>
      <c r="T269" s="19"/>
      <c r="U269" s="19"/>
      <c r="V269" s="19"/>
      <c r="W269" s="19"/>
      <c r="X269" s="19"/>
      <c r="Y269" s="19"/>
      <c r="Z269" s="19"/>
      <c r="AA269" s="19"/>
      <c r="AB269" s="19"/>
      <c r="AC269" s="19"/>
    </row>
    <row r="270" spans="1:29" x14ac:dyDescent="0.25">
      <c r="A270" s="19"/>
      <c r="B270" s="19"/>
      <c r="C270" s="19"/>
      <c r="D270" s="19"/>
      <c r="E270" s="19"/>
      <c r="F270" s="19"/>
      <c r="G270" s="19"/>
      <c r="H270" s="19"/>
      <c r="I270" s="18"/>
      <c r="J270" s="18"/>
      <c r="K270" s="19"/>
      <c r="L270" s="19"/>
      <c r="M270" s="19"/>
      <c r="N270" s="19"/>
      <c r="O270" s="19"/>
      <c r="P270" s="19"/>
      <c r="Q270" s="19"/>
      <c r="R270" s="19"/>
      <c r="S270" s="19"/>
      <c r="T270" s="19"/>
      <c r="U270" s="19"/>
      <c r="V270" s="19"/>
      <c r="W270" s="19"/>
      <c r="X270" s="19"/>
      <c r="Y270" s="19"/>
      <c r="Z270" s="19"/>
      <c r="AA270" s="19"/>
      <c r="AB270" s="19"/>
      <c r="AC270" s="19"/>
    </row>
    <row r="271" spans="1:29" x14ac:dyDescent="0.25">
      <c r="A271" s="19"/>
      <c r="B271" s="19"/>
      <c r="C271" s="19"/>
      <c r="D271" s="19"/>
      <c r="E271" s="19"/>
      <c r="F271" s="19"/>
      <c r="G271" s="19"/>
      <c r="H271" s="19"/>
      <c r="I271" s="18"/>
      <c r="J271" s="18"/>
      <c r="K271" s="19"/>
      <c r="L271" s="19"/>
      <c r="M271" s="19"/>
      <c r="N271" s="19"/>
      <c r="O271" s="19"/>
      <c r="P271" s="19"/>
      <c r="Q271" s="19"/>
      <c r="R271" s="19"/>
      <c r="S271" s="19"/>
      <c r="T271" s="19"/>
      <c r="U271" s="19"/>
      <c r="V271" s="19"/>
      <c r="W271" s="19"/>
      <c r="X271" s="19"/>
      <c r="Y271" s="19"/>
      <c r="Z271" s="19"/>
      <c r="AA271" s="19"/>
      <c r="AB271" s="19"/>
      <c r="AC271" s="19"/>
    </row>
    <row r="272" spans="1:29" x14ac:dyDescent="0.25">
      <c r="A272" s="19"/>
      <c r="B272" s="19"/>
      <c r="C272" s="19"/>
      <c r="D272" s="19"/>
      <c r="E272" s="19"/>
      <c r="F272" s="19"/>
      <c r="G272" s="19"/>
      <c r="H272" s="19"/>
      <c r="I272" s="18"/>
      <c r="J272" s="18"/>
      <c r="K272" s="19"/>
      <c r="L272" s="19"/>
      <c r="M272" s="19"/>
      <c r="N272" s="19"/>
      <c r="O272" s="19"/>
      <c r="P272" s="19"/>
      <c r="Q272" s="19"/>
      <c r="R272" s="19"/>
      <c r="S272" s="19"/>
      <c r="T272" s="19"/>
      <c r="U272" s="19"/>
      <c r="V272" s="19"/>
      <c r="W272" s="19"/>
      <c r="X272" s="19"/>
      <c r="Y272" s="19"/>
      <c r="Z272" s="19"/>
      <c r="AA272" s="19"/>
      <c r="AB272" s="19"/>
      <c r="AC272" s="19"/>
    </row>
    <row r="273" spans="1:29" x14ac:dyDescent="0.25">
      <c r="A273" s="19"/>
      <c r="B273" s="19"/>
      <c r="C273" s="19"/>
      <c r="D273" s="19"/>
      <c r="E273" s="19"/>
      <c r="F273" s="19"/>
      <c r="G273" s="19"/>
      <c r="H273" s="19"/>
      <c r="I273" s="18"/>
      <c r="J273" s="18"/>
      <c r="K273" s="19"/>
      <c r="L273" s="19"/>
      <c r="M273" s="19"/>
      <c r="N273" s="19"/>
      <c r="O273" s="19"/>
      <c r="P273" s="19"/>
      <c r="Q273" s="19"/>
      <c r="R273" s="19"/>
      <c r="S273" s="19"/>
      <c r="T273" s="19"/>
      <c r="U273" s="19"/>
      <c r="V273" s="19"/>
      <c r="W273" s="19"/>
      <c r="X273" s="19"/>
      <c r="Y273" s="19"/>
      <c r="Z273" s="19"/>
      <c r="AA273" s="19"/>
      <c r="AB273" s="19"/>
      <c r="AC273" s="19"/>
    </row>
    <row r="274" spans="1:29" x14ac:dyDescent="0.25">
      <c r="A274" s="19"/>
      <c r="B274" s="19"/>
      <c r="C274" s="19"/>
      <c r="D274" s="19"/>
      <c r="E274" s="19"/>
      <c r="F274" s="19"/>
      <c r="G274" s="19"/>
      <c r="H274" s="19"/>
      <c r="I274" s="18"/>
      <c r="J274" s="18"/>
      <c r="K274" s="19"/>
      <c r="L274" s="19"/>
      <c r="M274" s="19"/>
      <c r="N274" s="19"/>
      <c r="O274" s="19"/>
      <c r="P274" s="19"/>
      <c r="Q274" s="19"/>
      <c r="R274" s="19"/>
      <c r="S274" s="19"/>
      <c r="T274" s="19"/>
      <c r="U274" s="19"/>
      <c r="V274" s="19"/>
      <c r="W274" s="19"/>
      <c r="X274" s="19"/>
      <c r="Y274" s="19"/>
      <c r="Z274" s="19"/>
      <c r="AA274" s="19"/>
      <c r="AB274" s="19"/>
      <c r="AC274" s="19"/>
    </row>
    <row r="275" spans="1:29" x14ac:dyDescent="0.25">
      <c r="A275" s="19"/>
      <c r="B275" s="19"/>
      <c r="C275" s="19"/>
      <c r="D275" s="19"/>
      <c r="E275" s="19"/>
      <c r="F275" s="19"/>
      <c r="G275" s="19"/>
      <c r="H275" s="19"/>
      <c r="I275" s="18"/>
      <c r="J275" s="18"/>
      <c r="K275" s="19"/>
      <c r="L275" s="19"/>
      <c r="M275" s="19"/>
      <c r="N275" s="19"/>
      <c r="O275" s="19"/>
      <c r="P275" s="19"/>
      <c r="Q275" s="19"/>
      <c r="R275" s="19"/>
      <c r="S275" s="19"/>
      <c r="T275" s="19"/>
      <c r="U275" s="19"/>
      <c r="V275" s="19"/>
      <c r="W275" s="19"/>
      <c r="X275" s="19"/>
      <c r="Y275" s="19"/>
      <c r="Z275" s="19"/>
      <c r="AA275" s="19"/>
      <c r="AB275" s="19"/>
      <c r="AC275" s="19"/>
    </row>
    <row r="276" spans="1:29" x14ac:dyDescent="0.25">
      <c r="A276" s="19"/>
      <c r="B276" s="19"/>
      <c r="C276" s="19"/>
      <c r="D276" s="19"/>
      <c r="E276" s="19"/>
      <c r="F276" s="19"/>
      <c r="G276" s="19"/>
      <c r="H276" s="19"/>
      <c r="I276" s="18"/>
      <c r="J276" s="18"/>
      <c r="K276" s="19"/>
      <c r="L276" s="19"/>
      <c r="M276" s="19"/>
      <c r="N276" s="19"/>
      <c r="O276" s="19"/>
      <c r="P276" s="19"/>
      <c r="Q276" s="19"/>
      <c r="R276" s="19"/>
      <c r="S276" s="19"/>
      <c r="T276" s="19"/>
      <c r="U276" s="19"/>
      <c r="V276" s="19"/>
      <c r="W276" s="19"/>
      <c r="X276" s="19"/>
      <c r="Y276" s="19"/>
      <c r="Z276" s="19"/>
      <c r="AA276" s="19"/>
      <c r="AB276" s="19"/>
      <c r="AC276" s="19"/>
    </row>
    <row r="277" spans="1:29" x14ac:dyDescent="0.25">
      <c r="A277" s="19"/>
      <c r="B277" s="19"/>
      <c r="C277" s="19"/>
      <c r="D277" s="19"/>
      <c r="E277" s="19"/>
      <c r="F277" s="19"/>
      <c r="G277" s="19"/>
      <c r="H277" s="19"/>
      <c r="I277" s="18"/>
      <c r="J277" s="18"/>
      <c r="K277" s="19"/>
      <c r="L277" s="19"/>
      <c r="M277" s="19"/>
      <c r="N277" s="19"/>
      <c r="O277" s="19"/>
      <c r="P277" s="19"/>
      <c r="Q277" s="19"/>
      <c r="R277" s="19"/>
      <c r="S277" s="19"/>
      <c r="T277" s="19"/>
      <c r="U277" s="19"/>
      <c r="V277" s="19"/>
      <c r="W277" s="19"/>
      <c r="X277" s="19"/>
      <c r="Y277" s="19"/>
      <c r="Z277" s="19"/>
      <c r="AA277" s="19"/>
      <c r="AB277" s="19"/>
      <c r="AC277" s="19"/>
    </row>
    <row r="278" spans="1:29" x14ac:dyDescent="0.25">
      <c r="A278" s="19"/>
      <c r="B278" s="19"/>
      <c r="C278" s="19"/>
      <c r="D278" s="19"/>
      <c r="E278" s="19"/>
      <c r="F278" s="19"/>
      <c r="G278" s="19"/>
      <c r="H278" s="19"/>
      <c r="I278" s="18"/>
      <c r="J278" s="18"/>
      <c r="K278" s="19"/>
      <c r="L278" s="19"/>
      <c r="M278" s="19"/>
      <c r="N278" s="19"/>
      <c r="O278" s="19"/>
      <c r="P278" s="19"/>
      <c r="Q278" s="19"/>
      <c r="R278" s="19"/>
      <c r="S278" s="19"/>
      <c r="T278" s="19"/>
      <c r="U278" s="19"/>
      <c r="V278" s="19"/>
      <c r="W278" s="19"/>
      <c r="X278" s="19"/>
      <c r="Y278" s="19"/>
      <c r="Z278" s="19"/>
      <c r="AA278" s="19"/>
      <c r="AB278" s="19"/>
      <c r="AC278" s="19"/>
    </row>
    <row r="279" spans="1:29" x14ac:dyDescent="0.25">
      <c r="A279" s="19"/>
      <c r="B279" s="19"/>
      <c r="C279" s="19"/>
      <c r="D279" s="19"/>
      <c r="E279" s="19"/>
      <c r="F279" s="19"/>
      <c r="G279" s="19"/>
      <c r="H279" s="19"/>
      <c r="I279" s="18"/>
      <c r="J279" s="18"/>
      <c r="K279" s="19"/>
      <c r="L279" s="19"/>
      <c r="M279" s="19"/>
      <c r="N279" s="19"/>
      <c r="O279" s="19"/>
      <c r="P279" s="19"/>
      <c r="Q279" s="19"/>
      <c r="R279" s="19"/>
      <c r="S279" s="19"/>
      <c r="T279" s="19"/>
      <c r="U279" s="19"/>
      <c r="V279" s="19"/>
      <c r="W279" s="19"/>
      <c r="X279" s="19"/>
      <c r="Y279" s="19"/>
      <c r="Z279" s="19"/>
      <c r="AA279" s="19"/>
      <c r="AB279" s="19"/>
      <c r="AC279" s="19"/>
    </row>
    <row r="280" spans="1:29" x14ac:dyDescent="0.25">
      <c r="A280" s="19"/>
      <c r="B280" s="19"/>
      <c r="C280" s="19"/>
      <c r="D280" s="19"/>
      <c r="E280" s="19"/>
      <c r="F280" s="19"/>
      <c r="G280" s="19"/>
      <c r="H280" s="19"/>
      <c r="I280" s="18"/>
      <c r="J280" s="18"/>
      <c r="K280" s="19"/>
      <c r="L280" s="19"/>
      <c r="M280" s="19"/>
      <c r="N280" s="19"/>
      <c r="O280" s="19"/>
      <c r="P280" s="19"/>
      <c r="Q280" s="19"/>
      <c r="R280" s="19"/>
      <c r="S280" s="19"/>
      <c r="T280" s="19"/>
      <c r="U280" s="19"/>
      <c r="V280" s="19"/>
      <c r="W280" s="19"/>
      <c r="X280" s="19"/>
      <c r="Y280" s="19"/>
      <c r="Z280" s="19"/>
      <c r="AA280" s="19"/>
      <c r="AB280" s="19"/>
      <c r="AC280" s="19"/>
    </row>
    <row r="281" spans="1:29" x14ac:dyDescent="0.25">
      <c r="A281" s="19"/>
      <c r="B281" s="19"/>
      <c r="C281" s="19"/>
      <c r="D281" s="19"/>
      <c r="E281" s="19"/>
      <c r="F281" s="19"/>
      <c r="G281" s="19"/>
      <c r="H281" s="19"/>
      <c r="I281" s="18"/>
      <c r="J281" s="18"/>
      <c r="K281" s="19"/>
      <c r="L281" s="19"/>
      <c r="M281" s="19"/>
      <c r="N281" s="19"/>
      <c r="O281" s="19"/>
      <c r="P281" s="19"/>
      <c r="Q281" s="19"/>
      <c r="R281" s="19"/>
      <c r="S281" s="19"/>
      <c r="T281" s="19"/>
      <c r="U281" s="19"/>
      <c r="V281" s="19"/>
      <c r="W281" s="19"/>
      <c r="X281" s="19"/>
      <c r="Y281" s="19"/>
      <c r="Z281" s="19"/>
      <c r="AA281" s="19"/>
      <c r="AB281" s="19"/>
      <c r="AC281" s="19"/>
    </row>
    <row r="282" spans="1:29" x14ac:dyDescent="0.25">
      <c r="A282" s="19"/>
      <c r="B282" s="19"/>
      <c r="C282" s="19"/>
      <c r="D282" s="19"/>
      <c r="E282" s="19"/>
      <c r="F282" s="19"/>
      <c r="G282" s="19"/>
      <c r="H282" s="19"/>
      <c r="I282" s="18"/>
      <c r="J282" s="18"/>
      <c r="K282" s="19"/>
      <c r="L282" s="19"/>
      <c r="M282" s="19"/>
      <c r="N282" s="19"/>
      <c r="O282" s="19"/>
      <c r="P282" s="19"/>
      <c r="Q282" s="19"/>
      <c r="R282" s="19"/>
      <c r="S282" s="19"/>
      <c r="T282" s="19"/>
      <c r="U282" s="19"/>
      <c r="V282" s="19"/>
      <c r="W282" s="19"/>
      <c r="X282" s="19"/>
      <c r="Y282" s="19"/>
      <c r="Z282" s="19"/>
      <c r="AA282" s="19"/>
      <c r="AB282" s="19"/>
      <c r="AC282" s="19"/>
    </row>
    <row r="283" spans="1:29" x14ac:dyDescent="0.25">
      <c r="A283" s="19"/>
      <c r="B283" s="19"/>
      <c r="C283" s="19"/>
      <c r="D283" s="19"/>
      <c r="E283" s="19"/>
      <c r="F283" s="19"/>
      <c r="G283" s="19"/>
      <c r="H283" s="19"/>
      <c r="I283" s="18"/>
      <c r="J283" s="18"/>
      <c r="K283" s="19"/>
      <c r="L283" s="19"/>
      <c r="M283" s="19"/>
      <c r="N283" s="19"/>
      <c r="O283" s="19"/>
      <c r="P283" s="19"/>
      <c r="Q283" s="19"/>
      <c r="R283" s="19"/>
      <c r="S283" s="19"/>
      <c r="T283" s="19"/>
      <c r="U283" s="19"/>
      <c r="V283" s="19"/>
      <c r="W283" s="19"/>
      <c r="X283" s="19"/>
      <c r="Y283" s="19"/>
      <c r="Z283" s="19"/>
      <c r="AA283" s="19"/>
      <c r="AB283" s="19"/>
      <c r="AC283" s="19"/>
    </row>
    <row r="284" spans="1:29" x14ac:dyDescent="0.25">
      <c r="A284" s="19"/>
      <c r="B284" s="19"/>
      <c r="C284" s="19"/>
      <c r="D284" s="19"/>
      <c r="E284" s="19"/>
      <c r="F284" s="19"/>
      <c r="G284" s="19"/>
      <c r="H284" s="19"/>
      <c r="I284" s="18"/>
      <c r="J284" s="18"/>
      <c r="K284" s="19"/>
      <c r="L284" s="19"/>
      <c r="M284" s="19"/>
      <c r="N284" s="19"/>
      <c r="O284" s="19"/>
      <c r="P284" s="19"/>
      <c r="Q284" s="19"/>
      <c r="R284" s="19"/>
      <c r="S284" s="19"/>
      <c r="T284" s="19"/>
      <c r="U284" s="19"/>
      <c r="V284" s="19"/>
      <c r="W284" s="19"/>
      <c r="X284" s="19"/>
      <c r="Y284" s="19"/>
      <c r="Z284" s="19"/>
      <c r="AA284" s="19"/>
      <c r="AB284" s="19"/>
      <c r="AC284" s="19"/>
    </row>
    <row r="285" spans="1:29" x14ac:dyDescent="0.25">
      <c r="A285" s="19"/>
      <c r="B285" s="19"/>
      <c r="C285" s="19"/>
      <c r="D285" s="19"/>
      <c r="E285" s="19"/>
      <c r="F285" s="19"/>
      <c r="G285" s="19"/>
      <c r="H285" s="19"/>
      <c r="I285" s="18"/>
      <c r="J285" s="18"/>
      <c r="K285" s="19"/>
      <c r="L285" s="19"/>
      <c r="M285" s="19"/>
      <c r="N285" s="19"/>
      <c r="O285" s="19"/>
      <c r="P285" s="19"/>
      <c r="Q285" s="19"/>
      <c r="R285" s="19"/>
      <c r="S285" s="19"/>
      <c r="T285" s="19"/>
      <c r="U285" s="19"/>
      <c r="V285" s="19"/>
      <c r="W285" s="19"/>
      <c r="X285" s="19"/>
      <c r="Y285" s="19"/>
      <c r="Z285" s="19"/>
      <c r="AA285" s="19"/>
      <c r="AB285" s="19"/>
      <c r="AC285" s="19"/>
    </row>
    <row r="286" spans="1:29" x14ac:dyDescent="0.25">
      <c r="A286" s="19"/>
      <c r="B286" s="19"/>
      <c r="C286" s="19"/>
      <c r="D286" s="19"/>
      <c r="E286" s="19"/>
      <c r="F286" s="19"/>
      <c r="G286" s="19"/>
      <c r="H286" s="19"/>
      <c r="I286" s="18"/>
      <c r="J286" s="18"/>
      <c r="K286" s="19"/>
      <c r="L286" s="19"/>
      <c r="M286" s="19"/>
      <c r="N286" s="19"/>
      <c r="O286" s="19"/>
      <c r="P286" s="19"/>
      <c r="Q286" s="19"/>
      <c r="R286" s="19"/>
      <c r="S286" s="19"/>
      <c r="T286" s="19"/>
      <c r="U286" s="19"/>
      <c r="V286" s="19"/>
      <c r="W286" s="19"/>
      <c r="X286" s="19"/>
      <c r="Y286" s="19"/>
      <c r="Z286" s="19"/>
      <c r="AA286" s="19"/>
      <c r="AB286" s="19"/>
      <c r="AC286" s="19"/>
    </row>
    <row r="287" spans="1:29" x14ac:dyDescent="0.25">
      <c r="A287" s="19"/>
      <c r="B287" s="19"/>
      <c r="C287" s="19"/>
      <c r="D287" s="19"/>
      <c r="E287" s="19"/>
      <c r="F287" s="19"/>
      <c r="G287" s="19"/>
      <c r="H287" s="19"/>
      <c r="I287" s="18"/>
      <c r="J287" s="18"/>
      <c r="K287" s="19"/>
      <c r="L287" s="19"/>
      <c r="M287" s="19"/>
      <c r="N287" s="19"/>
      <c r="O287" s="19"/>
      <c r="P287" s="19"/>
      <c r="Q287" s="19"/>
      <c r="R287" s="19"/>
      <c r="S287" s="19"/>
      <c r="T287" s="19"/>
      <c r="U287" s="19"/>
      <c r="V287" s="19"/>
      <c r="W287" s="19"/>
      <c r="X287" s="19"/>
      <c r="Y287" s="19"/>
      <c r="Z287" s="19"/>
      <c r="AA287" s="19"/>
      <c r="AB287" s="19"/>
      <c r="AC287" s="19"/>
    </row>
    <row r="288" spans="1:29" x14ac:dyDescent="0.25">
      <c r="A288" s="19"/>
      <c r="B288" s="19"/>
      <c r="C288" s="19"/>
      <c r="D288" s="19"/>
      <c r="E288" s="19"/>
      <c r="F288" s="19"/>
      <c r="G288" s="19"/>
      <c r="H288" s="19"/>
      <c r="I288" s="18"/>
      <c r="J288" s="18"/>
      <c r="K288" s="19"/>
      <c r="L288" s="19"/>
      <c r="M288" s="19"/>
      <c r="N288" s="19"/>
      <c r="O288" s="19"/>
      <c r="P288" s="19"/>
      <c r="Q288" s="19"/>
      <c r="R288" s="19"/>
      <c r="S288" s="19"/>
      <c r="T288" s="19"/>
      <c r="U288" s="19"/>
      <c r="V288" s="19"/>
      <c r="W288" s="19"/>
      <c r="X288" s="19"/>
      <c r="Y288" s="19"/>
      <c r="Z288" s="19"/>
      <c r="AA288" s="19"/>
      <c r="AB288" s="19"/>
      <c r="AC288" s="19"/>
    </row>
    <row r="289" spans="1:29" x14ac:dyDescent="0.25">
      <c r="A289" s="19"/>
      <c r="B289" s="19"/>
      <c r="C289" s="19"/>
      <c r="D289" s="19"/>
      <c r="E289" s="19"/>
      <c r="F289" s="19"/>
      <c r="G289" s="19"/>
      <c r="H289" s="19"/>
      <c r="I289" s="18"/>
      <c r="J289" s="18"/>
      <c r="K289" s="19"/>
      <c r="L289" s="19"/>
      <c r="M289" s="19"/>
      <c r="N289" s="19"/>
      <c r="O289" s="19"/>
      <c r="P289" s="19"/>
      <c r="Q289" s="19"/>
      <c r="R289" s="19"/>
      <c r="S289" s="19"/>
      <c r="T289" s="19"/>
      <c r="U289" s="19"/>
      <c r="V289" s="19"/>
      <c r="W289" s="19"/>
      <c r="X289" s="19"/>
      <c r="Y289" s="19"/>
      <c r="Z289" s="19"/>
      <c r="AA289" s="19"/>
      <c r="AB289" s="19"/>
      <c r="AC289" s="19"/>
    </row>
    <row r="290" spans="1:29" x14ac:dyDescent="0.25">
      <c r="A290" s="19"/>
      <c r="B290" s="19"/>
      <c r="C290" s="19"/>
      <c r="D290" s="19"/>
      <c r="E290" s="19"/>
      <c r="F290" s="19"/>
      <c r="G290" s="19"/>
      <c r="H290" s="19"/>
      <c r="I290" s="18"/>
      <c r="J290" s="18"/>
      <c r="K290" s="19"/>
      <c r="L290" s="19"/>
      <c r="M290" s="19"/>
      <c r="N290" s="19"/>
      <c r="O290" s="19"/>
      <c r="P290" s="19"/>
      <c r="Q290" s="19"/>
      <c r="R290" s="19"/>
      <c r="S290" s="19"/>
      <c r="T290" s="19"/>
      <c r="U290" s="19"/>
      <c r="V290" s="19"/>
      <c r="W290" s="19"/>
      <c r="X290" s="19"/>
      <c r="Y290" s="19"/>
      <c r="Z290" s="19"/>
      <c r="AA290" s="19"/>
      <c r="AB290" s="19"/>
      <c r="AC290" s="19"/>
    </row>
    <row r="291" spans="1:29" x14ac:dyDescent="0.25">
      <c r="A291" s="19"/>
      <c r="B291" s="19"/>
      <c r="C291" s="19"/>
      <c r="D291" s="19"/>
      <c r="E291" s="19"/>
      <c r="F291" s="19"/>
      <c r="G291" s="19"/>
      <c r="H291" s="19"/>
      <c r="I291" s="18"/>
      <c r="J291" s="18"/>
      <c r="K291" s="19"/>
      <c r="L291" s="19"/>
      <c r="M291" s="19"/>
      <c r="N291" s="19"/>
      <c r="O291" s="19"/>
      <c r="P291" s="19"/>
      <c r="Q291" s="19"/>
      <c r="R291" s="19"/>
      <c r="S291" s="19"/>
      <c r="T291" s="19"/>
      <c r="U291" s="19"/>
      <c r="V291" s="19"/>
      <c r="W291" s="19"/>
      <c r="X291" s="19"/>
      <c r="Y291" s="19"/>
      <c r="Z291" s="19"/>
      <c r="AA291" s="19"/>
      <c r="AB291" s="19"/>
      <c r="AC291" s="19"/>
    </row>
    <row r="292" spans="1:29" x14ac:dyDescent="0.25">
      <c r="A292" s="19"/>
      <c r="B292" s="19"/>
      <c r="C292" s="19"/>
      <c r="D292" s="19"/>
      <c r="E292" s="19"/>
      <c r="F292" s="19"/>
      <c r="G292" s="19"/>
      <c r="H292" s="19"/>
      <c r="I292" s="18"/>
      <c r="J292" s="18"/>
      <c r="K292" s="19"/>
      <c r="L292" s="19"/>
      <c r="M292" s="19"/>
      <c r="N292" s="19"/>
      <c r="O292" s="19"/>
      <c r="P292" s="19"/>
      <c r="Q292" s="19"/>
      <c r="R292" s="19"/>
      <c r="S292" s="19"/>
      <c r="T292" s="19"/>
      <c r="U292" s="19"/>
      <c r="V292" s="19"/>
      <c r="W292" s="19"/>
      <c r="X292" s="19"/>
      <c r="Y292" s="19"/>
      <c r="Z292" s="19"/>
      <c r="AA292" s="19"/>
      <c r="AB292" s="19"/>
      <c r="AC292" s="19"/>
    </row>
    <row r="293" spans="1:29" x14ac:dyDescent="0.25">
      <c r="A293" s="19"/>
      <c r="B293" s="19"/>
      <c r="C293" s="19"/>
      <c r="D293" s="19"/>
      <c r="E293" s="19"/>
      <c r="F293" s="19"/>
      <c r="G293" s="19"/>
      <c r="H293" s="19"/>
      <c r="I293" s="18"/>
      <c r="J293" s="18"/>
      <c r="K293" s="19"/>
      <c r="L293" s="19"/>
      <c r="M293" s="19"/>
      <c r="N293" s="19"/>
      <c r="O293" s="19"/>
      <c r="P293" s="19"/>
      <c r="Q293" s="19"/>
      <c r="R293" s="19"/>
      <c r="S293" s="19"/>
      <c r="T293" s="19"/>
      <c r="U293" s="19"/>
      <c r="V293" s="19"/>
      <c r="W293" s="19"/>
      <c r="X293" s="19"/>
      <c r="Y293" s="19"/>
      <c r="Z293" s="19"/>
      <c r="AA293" s="19"/>
      <c r="AB293" s="19"/>
      <c r="AC293" s="19"/>
    </row>
    <row r="294" spans="1:29" x14ac:dyDescent="0.25">
      <c r="A294" s="19"/>
      <c r="B294" s="19"/>
      <c r="C294" s="19"/>
      <c r="D294" s="19"/>
      <c r="E294" s="19"/>
      <c r="F294" s="19"/>
      <c r="G294" s="19"/>
      <c r="H294" s="19"/>
      <c r="I294" s="18"/>
      <c r="J294" s="18"/>
      <c r="K294" s="19"/>
      <c r="L294" s="19"/>
      <c r="M294" s="19"/>
      <c r="N294" s="19"/>
      <c r="O294" s="19"/>
      <c r="P294" s="19"/>
      <c r="Q294" s="19"/>
      <c r="R294" s="19"/>
      <c r="S294" s="19"/>
      <c r="T294" s="19"/>
      <c r="U294" s="19"/>
      <c r="V294" s="19"/>
      <c r="W294" s="19"/>
      <c r="X294" s="19"/>
      <c r="Y294" s="19"/>
      <c r="Z294" s="19"/>
      <c r="AA294" s="19"/>
      <c r="AB294" s="19"/>
      <c r="AC294" s="19"/>
    </row>
    <row r="295" spans="1:29" x14ac:dyDescent="0.25">
      <c r="A295" s="19"/>
      <c r="B295" s="19"/>
      <c r="C295" s="19"/>
      <c r="D295" s="19"/>
      <c r="E295" s="19"/>
      <c r="F295" s="19"/>
      <c r="G295" s="19"/>
      <c r="H295" s="19"/>
      <c r="I295" s="18"/>
      <c r="J295" s="18"/>
      <c r="K295" s="19"/>
      <c r="L295" s="19"/>
      <c r="M295" s="19"/>
      <c r="N295" s="19"/>
      <c r="O295" s="19"/>
      <c r="P295" s="19"/>
      <c r="Q295" s="19"/>
      <c r="R295" s="19"/>
      <c r="S295" s="19"/>
      <c r="T295" s="19"/>
      <c r="U295" s="19"/>
      <c r="V295" s="19"/>
      <c r="W295" s="19"/>
      <c r="X295" s="19"/>
      <c r="Y295" s="19"/>
      <c r="Z295" s="19"/>
      <c r="AA295" s="19"/>
      <c r="AB295" s="19"/>
      <c r="AC295" s="19"/>
    </row>
    <row r="296" spans="1:29" x14ac:dyDescent="0.25">
      <c r="A296" s="19"/>
      <c r="B296" s="19"/>
      <c r="C296" s="19"/>
      <c r="D296" s="19"/>
      <c r="E296" s="19"/>
      <c r="F296" s="19"/>
      <c r="G296" s="19"/>
      <c r="H296" s="19"/>
      <c r="I296" s="18"/>
      <c r="J296" s="18"/>
      <c r="K296" s="19"/>
      <c r="L296" s="19"/>
      <c r="M296" s="19"/>
      <c r="N296" s="19"/>
      <c r="O296" s="19"/>
      <c r="P296" s="19"/>
      <c r="Q296" s="19"/>
      <c r="R296" s="19"/>
      <c r="S296" s="19"/>
      <c r="T296" s="19"/>
      <c r="U296" s="19"/>
      <c r="V296" s="19"/>
      <c r="W296" s="19"/>
      <c r="X296" s="19"/>
      <c r="Y296" s="19"/>
      <c r="Z296" s="19"/>
      <c r="AA296" s="19"/>
      <c r="AB296" s="19"/>
      <c r="AC296" s="19"/>
    </row>
    <row r="297" spans="1:29" x14ac:dyDescent="0.25">
      <c r="A297" s="19"/>
      <c r="B297" s="19"/>
      <c r="C297" s="19"/>
      <c r="D297" s="19"/>
      <c r="E297" s="19"/>
      <c r="F297" s="19"/>
      <c r="G297" s="19"/>
      <c r="H297" s="19"/>
      <c r="I297" s="18"/>
      <c r="J297" s="18"/>
      <c r="K297" s="19"/>
      <c r="L297" s="19"/>
      <c r="M297" s="19"/>
      <c r="N297" s="19"/>
      <c r="O297" s="19"/>
      <c r="P297" s="19"/>
      <c r="Q297" s="19"/>
      <c r="R297" s="19"/>
      <c r="S297" s="19"/>
      <c r="T297" s="19"/>
      <c r="U297" s="19"/>
      <c r="V297" s="19"/>
      <c r="W297" s="19"/>
      <c r="X297" s="19"/>
      <c r="Y297" s="19"/>
      <c r="Z297" s="19"/>
      <c r="AA297" s="19"/>
      <c r="AB297" s="19"/>
      <c r="AC297" s="19"/>
    </row>
    <row r="298" spans="1:29" x14ac:dyDescent="0.25">
      <c r="A298" s="19"/>
      <c r="B298" s="19"/>
      <c r="C298" s="19"/>
      <c r="D298" s="19"/>
      <c r="E298" s="19"/>
      <c r="F298" s="19"/>
      <c r="G298" s="19"/>
      <c r="H298" s="19"/>
      <c r="I298" s="18"/>
      <c r="J298" s="18"/>
      <c r="K298" s="19"/>
      <c r="L298" s="19"/>
      <c r="M298" s="19"/>
      <c r="N298" s="19"/>
      <c r="O298" s="19"/>
      <c r="P298" s="19"/>
      <c r="Q298" s="19"/>
      <c r="R298" s="19"/>
      <c r="S298" s="19"/>
      <c r="T298" s="19"/>
      <c r="U298" s="19"/>
      <c r="V298" s="19"/>
      <c r="W298" s="19"/>
      <c r="X298" s="19"/>
      <c r="Y298" s="19"/>
      <c r="Z298" s="19"/>
      <c r="AA298" s="19"/>
      <c r="AB298" s="19"/>
      <c r="AC298" s="19"/>
    </row>
    <row r="299" spans="1:29" x14ac:dyDescent="0.25">
      <c r="A299" s="19"/>
      <c r="B299" s="19"/>
      <c r="C299" s="19"/>
      <c r="D299" s="19"/>
      <c r="E299" s="19"/>
      <c r="F299" s="19"/>
      <c r="G299" s="19"/>
      <c r="H299" s="19"/>
      <c r="I299" s="18"/>
      <c r="J299" s="18"/>
      <c r="K299" s="19"/>
      <c r="L299" s="19"/>
      <c r="M299" s="19"/>
      <c r="N299" s="19"/>
      <c r="O299" s="19"/>
      <c r="P299" s="19"/>
      <c r="Q299" s="19"/>
      <c r="R299" s="19"/>
      <c r="S299" s="19"/>
      <c r="T299" s="19"/>
      <c r="U299" s="19"/>
      <c r="V299" s="19"/>
      <c r="W299" s="19"/>
      <c r="X299" s="19"/>
      <c r="Y299" s="19"/>
      <c r="Z299" s="19"/>
      <c r="AA299" s="19"/>
      <c r="AB299" s="19"/>
      <c r="AC299" s="19"/>
    </row>
    <row r="300" spans="1:29" x14ac:dyDescent="0.25">
      <c r="A300" s="19"/>
      <c r="B300" s="19"/>
      <c r="C300" s="19"/>
      <c r="D300" s="19"/>
      <c r="E300" s="19"/>
      <c r="F300" s="19"/>
      <c r="G300" s="19"/>
      <c r="H300" s="19"/>
      <c r="I300" s="18"/>
      <c r="J300" s="18"/>
      <c r="K300" s="19"/>
      <c r="L300" s="19"/>
      <c r="M300" s="19"/>
      <c r="N300" s="19"/>
      <c r="O300" s="19"/>
      <c r="P300" s="19"/>
      <c r="Q300" s="19"/>
      <c r="R300" s="19"/>
      <c r="S300" s="19"/>
      <c r="T300" s="19"/>
      <c r="U300" s="19"/>
      <c r="V300" s="19"/>
      <c r="W300" s="19"/>
      <c r="X300" s="19"/>
      <c r="Y300" s="19"/>
      <c r="Z300" s="19"/>
      <c r="AA300" s="19"/>
      <c r="AB300" s="19"/>
      <c r="AC300" s="19"/>
    </row>
    <row r="301" spans="1:29" x14ac:dyDescent="0.25">
      <c r="A301" s="19"/>
      <c r="B301" s="19"/>
      <c r="C301" s="19"/>
      <c r="D301" s="19"/>
      <c r="E301" s="19"/>
      <c r="F301" s="19"/>
      <c r="G301" s="19"/>
      <c r="H301" s="19"/>
      <c r="I301" s="18"/>
      <c r="J301" s="18"/>
      <c r="K301" s="19"/>
      <c r="L301" s="19"/>
      <c r="M301" s="19"/>
      <c r="N301" s="19"/>
      <c r="O301" s="19"/>
      <c r="P301" s="19"/>
      <c r="Q301" s="19"/>
      <c r="R301" s="19"/>
      <c r="S301" s="19"/>
      <c r="T301" s="19"/>
      <c r="U301" s="19"/>
      <c r="V301" s="19"/>
      <c r="W301" s="19"/>
      <c r="X301" s="19"/>
      <c r="Y301" s="19"/>
      <c r="Z301" s="19"/>
      <c r="AA301" s="19"/>
      <c r="AB301" s="19"/>
      <c r="AC301" s="19"/>
    </row>
    <row r="302" spans="1:29" x14ac:dyDescent="0.25">
      <c r="A302" s="19"/>
      <c r="B302" s="19"/>
      <c r="C302" s="19"/>
      <c r="D302" s="19"/>
      <c r="E302" s="19"/>
      <c r="F302" s="19"/>
      <c r="G302" s="19"/>
      <c r="H302" s="19"/>
      <c r="I302" s="18"/>
      <c r="J302" s="18"/>
      <c r="K302" s="19"/>
      <c r="L302" s="19"/>
      <c r="M302" s="19"/>
      <c r="N302" s="19"/>
      <c r="O302" s="19"/>
      <c r="P302" s="19"/>
      <c r="Q302" s="19"/>
      <c r="R302" s="19"/>
      <c r="S302" s="19"/>
      <c r="T302" s="19"/>
      <c r="U302" s="19"/>
      <c r="V302" s="19"/>
      <c r="W302" s="19"/>
      <c r="X302" s="19"/>
      <c r="Y302" s="19"/>
      <c r="Z302" s="19"/>
      <c r="AA302" s="19"/>
      <c r="AB302" s="19"/>
      <c r="AC302" s="19"/>
    </row>
    <row r="303" spans="1:29" x14ac:dyDescent="0.25">
      <c r="A303" s="19"/>
      <c r="B303" s="19"/>
      <c r="C303" s="19"/>
      <c r="D303" s="19"/>
      <c r="E303" s="19"/>
      <c r="F303" s="19"/>
      <c r="G303" s="19"/>
      <c r="H303" s="19"/>
      <c r="I303" s="18"/>
      <c r="J303" s="18"/>
      <c r="K303" s="19"/>
      <c r="L303" s="19"/>
      <c r="M303" s="19"/>
      <c r="N303" s="19"/>
      <c r="O303" s="19"/>
      <c r="P303" s="19"/>
      <c r="Q303" s="19"/>
      <c r="R303" s="19"/>
      <c r="S303" s="19"/>
      <c r="T303" s="19"/>
      <c r="U303" s="19"/>
      <c r="V303" s="19"/>
      <c r="W303" s="19"/>
      <c r="X303" s="19"/>
      <c r="Y303" s="19"/>
      <c r="Z303" s="19"/>
      <c r="AA303" s="19"/>
      <c r="AB303" s="19"/>
      <c r="AC303" s="19"/>
    </row>
    <row r="304" spans="1:29" x14ac:dyDescent="0.25">
      <c r="A304" s="19"/>
      <c r="B304" s="19"/>
      <c r="C304" s="19"/>
      <c r="D304" s="19"/>
      <c r="E304" s="19"/>
      <c r="F304" s="19"/>
      <c r="G304" s="19"/>
      <c r="H304" s="19"/>
      <c r="I304" s="18"/>
      <c r="J304" s="18"/>
      <c r="K304" s="19"/>
      <c r="L304" s="19"/>
      <c r="M304" s="19"/>
      <c r="N304" s="19"/>
      <c r="O304" s="19"/>
      <c r="P304" s="19"/>
      <c r="Q304" s="19"/>
      <c r="R304" s="19"/>
      <c r="S304" s="19"/>
      <c r="T304" s="19"/>
      <c r="U304" s="19"/>
      <c r="V304" s="19"/>
      <c r="W304" s="19"/>
      <c r="X304" s="19"/>
      <c r="Y304" s="19"/>
      <c r="Z304" s="19"/>
      <c r="AA304" s="19"/>
      <c r="AB304" s="19"/>
      <c r="AC304" s="19"/>
    </row>
    <row r="305" spans="1:29" x14ac:dyDescent="0.25">
      <c r="A305" s="19"/>
      <c r="B305" s="19"/>
      <c r="C305" s="19"/>
      <c r="D305" s="19"/>
      <c r="E305" s="19"/>
      <c r="F305" s="19"/>
      <c r="G305" s="19"/>
      <c r="H305" s="19"/>
      <c r="I305" s="18"/>
      <c r="J305" s="18"/>
      <c r="K305" s="19"/>
      <c r="L305" s="19"/>
      <c r="M305" s="19"/>
      <c r="N305" s="19"/>
      <c r="O305" s="19"/>
      <c r="P305" s="19"/>
      <c r="Q305" s="19"/>
      <c r="R305" s="19"/>
      <c r="S305" s="19"/>
      <c r="T305" s="19"/>
      <c r="U305" s="19"/>
      <c r="V305" s="19"/>
      <c r="W305" s="19"/>
      <c r="X305" s="19"/>
      <c r="Y305" s="19"/>
      <c r="Z305" s="19"/>
      <c r="AA305" s="19"/>
      <c r="AB305" s="19"/>
      <c r="AC305" s="19"/>
    </row>
    <row r="306" spans="1:29" x14ac:dyDescent="0.25">
      <c r="A306" s="19"/>
      <c r="B306" s="19"/>
      <c r="C306" s="19"/>
      <c r="D306" s="19"/>
      <c r="E306" s="19"/>
      <c r="F306" s="19"/>
      <c r="G306" s="19"/>
      <c r="H306" s="19"/>
      <c r="I306" s="18"/>
      <c r="J306" s="18"/>
      <c r="K306" s="19"/>
      <c r="L306" s="19"/>
      <c r="M306" s="19"/>
      <c r="N306" s="19"/>
      <c r="O306" s="19"/>
      <c r="P306" s="19"/>
      <c r="Q306" s="19"/>
      <c r="R306" s="19"/>
      <c r="S306" s="19"/>
      <c r="T306" s="19"/>
      <c r="U306" s="19"/>
      <c r="V306" s="19"/>
      <c r="W306" s="19"/>
      <c r="X306" s="19"/>
      <c r="Y306" s="19"/>
      <c r="Z306" s="19"/>
      <c r="AA306" s="19"/>
      <c r="AB306" s="19"/>
      <c r="AC306" s="19"/>
    </row>
    <row r="307" spans="1:29" x14ac:dyDescent="0.25">
      <c r="A307" s="19"/>
      <c r="B307" s="19"/>
      <c r="C307" s="19"/>
      <c r="D307" s="19"/>
      <c r="E307" s="19"/>
      <c r="F307" s="19"/>
      <c r="G307" s="19"/>
      <c r="H307" s="19"/>
      <c r="I307" s="18"/>
      <c r="J307" s="18"/>
      <c r="K307" s="19"/>
      <c r="L307" s="19"/>
      <c r="M307" s="19"/>
      <c r="N307" s="19"/>
      <c r="O307" s="19"/>
      <c r="P307" s="19"/>
      <c r="Q307" s="19"/>
      <c r="R307" s="19"/>
      <c r="S307" s="19"/>
      <c r="T307" s="19"/>
      <c r="U307" s="19"/>
      <c r="V307" s="19"/>
      <c r="W307" s="19"/>
      <c r="X307" s="19"/>
      <c r="Y307" s="19"/>
      <c r="Z307" s="19"/>
      <c r="AA307" s="19"/>
      <c r="AB307" s="19"/>
      <c r="AC307" s="19"/>
    </row>
    <row r="308" spans="1:29" x14ac:dyDescent="0.25">
      <c r="A308" s="19"/>
      <c r="B308" s="19"/>
      <c r="C308" s="19"/>
      <c r="D308" s="19"/>
      <c r="E308" s="19"/>
      <c r="F308" s="19"/>
      <c r="G308" s="19"/>
      <c r="H308" s="19"/>
      <c r="I308" s="18"/>
      <c r="J308" s="18"/>
      <c r="K308" s="19"/>
      <c r="L308" s="19"/>
      <c r="M308" s="19"/>
      <c r="N308" s="19"/>
      <c r="O308" s="19"/>
      <c r="P308" s="19"/>
      <c r="Q308" s="19"/>
      <c r="R308" s="19"/>
      <c r="S308" s="19"/>
      <c r="T308" s="19"/>
      <c r="U308" s="19"/>
      <c r="V308" s="19"/>
      <c r="W308" s="19"/>
      <c r="X308" s="19"/>
      <c r="Y308" s="19"/>
      <c r="Z308" s="19"/>
      <c r="AA308" s="19"/>
      <c r="AB308" s="19"/>
      <c r="AC308" s="19"/>
    </row>
    <row r="309" spans="1:29" x14ac:dyDescent="0.25">
      <c r="A309" s="19"/>
      <c r="B309" s="19"/>
      <c r="C309" s="19"/>
      <c r="D309" s="19"/>
      <c r="E309" s="19"/>
      <c r="F309" s="19"/>
      <c r="G309" s="19"/>
      <c r="H309" s="19"/>
      <c r="I309" s="18"/>
      <c r="J309" s="18"/>
      <c r="K309" s="19"/>
      <c r="L309" s="19"/>
      <c r="M309" s="19"/>
      <c r="N309" s="19"/>
      <c r="O309" s="19"/>
      <c r="P309" s="19"/>
      <c r="Q309" s="19"/>
      <c r="R309" s="19"/>
      <c r="S309" s="19"/>
      <c r="T309" s="19"/>
      <c r="U309" s="19"/>
      <c r="V309" s="19"/>
      <c r="W309" s="19"/>
      <c r="X309" s="19"/>
      <c r="Y309" s="19"/>
      <c r="Z309" s="19"/>
      <c r="AA309" s="19"/>
      <c r="AB309" s="19"/>
      <c r="AC309" s="19"/>
    </row>
    <row r="310" spans="1:29" x14ac:dyDescent="0.25">
      <c r="A310" s="19"/>
      <c r="B310" s="19"/>
      <c r="C310" s="19"/>
      <c r="D310" s="19"/>
      <c r="E310" s="19"/>
      <c r="F310" s="19"/>
      <c r="G310" s="19"/>
      <c r="H310" s="19"/>
      <c r="I310" s="18"/>
      <c r="J310" s="18"/>
      <c r="K310" s="19"/>
      <c r="L310" s="19"/>
      <c r="M310" s="19"/>
      <c r="N310" s="19"/>
      <c r="O310" s="19"/>
      <c r="P310" s="19"/>
      <c r="Q310" s="19"/>
      <c r="R310" s="19"/>
      <c r="S310" s="19"/>
      <c r="T310" s="19"/>
      <c r="U310" s="19"/>
      <c r="V310" s="19"/>
      <c r="W310" s="19"/>
      <c r="X310" s="19"/>
      <c r="Y310" s="19"/>
      <c r="Z310" s="19"/>
      <c r="AA310" s="19"/>
      <c r="AB310" s="19"/>
      <c r="AC310" s="19"/>
    </row>
    <row r="311" spans="1:29" x14ac:dyDescent="0.25">
      <c r="A311" s="19"/>
      <c r="B311" s="19"/>
      <c r="C311" s="19"/>
      <c r="D311" s="19"/>
      <c r="E311" s="19"/>
      <c r="F311" s="19"/>
      <c r="G311" s="19"/>
      <c r="H311" s="19"/>
      <c r="I311" s="18"/>
      <c r="J311" s="18"/>
      <c r="K311" s="19"/>
      <c r="L311" s="19"/>
      <c r="M311" s="19"/>
      <c r="N311" s="19"/>
      <c r="O311" s="19"/>
      <c r="P311" s="19"/>
      <c r="Q311" s="19"/>
      <c r="R311" s="19"/>
      <c r="S311" s="19"/>
      <c r="T311" s="19"/>
      <c r="U311" s="19"/>
      <c r="V311" s="19"/>
      <c r="W311" s="19"/>
      <c r="X311" s="19"/>
      <c r="Y311" s="19"/>
      <c r="Z311" s="19"/>
      <c r="AA311" s="19"/>
      <c r="AB311" s="19"/>
      <c r="AC311" s="19"/>
    </row>
    <row r="312" spans="1:29" x14ac:dyDescent="0.25">
      <c r="A312" s="19"/>
      <c r="B312" s="19"/>
      <c r="C312" s="19"/>
      <c r="D312" s="19"/>
      <c r="E312" s="19"/>
      <c r="F312" s="19"/>
      <c r="G312" s="19"/>
      <c r="H312" s="19"/>
      <c r="I312" s="18"/>
      <c r="J312" s="18"/>
      <c r="K312" s="19"/>
      <c r="L312" s="19"/>
      <c r="M312" s="19"/>
      <c r="N312" s="19"/>
      <c r="O312" s="19"/>
      <c r="P312" s="19"/>
      <c r="Q312" s="19"/>
      <c r="R312" s="19"/>
      <c r="S312" s="19"/>
      <c r="T312" s="19"/>
      <c r="U312" s="19"/>
      <c r="V312" s="19"/>
      <c r="W312" s="19"/>
      <c r="X312" s="19"/>
      <c r="Y312" s="19"/>
      <c r="Z312" s="19"/>
      <c r="AA312" s="19"/>
      <c r="AB312" s="19"/>
      <c r="AC312" s="19"/>
    </row>
    <row r="313" spans="1:29" x14ac:dyDescent="0.25">
      <c r="A313" s="19"/>
      <c r="B313" s="19"/>
      <c r="C313" s="19"/>
      <c r="D313" s="19"/>
      <c r="E313" s="19"/>
      <c r="F313" s="19"/>
      <c r="G313" s="19"/>
      <c r="H313" s="19"/>
      <c r="I313" s="18"/>
      <c r="J313" s="18"/>
      <c r="K313" s="19"/>
      <c r="L313" s="19"/>
      <c r="M313" s="19"/>
      <c r="N313" s="19"/>
      <c r="O313" s="19"/>
      <c r="P313" s="19"/>
      <c r="Q313" s="19"/>
      <c r="R313" s="19"/>
      <c r="S313" s="19"/>
      <c r="T313" s="19"/>
      <c r="U313" s="19"/>
      <c r="V313" s="19"/>
      <c r="W313" s="19"/>
      <c r="X313" s="19"/>
      <c r="Y313" s="19"/>
      <c r="Z313" s="19"/>
      <c r="AA313" s="19"/>
      <c r="AB313" s="19"/>
      <c r="AC313" s="19"/>
    </row>
    <row r="314" spans="1:29" x14ac:dyDescent="0.25">
      <c r="A314" s="19"/>
      <c r="B314" s="19"/>
      <c r="C314" s="19"/>
      <c r="D314" s="19"/>
      <c r="E314" s="19"/>
      <c r="F314" s="19"/>
      <c r="G314" s="19"/>
      <c r="H314" s="19"/>
      <c r="I314" s="18"/>
      <c r="J314" s="18"/>
      <c r="K314" s="19"/>
      <c r="L314" s="19"/>
      <c r="M314" s="19"/>
      <c r="N314" s="19"/>
      <c r="O314" s="19"/>
      <c r="P314" s="19"/>
      <c r="Q314" s="19"/>
      <c r="R314" s="19"/>
      <c r="S314" s="19"/>
      <c r="T314" s="19"/>
      <c r="U314" s="19"/>
      <c r="V314" s="19"/>
      <c r="W314" s="19"/>
      <c r="X314" s="19"/>
      <c r="Y314" s="19"/>
      <c r="Z314" s="19"/>
      <c r="AA314" s="19"/>
      <c r="AB314" s="19"/>
      <c r="AC314" s="19"/>
    </row>
    <row r="315" spans="1:29" x14ac:dyDescent="0.25">
      <c r="A315" s="19"/>
      <c r="B315" s="19"/>
      <c r="C315" s="19"/>
      <c r="D315" s="19"/>
      <c r="E315" s="19"/>
      <c r="F315" s="19"/>
      <c r="G315" s="19"/>
      <c r="H315" s="19"/>
      <c r="I315" s="18"/>
      <c r="J315" s="18"/>
      <c r="K315" s="19"/>
      <c r="L315" s="19"/>
      <c r="M315" s="19"/>
      <c r="N315" s="19"/>
      <c r="O315" s="19"/>
      <c r="P315" s="19"/>
      <c r="Q315" s="19"/>
      <c r="R315" s="19"/>
      <c r="S315" s="19"/>
      <c r="T315" s="19"/>
      <c r="U315" s="19"/>
      <c r="V315" s="19"/>
      <c r="W315" s="19"/>
      <c r="X315" s="19"/>
      <c r="Y315" s="19"/>
      <c r="Z315" s="19"/>
      <c r="AA315" s="19"/>
      <c r="AB315" s="19"/>
      <c r="AC315" s="19"/>
    </row>
    <row r="316" spans="1:29" x14ac:dyDescent="0.25">
      <c r="A316" s="19"/>
      <c r="B316" s="19"/>
      <c r="C316" s="19"/>
      <c r="D316" s="19"/>
      <c r="E316" s="19"/>
      <c r="F316" s="19"/>
      <c r="G316" s="19"/>
      <c r="H316" s="19"/>
      <c r="I316" s="18"/>
      <c r="J316" s="18"/>
      <c r="K316" s="19"/>
      <c r="L316" s="19"/>
      <c r="M316" s="19"/>
      <c r="N316" s="19"/>
      <c r="O316" s="19"/>
      <c r="P316" s="19"/>
      <c r="Q316" s="19"/>
      <c r="R316" s="19"/>
      <c r="S316" s="19"/>
      <c r="T316" s="19"/>
      <c r="U316" s="19"/>
      <c r="V316" s="19"/>
      <c r="W316" s="19"/>
      <c r="X316" s="19"/>
      <c r="Y316" s="19"/>
      <c r="Z316" s="19"/>
      <c r="AA316" s="19"/>
      <c r="AB316" s="19"/>
      <c r="AC316" s="19"/>
    </row>
    <row r="317" spans="1:29" x14ac:dyDescent="0.25">
      <c r="A317" s="19"/>
      <c r="B317" s="19"/>
      <c r="C317" s="19"/>
      <c r="D317" s="19"/>
      <c r="E317" s="19"/>
      <c r="F317" s="19"/>
      <c r="G317" s="19"/>
      <c r="H317" s="19"/>
      <c r="I317" s="18"/>
      <c r="J317" s="18"/>
      <c r="K317" s="19"/>
      <c r="L317" s="19"/>
      <c r="M317" s="19"/>
      <c r="N317" s="19"/>
      <c r="O317" s="19"/>
      <c r="P317" s="19"/>
      <c r="Q317" s="19"/>
      <c r="R317" s="19"/>
      <c r="S317" s="19"/>
      <c r="T317" s="19"/>
      <c r="U317" s="19"/>
      <c r="V317" s="19"/>
      <c r="W317" s="19"/>
      <c r="X317" s="19"/>
      <c r="Y317" s="19"/>
      <c r="Z317" s="19"/>
      <c r="AA317" s="19"/>
      <c r="AB317" s="19"/>
      <c r="AC317" s="19"/>
    </row>
    <row r="318" spans="1:29" x14ac:dyDescent="0.25">
      <c r="A318" s="19"/>
      <c r="B318" s="19"/>
      <c r="C318" s="19"/>
      <c r="D318" s="19"/>
      <c r="E318" s="19"/>
      <c r="F318" s="19"/>
      <c r="G318" s="19"/>
      <c r="H318" s="19"/>
      <c r="I318" s="18"/>
      <c r="J318" s="18"/>
      <c r="K318" s="19"/>
      <c r="L318" s="19"/>
      <c r="M318" s="19"/>
      <c r="N318" s="19"/>
      <c r="O318" s="19"/>
      <c r="P318" s="19"/>
      <c r="Q318" s="19"/>
      <c r="R318" s="19"/>
      <c r="S318" s="19"/>
      <c r="T318" s="19"/>
      <c r="U318" s="19"/>
      <c r="V318" s="19"/>
      <c r="W318" s="19"/>
      <c r="X318" s="19"/>
      <c r="Y318" s="19"/>
      <c r="Z318" s="19"/>
      <c r="AA318" s="19"/>
      <c r="AB318" s="19"/>
      <c r="AC318" s="19"/>
    </row>
    <row r="319" spans="1:29" x14ac:dyDescent="0.25">
      <c r="A319" s="19"/>
      <c r="B319" s="19"/>
      <c r="C319" s="19"/>
      <c r="D319" s="19"/>
      <c r="E319" s="19"/>
      <c r="F319" s="19"/>
      <c r="G319" s="19"/>
      <c r="H319" s="19"/>
      <c r="I319" s="18"/>
      <c r="J319" s="18"/>
      <c r="K319" s="19"/>
      <c r="L319" s="19"/>
      <c r="M319" s="19"/>
      <c r="N319" s="19"/>
      <c r="O319" s="19"/>
      <c r="P319" s="19"/>
      <c r="Q319" s="19"/>
      <c r="R319" s="19"/>
      <c r="S319" s="19"/>
      <c r="T319" s="19"/>
      <c r="U319" s="19"/>
      <c r="V319" s="19"/>
      <c r="W319" s="19"/>
      <c r="X319" s="19"/>
      <c r="Y319" s="19"/>
      <c r="Z319" s="19"/>
      <c r="AA319" s="19"/>
      <c r="AB319" s="19"/>
      <c r="AC319" s="19"/>
    </row>
    <row r="320" spans="1:29" x14ac:dyDescent="0.25">
      <c r="A320" s="19"/>
      <c r="B320" s="19"/>
      <c r="C320" s="19"/>
      <c r="D320" s="19"/>
      <c r="E320" s="19"/>
      <c r="F320" s="19"/>
      <c r="G320" s="19"/>
      <c r="H320" s="19"/>
      <c r="I320" s="18"/>
      <c r="J320" s="18"/>
      <c r="K320" s="19"/>
      <c r="L320" s="19"/>
      <c r="M320" s="19"/>
      <c r="N320" s="19"/>
      <c r="O320" s="19"/>
      <c r="P320" s="19"/>
      <c r="Q320" s="19"/>
      <c r="R320" s="19"/>
      <c r="S320" s="19"/>
      <c r="T320" s="19"/>
      <c r="U320" s="19"/>
      <c r="V320" s="19"/>
      <c r="W320" s="19"/>
      <c r="X320" s="19"/>
      <c r="Y320" s="19"/>
      <c r="Z320" s="19"/>
      <c r="AA320" s="19"/>
      <c r="AB320" s="19"/>
      <c r="AC320" s="19"/>
    </row>
    <row r="321" spans="1:29" x14ac:dyDescent="0.25">
      <c r="A321" s="19"/>
      <c r="B321" s="19"/>
      <c r="C321" s="19"/>
      <c r="D321" s="19"/>
      <c r="E321" s="19"/>
      <c r="F321" s="19"/>
      <c r="G321" s="19"/>
      <c r="H321" s="19"/>
      <c r="I321" s="18"/>
      <c r="J321" s="18"/>
      <c r="K321" s="19"/>
      <c r="L321" s="19"/>
      <c r="M321" s="19"/>
      <c r="N321" s="19"/>
      <c r="O321" s="19"/>
      <c r="P321" s="19"/>
      <c r="Q321" s="19"/>
      <c r="R321" s="19"/>
      <c r="S321" s="19"/>
      <c r="T321" s="19"/>
      <c r="U321" s="19"/>
      <c r="V321" s="19"/>
      <c r="W321" s="19"/>
      <c r="X321" s="19"/>
      <c r="Y321" s="19"/>
      <c r="Z321" s="19"/>
      <c r="AA321" s="19"/>
      <c r="AB321" s="19"/>
      <c r="AC321" s="19"/>
    </row>
    <row r="322" spans="1:29" x14ac:dyDescent="0.25">
      <c r="A322" s="19"/>
      <c r="B322" s="19"/>
      <c r="C322" s="19"/>
      <c r="D322" s="19"/>
      <c r="E322" s="19"/>
      <c r="F322" s="19"/>
      <c r="G322" s="19"/>
      <c r="H322" s="19"/>
      <c r="I322" s="18"/>
      <c r="J322" s="18"/>
      <c r="K322" s="19"/>
      <c r="L322" s="19"/>
      <c r="M322" s="19"/>
      <c r="N322" s="19"/>
      <c r="O322" s="19"/>
      <c r="P322" s="19"/>
      <c r="Q322" s="19"/>
      <c r="R322" s="19"/>
      <c r="S322" s="19"/>
      <c r="T322" s="19"/>
      <c r="U322" s="19"/>
      <c r="V322" s="19"/>
      <c r="W322" s="19"/>
      <c r="X322" s="19"/>
      <c r="Y322" s="19"/>
      <c r="Z322" s="19"/>
      <c r="AA322" s="19"/>
      <c r="AB322" s="19"/>
      <c r="AC322" s="19"/>
    </row>
    <row r="323" spans="1:29" x14ac:dyDescent="0.25">
      <c r="A323" s="19"/>
      <c r="B323" s="19"/>
      <c r="C323" s="19"/>
      <c r="D323" s="19"/>
      <c r="E323" s="19"/>
      <c r="F323" s="19"/>
      <c r="G323" s="19"/>
      <c r="H323" s="19"/>
      <c r="I323" s="18"/>
      <c r="J323" s="18"/>
      <c r="K323" s="19"/>
      <c r="L323" s="19"/>
      <c r="M323" s="19"/>
      <c r="N323" s="19"/>
      <c r="O323" s="19"/>
      <c r="P323" s="19"/>
      <c r="Q323" s="19"/>
      <c r="R323" s="19"/>
      <c r="S323" s="19"/>
      <c r="T323" s="19"/>
      <c r="U323" s="19"/>
      <c r="V323" s="19"/>
      <c r="W323" s="19"/>
      <c r="X323" s="19"/>
      <c r="Y323" s="19"/>
      <c r="Z323" s="19"/>
      <c r="AA323" s="19"/>
      <c r="AB323" s="19"/>
      <c r="AC323" s="19"/>
    </row>
    <row r="324" spans="1:29" x14ac:dyDescent="0.25">
      <c r="A324" s="19"/>
      <c r="B324" s="19"/>
      <c r="C324" s="19"/>
      <c r="D324" s="19"/>
      <c r="E324" s="19"/>
      <c r="F324" s="19"/>
      <c r="G324" s="19"/>
      <c r="H324" s="19"/>
      <c r="I324" s="18"/>
      <c r="J324" s="18"/>
      <c r="K324" s="19"/>
      <c r="L324" s="19"/>
      <c r="M324" s="19"/>
      <c r="N324" s="19"/>
      <c r="O324" s="19"/>
      <c r="P324" s="19"/>
      <c r="Q324" s="19"/>
      <c r="R324" s="19"/>
      <c r="S324" s="19"/>
      <c r="T324" s="19"/>
      <c r="U324" s="19"/>
      <c r="V324" s="19"/>
      <c r="W324" s="19"/>
      <c r="X324" s="19"/>
      <c r="Y324" s="19"/>
      <c r="Z324" s="19"/>
      <c r="AA324" s="19"/>
      <c r="AB324" s="19"/>
      <c r="AC324" s="19"/>
    </row>
    <row r="325" spans="1:29" x14ac:dyDescent="0.25">
      <c r="A325" s="19"/>
      <c r="B325" s="19"/>
      <c r="C325" s="19"/>
      <c r="D325" s="19"/>
      <c r="E325" s="19"/>
      <c r="F325" s="19"/>
      <c r="G325" s="19"/>
      <c r="H325" s="19"/>
      <c r="I325" s="18"/>
      <c r="J325" s="18"/>
      <c r="K325" s="19"/>
      <c r="L325" s="19"/>
      <c r="M325" s="19"/>
      <c r="N325" s="19"/>
      <c r="O325" s="19"/>
      <c r="P325" s="19"/>
      <c r="Q325" s="19"/>
      <c r="R325" s="19"/>
      <c r="S325" s="19"/>
      <c r="T325" s="19"/>
      <c r="U325" s="19"/>
      <c r="V325" s="19"/>
      <c r="W325" s="19"/>
      <c r="X325" s="19"/>
      <c r="Y325" s="19"/>
      <c r="Z325" s="19"/>
      <c r="AA325" s="19"/>
      <c r="AB325" s="19"/>
      <c r="AC325" s="19"/>
    </row>
    <row r="326" spans="1:29" x14ac:dyDescent="0.25">
      <c r="A326" s="19"/>
      <c r="B326" s="19"/>
      <c r="C326" s="19"/>
      <c r="D326" s="19"/>
      <c r="E326" s="19"/>
      <c r="F326" s="19"/>
      <c r="G326" s="19"/>
      <c r="H326" s="19"/>
      <c r="I326" s="18"/>
      <c r="J326" s="18"/>
      <c r="K326" s="19"/>
      <c r="L326" s="19"/>
      <c r="M326" s="19"/>
      <c r="N326" s="19"/>
      <c r="O326" s="19"/>
      <c r="P326" s="19"/>
      <c r="Q326" s="19"/>
      <c r="R326" s="19"/>
      <c r="S326" s="19"/>
      <c r="T326" s="19"/>
      <c r="U326" s="19"/>
      <c r="V326" s="19"/>
      <c r="W326" s="19"/>
      <c r="X326" s="19"/>
      <c r="Y326" s="19"/>
      <c r="Z326" s="19"/>
      <c r="AA326" s="19"/>
      <c r="AB326" s="19"/>
      <c r="AC326" s="19"/>
    </row>
    <row r="327" spans="1:29" x14ac:dyDescent="0.25">
      <c r="A327" s="19"/>
      <c r="B327" s="19"/>
      <c r="C327" s="19"/>
      <c r="D327" s="19"/>
      <c r="E327" s="19"/>
      <c r="F327" s="19"/>
      <c r="G327" s="19"/>
      <c r="H327" s="19"/>
      <c r="I327" s="18"/>
      <c r="J327" s="18"/>
      <c r="K327" s="19"/>
      <c r="L327" s="19"/>
      <c r="M327" s="19"/>
      <c r="N327" s="19"/>
      <c r="O327" s="19"/>
      <c r="P327" s="19"/>
      <c r="Q327" s="19"/>
      <c r="R327" s="19"/>
      <c r="S327" s="19"/>
      <c r="T327" s="19"/>
      <c r="U327" s="19"/>
      <c r="V327" s="19"/>
      <c r="W327" s="19"/>
      <c r="X327" s="19"/>
      <c r="Y327" s="19"/>
      <c r="Z327" s="19"/>
      <c r="AA327" s="19"/>
      <c r="AB327" s="19"/>
      <c r="AC327" s="19"/>
    </row>
    <row r="328" spans="1:29" x14ac:dyDescent="0.25">
      <c r="A328" s="19"/>
      <c r="B328" s="19"/>
      <c r="C328" s="19"/>
      <c r="D328" s="19"/>
      <c r="E328" s="19"/>
      <c r="F328" s="19"/>
      <c r="G328" s="19"/>
      <c r="H328" s="19"/>
      <c r="I328" s="18"/>
      <c r="J328" s="18"/>
      <c r="K328" s="19"/>
      <c r="L328" s="19"/>
      <c r="M328" s="19"/>
      <c r="N328" s="19"/>
      <c r="O328" s="19"/>
      <c r="P328" s="19"/>
      <c r="Q328" s="19"/>
      <c r="R328" s="19"/>
      <c r="S328" s="19"/>
      <c r="T328" s="19"/>
      <c r="U328" s="19"/>
      <c r="V328" s="19"/>
      <c r="W328" s="19"/>
      <c r="X328" s="19"/>
      <c r="Y328" s="19"/>
      <c r="Z328" s="19"/>
      <c r="AA328" s="19"/>
      <c r="AB328" s="19"/>
      <c r="AC328" s="19"/>
    </row>
    <row r="329" spans="1:29" x14ac:dyDescent="0.25">
      <c r="A329" s="19"/>
      <c r="B329" s="19"/>
      <c r="C329" s="19"/>
      <c r="D329" s="19"/>
      <c r="E329" s="19"/>
      <c r="F329" s="19"/>
      <c r="G329" s="19"/>
      <c r="H329" s="19"/>
      <c r="I329" s="18"/>
      <c r="J329" s="18"/>
      <c r="K329" s="19"/>
      <c r="L329" s="19"/>
      <c r="M329" s="19"/>
      <c r="N329" s="19"/>
      <c r="O329" s="19"/>
      <c r="P329" s="19"/>
      <c r="Q329" s="19"/>
      <c r="R329" s="19"/>
      <c r="S329" s="19"/>
      <c r="T329" s="19"/>
      <c r="U329" s="19"/>
      <c r="V329" s="19"/>
      <c r="W329" s="19"/>
      <c r="X329" s="19"/>
      <c r="Y329" s="19"/>
      <c r="Z329" s="19"/>
      <c r="AA329" s="19"/>
      <c r="AB329" s="19"/>
      <c r="AC329" s="19"/>
    </row>
    <row r="330" spans="1:29" x14ac:dyDescent="0.25">
      <c r="A330" s="19"/>
      <c r="B330" s="19"/>
      <c r="C330" s="19"/>
      <c r="D330" s="19"/>
      <c r="E330" s="19"/>
      <c r="F330" s="19"/>
      <c r="G330" s="19"/>
      <c r="H330" s="19"/>
      <c r="I330" s="18"/>
      <c r="J330" s="18"/>
      <c r="K330" s="19"/>
      <c r="L330" s="19"/>
      <c r="M330" s="19"/>
      <c r="N330" s="19"/>
      <c r="O330" s="19"/>
      <c r="P330" s="19"/>
      <c r="Q330" s="19"/>
      <c r="R330" s="19"/>
      <c r="S330" s="19"/>
      <c r="T330" s="19"/>
      <c r="U330" s="19"/>
      <c r="V330" s="19"/>
      <c r="W330" s="19"/>
      <c r="X330" s="19"/>
      <c r="Y330" s="19"/>
      <c r="Z330" s="19"/>
      <c r="AA330" s="19"/>
      <c r="AB330" s="19"/>
      <c r="AC330" s="19"/>
    </row>
    <row r="331" spans="1:29" x14ac:dyDescent="0.25">
      <c r="A331" s="19"/>
      <c r="B331" s="19"/>
      <c r="C331" s="19"/>
      <c r="D331" s="19"/>
      <c r="E331" s="19"/>
      <c r="F331" s="19"/>
      <c r="G331" s="19"/>
      <c r="H331" s="19"/>
      <c r="I331" s="18"/>
      <c r="J331" s="18"/>
      <c r="K331" s="19"/>
      <c r="L331" s="19"/>
      <c r="M331" s="19"/>
      <c r="N331" s="19"/>
      <c r="O331" s="19"/>
      <c r="P331" s="19"/>
      <c r="Q331" s="19"/>
      <c r="R331" s="19"/>
      <c r="S331" s="19"/>
      <c r="T331" s="19"/>
      <c r="U331" s="19"/>
      <c r="V331" s="19"/>
      <c r="W331" s="19"/>
      <c r="X331" s="19"/>
      <c r="Y331" s="19"/>
      <c r="Z331" s="19"/>
      <c r="AA331" s="19"/>
      <c r="AB331" s="19"/>
      <c r="AC331" s="19"/>
    </row>
    <row r="332" spans="1:29" x14ac:dyDescent="0.25">
      <c r="A332" s="19"/>
      <c r="B332" s="19"/>
      <c r="C332" s="19"/>
      <c r="D332" s="19"/>
      <c r="E332" s="19"/>
      <c r="F332" s="19"/>
      <c r="G332" s="19"/>
      <c r="H332" s="19"/>
      <c r="I332" s="18"/>
      <c r="J332" s="18"/>
      <c r="K332" s="19"/>
      <c r="L332" s="19"/>
      <c r="M332" s="19"/>
      <c r="N332" s="19"/>
      <c r="O332" s="19"/>
      <c r="P332" s="19"/>
      <c r="Q332" s="19"/>
      <c r="R332" s="19"/>
      <c r="S332" s="19"/>
      <c r="T332" s="19"/>
      <c r="U332" s="19"/>
      <c r="V332" s="19"/>
      <c r="W332" s="19"/>
      <c r="X332" s="19"/>
      <c r="Y332" s="19"/>
      <c r="Z332" s="19"/>
      <c r="AA332" s="19"/>
      <c r="AB332" s="19"/>
      <c r="AC332" s="19"/>
    </row>
    <row r="333" spans="1:29" x14ac:dyDescent="0.25">
      <c r="A333" s="19"/>
      <c r="B333" s="19"/>
      <c r="C333" s="19"/>
      <c r="D333" s="19"/>
      <c r="E333" s="19"/>
      <c r="F333" s="19"/>
      <c r="G333" s="19"/>
      <c r="H333" s="19"/>
      <c r="I333" s="18"/>
      <c r="J333" s="18"/>
      <c r="K333" s="19"/>
      <c r="L333" s="19"/>
      <c r="M333" s="19"/>
      <c r="N333" s="19"/>
      <c r="O333" s="19"/>
      <c r="P333" s="19"/>
      <c r="Q333" s="19"/>
      <c r="R333" s="19"/>
      <c r="S333" s="19"/>
      <c r="T333" s="19"/>
      <c r="U333" s="19"/>
      <c r="V333" s="19"/>
      <c r="W333" s="19"/>
      <c r="X333" s="19"/>
      <c r="Y333" s="19"/>
      <c r="Z333" s="19"/>
      <c r="AA333" s="19"/>
      <c r="AB333" s="19"/>
      <c r="AC333" s="19"/>
    </row>
    <row r="334" spans="1:29" x14ac:dyDescent="0.25">
      <c r="A334" s="19"/>
      <c r="B334" s="19"/>
      <c r="C334" s="19"/>
      <c r="D334" s="19"/>
      <c r="E334" s="19"/>
      <c r="F334" s="19"/>
      <c r="G334" s="19"/>
      <c r="H334" s="19"/>
      <c r="I334" s="18"/>
      <c r="J334" s="18"/>
      <c r="K334" s="19"/>
      <c r="L334" s="19"/>
      <c r="M334" s="19"/>
      <c r="N334" s="19"/>
      <c r="O334" s="19"/>
      <c r="P334" s="19"/>
      <c r="Q334" s="19"/>
      <c r="R334" s="19"/>
      <c r="S334" s="19"/>
      <c r="T334" s="19"/>
      <c r="U334" s="19"/>
      <c r="V334" s="19"/>
      <c r="W334" s="19"/>
      <c r="X334" s="19"/>
      <c r="Y334" s="19"/>
      <c r="Z334" s="19"/>
      <c r="AA334" s="19"/>
      <c r="AB334" s="19"/>
      <c r="AC334" s="19"/>
    </row>
    <row r="335" spans="1:29" x14ac:dyDescent="0.25">
      <c r="A335" s="19"/>
      <c r="B335" s="19"/>
      <c r="C335" s="19"/>
      <c r="D335" s="19"/>
      <c r="E335" s="19"/>
      <c r="F335" s="19"/>
      <c r="G335" s="19"/>
      <c r="H335" s="19"/>
      <c r="I335" s="18"/>
      <c r="J335" s="18"/>
      <c r="K335" s="19"/>
      <c r="L335" s="19"/>
      <c r="M335" s="19"/>
      <c r="N335" s="19"/>
      <c r="O335" s="19"/>
      <c r="P335" s="19"/>
      <c r="Q335" s="19"/>
      <c r="R335" s="19"/>
      <c r="S335" s="19"/>
      <c r="T335" s="19"/>
      <c r="U335" s="19"/>
      <c r="V335" s="19"/>
      <c r="W335" s="19"/>
      <c r="X335" s="19"/>
      <c r="Y335" s="19"/>
      <c r="Z335" s="19"/>
      <c r="AA335" s="19"/>
      <c r="AB335" s="19"/>
      <c r="AC335" s="19"/>
    </row>
    <row r="336" spans="1:29" x14ac:dyDescent="0.25">
      <c r="A336" s="19"/>
      <c r="B336" s="19"/>
      <c r="C336" s="19"/>
      <c r="D336" s="19"/>
      <c r="E336" s="19"/>
      <c r="F336" s="19"/>
      <c r="G336" s="19"/>
      <c r="H336" s="19"/>
      <c r="I336" s="18"/>
      <c r="J336" s="18"/>
      <c r="K336" s="19"/>
      <c r="L336" s="19"/>
      <c r="M336" s="19"/>
      <c r="N336" s="19"/>
      <c r="O336" s="19"/>
      <c r="P336" s="19"/>
      <c r="Q336" s="19"/>
      <c r="R336" s="19"/>
      <c r="S336" s="19"/>
      <c r="T336" s="19"/>
      <c r="U336" s="19"/>
      <c r="V336" s="19"/>
      <c r="W336" s="19"/>
      <c r="X336" s="19"/>
      <c r="Y336" s="19"/>
      <c r="Z336" s="19"/>
      <c r="AA336" s="19"/>
      <c r="AB336" s="19"/>
      <c r="AC336" s="19"/>
    </row>
    <row r="337" spans="1:29" x14ac:dyDescent="0.25">
      <c r="A337" s="19"/>
      <c r="B337" s="19"/>
      <c r="C337" s="19"/>
      <c r="D337" s="19"/>
      <c r="E337" s="19"/>
      <c r="F337" s="19"/>
      <c r="G337" s="19"/>
      <c r="H337" s="19"/>
      <c r="I337" s="18"/>
      <c r="J337" s="18"/>
      <c r="K337" s="19"/>
      <c r="L337" s="19"/>
      <c r="M337" s="19"/>
      <c r="N337" s="19"/>
      <c r="O337" s="19"/>
      <c r="P337" s="19"/>
      <c r="Q337" s="19"/>
      <c r="R337" s="19"/>
      <c r="S337" s="19"/>
      <c r="T337" s="19"/>
      <c r="U337" s="19"/>
      <c r="V337" s="19"/>
      <c r="W337" s="19"/>
      <c r="X337" s="19"/>
      <c r="Y337" s="19"/>
      <c r="Z337" s="19"/>
      <c r="AA337" s="19"/>
      <c r="AB337" s="19"/>
      <c r="AC337" s="19"/>
    </row>
    <row r="338" spans="1:29" x14ac:dyDescent="0.25">
      <c r="A338" s="19"/>
      <c r="B338" s="19"/>
      <c r="C338" s="19"/>
      <c r="D338" s="19"/>
      <c r="E338" s="19"/>
      <c r="F338" s="19"/>
      <c r="G338" s="19"/>
      <c r="H338" s="19"/>
      <c r="I338" s="18"/>
      <c r="J338" s="18"/>
      <c r="K338" s="19"/>
      <c r="L338" s="19"/>
      <c r="M338" s="19"/>
      <c r="N338" s="19"/>
      <c r="O338" s="19"/>
      <c r="P338" s="19"/>
      <c r="Q338" s="19"/>
      <c r="R338" s="19"/>
      <c r="S338" s="19"/>
      <c r="T338" s="19"/>
      <c r="U338" s="19"/>
      <c r="V338" s="19"/>
      <c r="W338" s="19"/>
      <c r="X338" s="19"/>
      <c r="Y338" s="19"/>
      <c r="Z338" s="19"/>
      <c r="AA338" s="19"/>
      <c r="AB338" s="19"/>
      <c r="AC338" s="19"/>
    </row>
    <row r="339" spans="1:29" x14ac:dyDescent="0.25">
      <c r="A339" s="19"/>
      <c r="B339" s="19"/>
      <c r="C339" s="19"/>
      <c r="D339" s="19"/>
      <c r="E339" s="19"/>
      <c r="F339" s="19"/>
      <c r="G339" s="19"/>
      <c r="H339" s="19"/>
      <c r="I339" s="18"/>
      <c r="J339" s="18"/>
      <c r="K339" s="19"/>
      <c r="L339" s="19"/>
      <c r="M339" s="19"/>
      <c r="N339" s="19"/>
      <c r="O339" s="19"/>
      <c r="P339" s="19"/>
      <c r="Q339" s="19"/>
      <c r="R339" s="19"/>
      <c r="S339" s="19"/>
      <c r="T339" s="19"/>
      <c r="U339" s="19"/>
      <c r="V339" s="19"/>
      <c r="W339" s="19"/>
      <c r="X339" s="19"/>
      <c r="Y339" s="19"/>
      <c r="Z339" s="19"/>
      <c r="AA339" s="19"/>
      <c r="AB339" s="19"/>
      <c r="AC339" s="19"/>
    </row>
    <row r="340" spans="1:29" x14ac:dyDescent="0.25">
      <c r="A340" s="19"/>
      <c r="B340" s="19"/>
      <c r="C340" s="19"/>
      <c r="D340" s="19"/>
      <c r="E340" s="19"/>
      <c r="F340" s="19"/>
      <c r="G340" s="19"/>
      <c r="H340" s="19"/>
      <c r="I340" s="18"/>
      <c r="J340" s="18"/>
      <c r="K340" s="19"/>
      <c r="L340" s="19"/>
      <c r="M340" s="19"/>
      <c r="N340" s="19"/>
      <c r="O340" s="19"/>
      <c r="P340" s="19"/>
      <c r="Q340" s="19"/>
      <c r="R340" s="19"/>
      <c r="S340" s="19"/>
      <c r="T340" s="19"/>
      <c r="U340" s="19"/>
      <c r="V340" s="19"/>
      <c r="W340" s="19"/>
      <c r="X340" s="19"/>
      <c r="Y340" s="19"/>
      <c r="Z340" s="19"/>
      <c r="AA340" s="19"/>
      <c r="AB340" s="19"/>
      <c r="AC340" s="19"/>
    </row>
    <row r="341" spans="1:29" x14ac:dyDescent="0.25">
      <c r="A341" s="19"/>
      <c r="B341" s="19"/>
      <c r="C341" s="19"/>
      <c r="D341" s="19"/>
      <c r="E341" s="19"/>
      <c r="F341" s="19"/>
      <c r="G341" s="19"/>
      <c r="H341" s="19"/>
      <c r="I341" s="18"/>
      <c r="J341" s="18"/>
      <c r="K341" s="19"/>
      <c r="L341" s="19"/>
      <c r="M341" s="19"/>
      <c r="N341" s="19"/>
      <c r="O341" s="19"/>
      <c r="P341" s="19"/>
      <c r="Q341" s="19"/>
      <c r="R341" s="19"/>
      <c r="S341" s="19"/>
      <c r="T341" s="19"/>
      <c r="U341" s="19"/>
      <c r="V341" s="19"/>
      <c r="W341" s="19"/>
      <c r="X341" s="19"/>
      <c r="Y341" s="19"/>
      <c r="Z341" s="19"/>
      <c r="AA341" s="19"/>
      <c r="AB341" s="19"/>
      <c r="AC341" s="19"/>
    </row>
    <row r="342" spans="1:29" x14ac:dyDescent="0.25">
      <c r="A342" s="19"/>
      <c r="B342" s="19"/>
      <c r="C342" s="19"/>
      <c r="D342" s="19"/>
      <c r="E342" s="19"/>
      <c r="F342" s="19"/>
      <c r="G342" s="19"/>
      <c r="H342" s="19"/>
      <c r="I342" s="18"/>
      <c r="J342" s="18"/>
      <c r="K342" s="19"/>
      <c r="L342" s="19"/>
      <c r="M342" s="19"/>
      <c r="N342" s="19"/>
      <c r="O342" s="19"/>
      <c r="P342" s="19"/>
      <c r="Q342" s="19"/>
      <c r="R342" s="19"/>
      <c r="S342" s="19"/>
      <c r="T342" s="19"/>
      <c r="U342" s="19"/>
      <c r="V342" s="19"/>
      <c r="W342" s="19"/>
      <c r="X342" s="19"/>
      <c r="Y342" s="19"/>
      <c r="Z342" s="19"/>
      <c r="AA342" s="19"/>
      <c r="AB342" s="19"/>
      <c r="AC342" s="19"/>
    </row>
    <row r="343" spans="1:29" x14ac:dyDescent="0.25">
      <c r="A343" s="19"/>
      <c r="B343" s="19"/>
      <c r="C343" s="19"/>
      <c r="D343" s="19"/>
      <c r="E343" s="19"/>
      <c r="F343" s="19"/>
      <c r="G343" s="19"/>
      <c r="H343" s="19"/>
      <c r="I343" s="18"/>
      <c r="J343" s="18"/>
      <c r="K343" s="19"/>
      <c r="L343" s="19"/>
      <c r="M343" s="19"/>
      <c r="N343" s="19"/>
      <c r="O343" s="19"/>
      <c r="P343" s="19"/>
      <c r="Q343" s="19"/>
      <c r="R343" s="19"/>
      <c r="S343" s="19"/>
      <c r="T343" s="19"/>
      <c r="U343" s="19"/>
      <c r="V343" s="19"/>
      <c r="W343" s="19"/>
      <c r="X343" s="19"/>
      <c r="Y343" s="19"/>
      <c r="Z343" s="19"/>
      <c r="AA343" s="19"/>
      <c r="AB343" s="19"/>
      <c r="AC343" s="19"/>
    </row>
    <row r="344" spans="1:29" x14ac:dyDescent="0.25">
      <c r="A344" s="19"/>
      <c r="B344" s="19"/>
      <c r="C344" s="19"/>
      <c r="D344" s="19"/>
      <c r="E344" s="19"/>
      <c r="F344" s="19"/>
      <c r="G344" s="19"/>
      <c r="H344" s="19"/>
      <c r="I344" s="18"/>
      <c r="J344" s="18"/>
      <c r="K344" s="19"/>
      <c r="L344" s="19"/>
      <c r="M344" s="19"/>
      <c r="N344" s="19"/>
      <c r="O344" s="19"/>
      <c r="P344" s="19"/>
      <c r="Q344" s="19"/>
      <c r="R344" s="19"/>
      <c r="S344" s="19"/>
      <c r="T344" s="19"/>
      <c r="U344" s="19"/>
      <c r="V344" s="19"/>
      <c r="W344" s="19"/>
      <c r="X344" s="19"/>
      <c r="Y344" s="19"/>
      <c r="Z344" s="19"/>
      <c r="AA344" s="19"/>
      <c r="AB344" s="19"/>
      <c r="AC344" s="19"/>
    </row>
    <row r="345" spans="1:29" x14ac:dyDescent="0.25">
      <c r="A345" s="19"/>
      <c r="B345" s="19"/>
      <c r="C345" s="19"/>
      <c r="D345" s="19"/>
      <c r="E345" s="19"/>
      <c r="F345" s="19"/>
      <c r="G345" s="19"/>
      <c r="H345" s="19"/>
      <c r="I345" s="18"/>
      <c r="J345" s="18"/>
      <c r="K345" s="19"/>
      <c r="L345" s="19"/>
      <c r="M345" s="19"/>
      <c r="N345" s="19"/>
      <c r="O345" s="19"/>
      <c r="P345" s="19"/>
      <c r="Q345" s="19"/>
      <c r="R345" s="19"/>
      <c r="S345" s="19"/>
      <c r="T345" s="19"/>
      <c r="U345" s="19"/>
      <c r="V345" s="19"/>
      <c r="W345" s="19"/>
      <c r="X345" s="19"/>
      <c r="Y345" s="19"/>
      <c r="Z345" s="19"/>
      <c r="AA345" s="19"/>
      <c r="AB345" s="19"/>
      <c r="AC345" s="19"/>
    </row>
    <row r="346" spans="1:29" x14ac:dyDescent="0.25">
      <c r="A346" s="19"/>
      <c r="B346" s="19"/>
      <c r="C346" s="19"/>
      <c r="D346" s="19"/>
      <c r="E346" s="19"/>
      <c r="F346" s="19"/>
      <c r="G346" s="19"/>
      <c r="H346" s="19"/>
      <c r="I346" s="18"/>
      <c r="J346" s="18"/>
      <c r="K346" s="19"/>
      <c r="L346" s="19"/>
      <c r="M346" s="19"/>
      <c r="N346" s="19"/>
      <c r="O346" s="19"/>
      <c r="P346" s="19"/>
      <c r="Q346" s="19"/>
      <c r="R346" s="19"/>
      <c r="S346" s="19"/>
      <c r="T346" s="19"/>
      <c r="U346" s="19"/>
      <c r="V346" s="19"/>
      <c r="W346" s="19"/>
      <c r="X346" s="19"/>
      <c r="Y346" s="19"/>
      <c r="Z346" s="19"/>
      <c r="AA346" s="19"/>
      <c r="AB346" s="19"/>
      <c r="AC346" s="19"/>
    </row>
    <row r="347" spans="1:29" x14ac:dyDescent="0.25">
      <c r="A347" s="19"/>
      <c r="B347" s="19"/>
      <c r="C347" s="19"/>
      <c r="D347" s="19"/>
      <c r="E347" s="19"/>
      <c r="F347" s="19"/>
      <c r="G347" s="19"/>
      <c r="H347" s="19"/>
      <c r="I347" s="18"/>
      <c r="J347" s="18"/>
      <c r="K347" s="19"/>
      <c r="L347" s="19"/>
      <c r="M347" s="19"/>
      <c r="N347" s="19"/>
      <c r="O347" s="19"/>
      <c r="P347" s="19"/>
      <c r="Q347" s="19"/>
      <c r="R347" s="19"/>
      <c r="S347" s="19"/>
      <c r="T347" s="19"/>
      <c r="U347" s="19"/>
      <c r="V347" s="19"/>
      <c r="W347" s="19"/>
      <c r="X347" s="19"/>
      <c r="Y347" s="19"/>
      <c r="Z347" s="19"/>
      <c r="AA347" s="19"/>
      <c r="AB347" s="19"/>
      <c r="AC347" s="19"/>
    </row>
    <row r="348" spans="1:29" x14ac:dyDescent="0.25">
      <c r="A348" s="19"/>
      <c r="B348" s="19"/>
      <c r="C348" s="19"/>
      <c r="D348" s="19"/>
      <c r="E348" s="19"/>
      <c r="F348" s="19"/>
      <c r="G348" s="19"/>
      <c r="H348" s="19"/>
      <c r="I348" s="18"/>
      <c r="J348" s="18"/>
      <c r="K348" s="19"/>
      <c r="L348" s="19"/>
      <c r="M348" s="19"/>
      <c r="N348" s="19"/>
      <c r="O348" s="19"/>
      <c r="P348" s="19"/>
      <c r="Q348" s="19"/>
      <c r="R348" s="19"/>
      <c r="S348" s="19"/>
      <c r="T348" s="19"/>
      <c r="U348" s="19"/>
      <c r="V348" s="19"/>
      <c r="W348" s="19"/>
      <c r="X348" s="19"/>
      <c r="Y348" s="19"/>
      <c r="Z348" s="19"/>
      <c r="AA348" s="19"/>
      <c r="AB348" s="19"/>
      <c r="AC348" s="19"/>
    </row>
    <row r="349" spans="1:29" x14ac:dyDescent="0.25">
      <c r="A349" s="19"/>
      <c r="B349" s="19"/>
      <c r="C349" s="19"/>
      <c r="D349" s="19"/>
      <c r="E349" s="19"/>
      <c r="F349" s="19"/>
      <c r="G349" s="19"/>
      <c r="H349" s="19"/>
      <c r="I349" s="18"/>
      <c r="J349" s="18"/>
      <c r="K349" s="19"/>
      <c r="L349" s="19"/>
      <c r="M349" s="19"/>
      <c r="N349" s="19"/>
      <c r="O349" s="19"/>
      <c r="P349" s="19"/>
      <c r="Q349" s="19"/>
      <c r="R349" s="19"/>
      <c r="S349" s="19"/>
      <c r="T349" s="19"/>
      <c r="U349" s="19"/>
      <c r="V349" s="19"/>
      <c r="W349" s="19"/>
      <c r="X349" s="19"/>
      <c r="Y349" s="19"/>
      <c r="Z349" s="19"/>
      <c r="AA349" s="19"/>
      <c r="AB349" s="19"/>
      <c r="AC349" s="19"/>
    </row>
    <row r="350" spans="1:29" x14ac:dyDescent="0.25">
      <c r="A350" s="19"/>
      <c r="B350" s="19"/>
      <c r="C350" s="19"/>
      <c r="D350" s="19"/>
      <c r="E350" s="19"/>
      <c r="F350" s="19"/>
      <c r="G350" s="19"/>
      <c r="H350" s="19"/>
      <c r="I350" s="18"/>
      <c r="J350" s="18"/>
      <c r="K350" s="19"/>
      <c r="L350" s="19"/>
      <c r="M350" s="19"/>
      <c r="N350" s="19"/>
      <c r="O350" s="19"/>
      <c r="P350" s="19"/>
      <c r="Q350" s="19"/>
      <c r="R350" s="19"/>
      <c r="S350" s="19"/>
      <c r="T350" s="19"/>
      <c r="U350" s="19"/>
      <c r="V350" s="19"/>
      <c r="W350" s="19"/>
      <c r="X350" s="19"/>
      <c r="Y350" s="19"/>
      <c r="Z350" s="19"/>
      <c r="AA350" s="19"/>
      <c r="AB350" s="19"/>
      <c r="AC350" s="19"/>
    </row>
    <row r="351" spans="1:29" x14ac:dyDescent="0.25">
      <c r="A351" s="19"/>
      <c r="B351" s="19"/>
      <c r="C351" s="19"/>
      <c r="D351" s="19"/>
      <c r="E351" s="19"/>
      <c r="F351" s="19"/>
      <c r="G351" s="19"/>
      <c r="H351" s="19"/>
      <c r="I351" s="18"/>
      <c r="J351" s="18"/>
      <c r="K351" s="19"/>
      <c r="L351" s="19"/>
      <c r="M351" s="19"/>
      <c r="N351" s="19"/>
      <c r="O351" s="19"/>
      <c r="P351" s="19"/>
      <c r="Q351" s="19"/>
      <c r="R351" s="19"/>
      <c r="S351" s="19"/>
      <c r="T351" s="19"/>
      <c r="U351" s="19"/>
      <c r="V351" s="19"/>
      <c r="W351" s="19"/>
      <c r="X351" s="19"/>
      <c r="Y351" s="19"/>
      <c r="Z351" s="19"/>
      <c r="AA351" s="19"/>
      <c r="AB351" s="19"/>
      <c r="AC351" s="19"/>
    </row>
    <row r="352" spans="1:29" x14ac:dyDescent="0.25">
      <c r="A352" s="19"/>
      <c r="B352" s="19"/>
      <c r="C352" s="19"/>
      <c r="D352" s="19"/>
      <c r="E352" s="19"/>
      <c r="F352" s="19"/>
      <c r="G352" s="19"/>
      <c r="H352" s="19"/>
      <c r="I352" s="18"/>
      <c r="J352" s="18"/>
      <c r="K352" s="19"/>
      <c r="L352" s="19"/>
      <c r="M352" s="19"/>
      <c r="N352" s="19"/>
      <c r="O352" s="19"/>
      <c r="P352" s="19"/>
      <c r="Q352" s="19"/>
      <c r="R352" s="19"/>
      <c r="S352" s="19"/>
      <c r="T352" s="19"/>
      <c r="U352" s="19"/>
      <c r="V352" s="19"/>
      <c r="W352" s="19"/>
      <c r="X352" s="19"/>
      <c r="Y352" s="19"/>
      <c r="Z352" s="19"/>
      <c r="AA352" s="19"/>
      <c r="AB352" s="19"/>
      <c r="AC352" s="19"/>
    </row>
    <row r="353" spans="1:29" x14ac:dyDescent="0.25">
      <c r="A353" s="19"/>
      <c r="B353" s="19"/>
      <c r="C353" s="19"/>
      <c r="D353" s="19"/>
      <c r="E353" s="19"/>
      <c r="F353" s="19"/>
      <c r="G353" s="19"/>
      <c r="H353" s="19"/>
      <c r="I353" s="18"/>
      <c r="J353" s="18"/>
      <c r="K353" s="19"/>
      <c r="L353" s="19"/>
      <c r="M353" s="19"/>
      <c r="N353" s="19"/>
      <c r="O353" s="19"/>
      <c r="P353" s="19"/>
      <c r="Q353" s="19"/>
      <c r="R353" s="19"/>
      <c r="S353" s="19"/>
      <c r="T353" s="19"/>
      <c r="U353" s="19"/>
      <c r="V353" s="19"/>
      <c r="W353" s="19"/>
      <c r="X353" s="19"/>
      <c r="Y353" s="19"/>
      <c r="Z353" s="19"/>
      <c r="AA353" s="19"/>
      <c r="AB353" s="19"/>
      <c r="AC353" s="19"/>
    </row>
    <row r="354" spans="1:29" x14ac:dyDescent="0.25">
      <c r="A354" s="19"/>
      <c r="B354" s="19"/>
      <c r="C354" s="19"/>
      <c r="D354" s="19"/>
      <c r="E354" s="19"/>
      <c r="F354" s="19"/>
      <c r="G354" s="19"/>
      <c r="H354" s="19"/>
      <c r="I354" s="18"/>
      <c r="J354" s="18"/>
      <c r="K354" s="19"/>
      <c r="L354" s="19"/>
      <c r="M354" s="19"/>
      <c r="N354" s="19"/>
      <c r="O354" s="19"/>
      <c r="P354" s="19"/>
      <c r="Q354" s="19"/>
      <c r="R354" s="19"/>
      <c r="S354" s="19"/>
      <c r="T354" s="19"/>
      <c r="U354" s="19"/>
      <c r="V354" s="19"/>
      <c r="W354" s="19"/>
      <c r="X354" s="19"/>
      <c r="Y354" s="19"/>
      <c r="Z354" s="19"/>
      <c r="AA354" s="19"/>
      <c r="AB354" s="19"/>
      <c r="AC354" s="19"/>
    </row>
    <row r="355" spans="1:29" x14ac:dyDescent="0.25">
      <c r="A355" s="19"/>
      <c r="B355" s="19"/>
      <c r="C355" s="19"/>
      <c r="D355" s="19"/>
      <c r="E355" s="19"/>
      <c r="F355" s="19"/>
      <c r="G355" s="19"/>
      <c r="H355" s="19"/>
      <c r="I355" s="18"/>
      <c r="J355" s="18"/>
      <c r="K355" s="19"/>
      <c r="L355" s="19"/>
      <c r="M355" s="19"/>
      <c r="N355" s="19"/>
      <c r="O355" s="19"/>
      <c r="P355" s="19"/>
      <c r="Q355" s="19"/>
      <c r="R355" s="19"/>
      <c r="S355" s="19"/>
      <c r="T355" s="19"/>
      <c r="U355" s="19"/>
      <c r="V355" s="19"/>
      <c r="W355" s="19"/>
      <c r="X355" s="19"/>
      <c r="Y355" s="19"/>
      <c r="Z355" s="19"/>
      <c r="AA355" s="19"/>
      <c r="AB355" s="19"/>
      <c r="AC355" s="19"/>
    </row>
    <row r="356" spans="1:29" x14ac:dyDescent="0.25">
      <c r="A356" s="19"/>
      <c r="B356" s="19"/>
      <c r="C356" s="19"/>
      <c r="D356" s="19"/>
      <c r="E356" s="19"/>
      <c r="F356" s="19"/>
      <c r="G356" s="19"/>
      <c r="H356" s="19"/>
      <c r="I356" s="18"/>
      <c r="J356" s="18"/>
      <c r="K356" s="19"/>
      <c r="L356" s="19"/>
      <c r="M356" s="19"/>
      <c r="N356" s="19"/>
      <c r="O356" s="19"/>
      <c r="P356" s="19"/>
      <c r="Q356" s="19"/>
      <c r="R356" s="19"/>
      <c r="S356" s="19"/>
      <c r="T356" s="19"/>
      <c r="U356" s="19"/>
      <c r="V356" s="19"/>
      <c r="W356" s="19"/>
      <c r="X356" s="19"/>
      <c r="Y356" s="19"/>
      <c r="Z356" s="19"/>
      <c r="AA356" s="19"/>
      <c r="AB356" s="19"/>
      <c r="AC356" s="19"/>
    </row>
    <row r="357" spans="1:29" x14ac:dyDescent="0.25">
      <c r="A357" s="19"/>
      <c r="B357" s="19"/>
      <c r="C357" s="19"/>
      <c r="D357" s="19"/>
      <c r="E357" s="19"/>
      <c r="F357" s="19"/>
      <c r="G357" s="19"/>
      <c r="H357" s="19"/>
      <c r="I357" s="18"/>
      <c r="J357" s="18"/>
      <c r="K357" s="19"/>
      <c r="L357" s="19"/>
      <c r="M357" s="19"/>
      <c r="N357" s="19"/>
      <c r="O357" s="19"/>
      <c r="P357" s="19"/>
      <c r="Q357" s="19"/>
      <c r="R357" s="19"/>
      <c r="S357" s="19"/>
      <c r="T357" s="19"/>
      <c r="U357" s="19"/>
      <c r="V357" s="19"/>
      <c r="W357" s="19"/>
      <c r="X357" s="19"/>
      <c r="Y357" s="19"/>
      <c r="Z357" s="19"/>
      <c r="AA357" s="19"/>
      <c r="AB357" s="19"/>
      <c r="AC357" s="19"/>
    </row>
    <row r="358" spans="1:29" x14ac:dyDescent="0.25">
      <c r="A358" s="19"/>
      <c r="B358" s="19"/>
      <c r="C358" s="19"/>
      <c r="D358" s="19"/>
      <c r="E358" s="19"/>
      <c r="F358" s="19"/>
      <c r="G358" s="19"/>
      <c r="H358" s="19"/>
      <c r="I358" s="18"/>
      <c r="J358" s="18"/>
      <c r="K358" s="19"/>
      <c r="L358" s="19"/>
      <c r="M358" s="19"/>
      <c r="N358" s="19"/>
      <c r="O358" s="19"/>
      <c r="P358" s="19"/>
      <c r="Q358" s="19"/>
      <c r="R358" s="19"/>
      <c r="S358" s="19"/>
      <c r="T358" s="19"/>
      <c r="U358" s="19"/>
      <c r="V358" s="19"/>
      <c r="W358" s="19"/>
      <c r="X358" s="19"/>
      <c r="Y358" s="19"/>
      <c r="Z358" s="19"/>
      <c r="AA358" s="19"/>
      <c r="AB358" s="19"/>
      <c r="AC358" s="19"/>
    </row>
    <row r="359" spans="1:29" x14ac:dyDescent="0.25">
      <c r="A359" s="19"/>
      <c r="B359" s="19"/>
      <c r="C359" s="19"/>
      <c r="D359" s="19"/>
      <c r="E359" s="19"/>
      <c r="F359" s="19"/>
      <c r="G359" s="19"/>
      <c r="H359" s="19"/>
      <c r="I359" s="18"/>
      <c r="J359" s="18"/>
      <c r="K359" s="19"/>
      <c r="L359" s="19"/>
      <c r="M359" s="19"/>
      <c r="N359" s="19"/>
      <c r="O359" s="19"/>
      <c r="P359" s="19"/>
      <c r="Q359" s="19"/>
      <c r="R359" s="19"/>
      <c r="S359" s="19"/>
      <c r="T359" s="19"/>
      <c r="U359" s="19"/>
      <c r="V359" s="19"/>
      <c r="W359" s="19"/>
      <c r="X359" s="19"/>
      <c r="Y359" s="19"/>
      <c r="Z359" s="19"/>
      <c r="AA359" s="19"/>
      <c r="AB359" s="19"/>
      <c r="AC359" s="19"/>
    </row>
    <row r="360" spans="1:29" x14ac:dyDescent="0.25">
      <c r="A360" s="19"/>
      <c r="B360" s="19"/>
      <c r="C360" s="19"/>
      <c r="D360" s="19"/>
      <c r="E360" s="19"/>
      <c r="F360" s="19"/>
      <c r="G360" s="19"/>
      <c r="H360" s="19"/>
      <c r="I360" s="18"/>
      <c r="J360" s="18"/>
      <c r="K360" s="19"/>
      <c r="L360" s="19"/>
      <c r="M360" s="19"/>
      <c r="N360" s="19"/>
      <c r="O360" s="19"/>
      <c r="P360" s="19"/>
      <c r="Q360" s="19"/>
      <c r="R360" s="19"/>
      <c r="S360" s="19"/>
      <c r="T360" s="19"/>
      <c r="U360" s="19"/>
      <c r="V360" s="19"/>
      <c r="W360" s="19"/>
      <c r="X360" s="19"/>
      <c r="Y360" s="19"/>
      <c r="Z360" s="19"/>
      <c r="AA360" s="19"/>
      <c r="AB360" s="19"/>
      <c r="AC360" s="19"/>
    </row>
    <row r="361" spans="1:29" x14ac:dyDescent="0.25">
      <c r="A361" s="19"/>
      <c r="B361" s="19"/>
      <c r="C361" s="19"/>
      <c r="D361" s="19"/>
      <c r="E361" s="19"/>
      <c r="F361" s="19"/>
      <c r="G361" s="19"/>
      <c r="H361" s="19"/>
      <c r="I361" s="18"/>
      <c r="J361" s="18"/>
      <c r="K361" s="19"/>
      <c r="L361" s="19"/>
      <c r="M361" s="19"/>
      <c r="N361" s="19"/>
      <c r="O361" s="19"/>
      <c r="P361" s="19"/>
      <c r="Q361" s="19"/>
      <c r="R361" s="19"/>
      <c r="S361" s="19"/>
      <c r="T361" s="19"/>
      <c r="U361" s="19"/>
      <c r="V361" s="19"/>
      <c r="W361" s="19"/>
      <c r="X361" s="19"/>
      <c r="Y361" s="19"/>
      <c r="Z361" s="19"/>
      <c r="AA361" s="19"/>
      <c r="AB361" s="19"/>
      <c r="AC361" s="19"/>
    </row>
    <row r="362" spans="1:29" x14ac:dyDescent="0.25">
      <c r="A362" s="19"/>
      <c r="B362" s="19"/>
      <c r="C362" s="19"/>
      <c r="D362" s="19"/>
      <c r="E362" s="19"/>
      <c r="F362" s="19"/>
      <c r="G362" s="19"/>
      <c r="H362" s="19"/>
      <c r="I362" s="18"/>
      <c r="J362" s="18"/>
      <c r="K362" s="19"/>
      <c r="L362" s="19"/>
      <c r="M362" s="19"/>
      <c r="N362" s="19"/>
      <c r="O362" s="19"/>
      <c r="P362" s="19"/>
      <c r="Q362" s="19"/>
      <c r="R362" s="19"/>
      <c r="S362" s="19"/>
      <c r="T362" s="19"/>
      <c r="U362" s="19"/>
      <c r="V362" s="19"/>
      <c r="W362" s="19"/>
      <c r="X362" s="19"/>
      <c r="Y362" s="19"/>
      <c r="Z362" s="19"/>
      <c r="AA362" s="19"/>
      <c r="AB362" s="19"/>
      <c r="AC362" s="19"/>
    </row>
    <row r="363" spans="1:29" x14ac:dyDescent="0.25">
      <c r="A363" s="19"/>
      <c r="B363" s="19"/>
      <c r="C363" s="19"/>
      <c r="D363" s="19"/>
      <c r="E363" s="19"/>
      <c r="F363" s="19"/>
      <c r="G363" s="19"/>
      <c r="H363" s="19"/>
      <c r="I363" s="18"/>
      <c r="J363" s="18"/>
      <c r="K363" s="19"/>
      <c r="L363" s="19"/>
      <c r="M363" s="19"/>
      <c r="N363" s="19"/>
      <c r="O363" s="19"/>
      <c r="P363" s="19"/>
      <c r="Q363" s="19"/>
      <c r="R363" s="19"/>
      <c r="S363" s="19"/>
      <c r="T363" s="19"/>
      <c r="U363" s="19"/>
      <c r="V363" s="19"/>
      <c r="W363" s="19"/>
      <c r="X363" s="19"/>
      <c r="Y363" s="19"/>
      <c r="Z363" s="19"/>
      <c r="AA363" s="19"/>
      <c r="AB363" s="19"/>
      <c r="AC363" s="19"/>
    </row>
    <row r="364" spans="1:29" x14ac:dyDescent="0.25">
      <c r="A364" s="19"/>
      <c r="B364" s="19"/>
      <c r="C364" s="19"/>
      <c r="D364" s="19"/>
      <c r="E364" s="19"/>
      <c r="F364" s="19"/>
      <c r="G364" s="19"/>
      <c r="H364" s="19"/>
      <c r="I364" s="18"/>
      <c r="J364" s="18"/>
      <c r="K364" s="19"/>
      <c r="L364" s="19"/>
      <c r="M364" s="19"/>
      <c r="N364" s="19"/>
      <c r="O364" s="19"/>
      <c r="P364" s="19"/>
      <c r="Q364" s="19"/>
      <c r="R364" s="19"/>
      <c r="S364" s="19"/>
      <c r="T364" s="19"/>
      <c r="U364" s="19"/>
      <c r="V364" s="19"/>
      <c r="W364" s="19"/>
      <c r="X364" s="19"/>
      <c r="Y364" s="19"/>
      <c r="Z364" s="19"/>
      <c r="AA364" s="19"/>
      <c r="AB364" s="19"/>
      <c r="AC364" s="19"/>
    </row>
    <row r="365" spans="1:29" x14ac:dyDescent="0.25">
      <c r="A365" s="19"/>
      <c r="B365" s="19"/>
      <c r="C365" s="19"/>
      <c r="D365" s="19"/>
      <c r="E365" s="19"/>
      <c r="F365" s="19"/>
      <c r="G365" s="19"/>
      <c r="H365" s="19"/>
      <c r="I365" s="18"/>
      <c r="J365" s="18"/>
      <c r="K365" s="19"/>
      <c r="L365" s="19"/>
      <c r="M365" s="19"/>
      <c r="N365" s="19"/>
      <c r="O365" s="19"/>
      <c r="P365" s="19"/>
      <c r="Q365" s="19"/>
      <c r="R365" s="19"/>
      <c r="S365" s="19"/>
      <c r="T365" s="19"/>
      <c r="U365" s="19"/>
      <c r="V365" s="19"/>
      <c r="W365" s="19"/>
      <c r="X365" s="19"/>
      <c r="Y365" s="19"/>
      <c r="Z365" s="19"/>
      <c r="AA365" s="19"/>
      <c r="AB365" s="19"/>
      <c r="AC365" s="19"/>
    </row>
    <row r="366" spans="1:29" x14ac:dyDescent="0.25">
      <c r="A366" s="19"/>
      <c r="B366" s="19"/>
      <c r="C366" s="19"/>
      <c r="D366" s="19"/>
      <c r="E366" s="19"/>
      <c r="F366" s="19"/>
      <c r="G366" s="19"/>
      <c r="H366" s="19"/>
      <c r="I366" s="18"/>
      <c r="J366" s="18"/>
      <c r="K366" s="19"/>
      <c r="L366" s="19"/>
      <c r="M366" s="19"/>
      <c r="N366" s="19"/>
      <c r="O366" s="19"/>
      <c r="P366" s="19"/>
      <c r="Q366" s="19"/>
      <c r="R366" s="19"/>
      <c r="S366" s="19"/>
      <c r="T366" s="19"/>
      <c r="U366" s="19"/>
      <c r="V366" s="19"/>
      <c r="W366" s="19"/>
      <c r="X366" s="19"/>
      <c r="Y366" s="19"/>
      <c r="Z366" s="19"/>
      <c r="AA366" s="19"/>
      <c r="AB366" s="19"/>
      <c r="AC366" s="19"/>
    </row>
    <row r="367" spans="1:29" x14ac:dyDescent="0.25">
      <c r="A367" s="19"/>
      <c r="B367" s="19"/>
      <c r="C367" s="19"/>
      <c r="D367" s="19"/>
      <c r="E367" s="19"/>
      <c r="F367" s="19"/>
      <c r="G367" s="19"/>
      <c r="H367" s="19"/>
      <c r="I367" s="18"/>
      <c r="J367" s="18"/>
      <c r="K367" s="19"/>
      <c r="L367" s="19"/>
      <c r="M367" s="19"/>
      <c r="N367" s="19"/>
      <c r="O367" s="19"/>
      <c r="P367" s="19"/>
      <c r="Q367" s="19"/>
      <c r="R367" s="19"/>
      <c r="S367" s="19"/>
      <c r="T367" s="19"/>
      <c r="U367" s="19"/>
      <c r="V367" s="19"/>
      <c r="W367" s="19"/>
      <c r="X367" s="19"/>
      <c r="Y367" s="19"/>
      <c r="Z367" s="19"/>
      <c r="AA367" s="19"/>
      <c r="AB367" s="19"/>
      <c r="AC367" s="19"/>
    </row>
    <row r="368" spans="1:29" x14ac:dyDescent="0.25">
      <c r="A368" s="19"/>
      <c r="B368" s="19"/>
      <c r="C368" s="19"/>
      <c r="D368" s="19"/>
      <c r="E368" s="19"/>
      <c r="F368" s="19"/>
      <c r="G368" s="19"/>
      <c r="H368" s="19"/>
      <c r="I368" s="18"/>
      <c r="J368" s="18"/>
      <c r="K368" s="19"/>
      <c r="L368" s="19"/>
      <c r="M368" s="19"/>
      <c r="N368" s="19"/>
      <c r="O368" s="19"/>
      <c r="P368" s="19"/>
      <c r="Q368" s="19"/>
      <c r="R368" s="19"/>
      <c r="S368" s="19"/>
      <c r="T368" s="19"/>
      <c r="U368" s="19"/>
      <c r="V368" s="19"/>
      <c r="W368" s="19"/>
      <c r="X368" s="19"/>
      <c r="Y368" s="19"/>
      <c r="Z368" s="19"/>
      <c r="AA368" s="19"/>
      <c r="AB368" s="19"/>
      <c r="AC368" s="19"/>
    </row>
    <row r="369" spans="1:29" x14ac:dyDescent="0.25">
      <c r="A369" s="19"/>
      <c r="B369" s="19"/>
      <c r="C369" s="19"/>
      <c r="D369" s="19"/>
      <c r="E369" s="19"/>
      <c r="F369" s="19"/>
      <c r="G369" s="19"/>
      <c r="H369" s="19"/>
      <c r="I369" s="18"/>
      <c r="J369" s="18"/>
      <c r="K369" s="19"/>
      <c r="L369" s="19"/>
      <c r="M369" s="19"/>
      <c r="N369" s="19"/>
      <c r="O369" s="19"/>
      <c r="P369" s="19"/>
      <c r="Q369" s="19"/>
      <c r="R369" s="19"/>
      <c r="S369" s="19"/>
      <c r="T369" s="19"/>
      <c r="U369" s="19"/>
      <c r="V369" s="19"/>
      <c r="W369" s="19"/>
      <c r="X369" s="19"/>
      <c r="Y369" s="19"/>
      <c r="Z369" s="19"/>
      <c r="AA369" s="19"/>
      <c r="AB369" s="19"/>
      <c r="AC369" s="19"/>
    </row>
    <row r="370" spans="1:29" x14ac:dyDescent="0.25">
      <c r="A370" s="19"/>
      <c r="B370" s="19"/>
      <c r="C370" s="19"/>
      <c r="D370" s="19"/>
      <c r="E370" s="19"/>
      <c r="F370" s="19"/>
      <c r="G370" s="19"/>
      <c r="H370" s="19"/>
      <c r="I370" s="18"/>
      <c r="J370" s="18"/>
      <c r="K370" s="19"/>
      <c r="L370" s="19"/>
      <c r="M370" s="19"/>
      <c r="N370" s="19"/>
      <c r="O370" s="19"/>
      <c r="P370" s="19"/>
      <c r="Q370" s="19"/>
      <c r="R370" s="19"/>
      <c r="S370" s="19"/>
      <c r="T370" s="19"/>
      <c r="U370" s="19"/>
      <c r="V370" s="19"/>
      <c r="W370" s="19"/>
      <c r="X370" s="19"/>
      <c r="Y370" s="19"/>
      <c r="Z370" s="19"/>
      <c r="AA370" s="19"/>
      <c r="AB370" s="19"/>
      <c r="AC370" s="19"/>
    </row>
    <row r="371" spans="1:29" x14ac:dyDescent="0.25">
      <c r="A371" s="19"/>
      <c r="B371" s="19"/>
      <c r="C371" s="19"/>
      <c r="D371" s="19"/>
      <c r="E371" s="19"/>
      <c r="F371" s="19"/>
      <c r="G371" s="19"/>
      <c r="H371" s="19"/>
      <c r="I371" s="18"/>
      <c r="J371" s="18"/>
      <c r="K371" s="19"/>
      <c r="L371" s="19"/>
      <c r="M371" s="19"/>
      <c r="N371" s="19"/>
      <c r="O371" s="19"/>
      <c r="P371" s="19"/>
      <c r="Q371" s="19"/>
      <c r="R371" s="19"/>
      <c r="S371" s="19"/>
      <c r="T371" s="19"/>
      <c r="U371" s="19"/>
      <c r="V371" s="19"/>
      <c r="W371" s="19"/>
      <c r="X371" s="19"/>
      <c r="Y371" s="19"/>
      <c r="Z371" s="19"/>
      <c r="AA371" s="19"/>
      <c r="AB371" s="19"/>
      <c r="AC371" s="19"/>
    </row>
    <row r="372" spans="1:29" x14ac:dyDescent="0.25">
      <c r="A372" s="19"/>
      <c r="B372" s="19"/>
      <c r="C372" s="19"/>
      <c r="D372" s="19"/>
      <c r="E372" s="19"/>
      <c r="F372" s="19"/>
      <c r="G372" s="19"/>
      <c r="H372" s="19"/>
      <c r="I372" s="18"/>
      <c r="J372" s="18"/>
      <c r="K372" s="19"/>
      <c r="L372" s="19"/>
      <c r="M372" s="19"/>
      <c r="N372" s="19"/>
      <c r="O372" s="19"/>
      <c r="P372" s="19"/>
      <c r="Q372" s="19"/>
      <c r="R372" s="19"/>
      <c r="S372" s="19"/>
      <c r="T372" s="19"/>
      <c r="U372" s="19"/>
      <c r="V372" s="19"/>
      <c r="W372" s="19"/>
      <c r="X372" s="19"/>
      <c r="Y372" s="19"/>
      <c r="Z372" s="19"/>
      <c r="AA372" s="19"/>
      <c r="AB372" s="19"/>
      <c r="AC372" s="19"/>
    </row>
    <row r="373" spans="1:29" x14ac:dyDescent="0.25">
      <c r="A373" s="19"/>
      <c r="B373" s="19"/>
      <c r="C373" s="19"/>
      <c r="D373" s="19"/>
      <c r="E373" s="19"/>
      <c r="F373" s="19"/>
      <c r="G373" s="19"/>
      <c r="H373" s="19"/>
      <c r="I373" s="18"/>
      <c r="J373" s="18"/>
      <c r="K373" s="19"/>
      <c r="L373" s="19"/>
      <c r="M373" s="19"/>
      <c r="N373" s="19"/>
      <c r="O373" s="19"/>
      <c r="P373" s="19"/>
      <c r="Q373" s="19"/>
      <c r="R373" s="19"/>
      <c r="S373" s="19"/>
      <c r="T373" s="19"/>
      <c r="U373" s="19"/>
      <c r="V373" s="19"/>
      <c r="W373" s="19"/>
      <c r="X373" s="19"/>
      <c r="Y373" s="19"/>
      <c r="Z373" s="19"/>
      <c r="AA373" s="19"/>
      <c r="AB373" s="19"/>
      <c r="AC373" s="19"/>
    </row>
    <row r="374" spans="1:29" x14ac:dyDescent="0.25">
      <c r="A374" s="19"/>
      <c r="B374" s="19"/>
      <c r="C374" s="19"/>
      <c r="D374" s="19"/>
      <c r="E374" s="19"/>
      <c r="F374" s="19"/>
      <c r="G374" s="19"/>
      <c r="H374" s="19"/>
      <c r="I374" s="18"/>
      <c r="J374" s="18"/>
      <c r="K374" s="19"/>
      <c r="L374" s="19"/>
      <c r="M374" s="19"/>
      <c r="N374" s="19"/>
      <c r="O374" s="19"/>
      <c r="P374" s="19"/>
      <c r="Q374" s="19"/>
      <c r="R374" s="19"/>
      <c r="S374" s="19"/>
      <c r="T374" s="19"/>
      <c r="U374" s="19"/>
      <c r="V374" s="19"/>
      <c r="W374" s="19"/>
      <c r="X374" s="19"/>
      <c r="Y374" s="19"/>
      <c r="Z374" s="19"/>
      <c r="AA374" s="19"/>
      <c r="AB374" s="19"/>
      <c r="AC374" s="19"/>
    </row>
    <row r="375" spans="1:29" x14ac:dyDescent="0.25">
      <c r="A375" s="19"/>
      <c r="B375" s="19"/>
      <c r="C375" s="19"/>
      <c r="D375" s="19"/>
      <c r="E375" s="19"/>
      <c r="F375" s="19"/>
      <c r="G375" s="19"/>
      <c r="H375" s="19"/>
      <c r="I375" s="18"/>
      <c r="J375" s="18"/>
      <c r="K375" s="19"/>
      <c r="L375" s="19"/>
      <c r="M375" s="19"/>
      <c r="N375" s="19"/>
      <c r="O375" s="19"/>
      <c r="P375" s="19"/>
      <c r="Q375" s="19"/>
      <c r="R375" s="19"/>
      <c r="S375" s="19"/>
      <c r="T375" s="19"/>
      <c r="U375" s="19"/>
      <c r="V375" s="19"/>
      <c r="W375" s="19"/>
      <c r="X375" s="19"/>
      <c r="Y375" s="19"/>
      <c r="Z375" s="19"/>
      <c r="AA375" s="19"/>
      <c r="AB375" s="19"/>
      <c r="AC375" s="19"/>
    </row>
    <row r="376" spans="1:29" x14ac:dyDescent="0.25">
      <c r="A376" s="19"/>
      <c r="B376" s="19"/>
      <c r="C376" s="19"/>
      <c r="D376" s="19"/>
      <c r="E376" s="19"/>
      <c r="F376" s="19"/>
      <c r="G376" s="19"/>
      <c r="H376" s="19"/>
      <c r="I376" s="18"/>
      <c r="J376" s="18"/>
      <c r="K376" s="19"/>
      <c r="L376" s="19"/>
      <c r="M376" s="19"/>
      <c r="N376" s="19"/>
      <c r="O376" s="19"/>
      <c r="P376" s="19"/>
      <c r="Q376" s="19"/>
      <c r="R376" s="19"/>
      <c r="S376" s="19"/>
      <c r="T376" s="19"/>
      <c r="U376" s="19"/>
      <c r="V376" s="19"/>
      <c r="W376" s="19"/>
      <c r="X376" s="19"/>
      <c r="Y376" s="19"/>
      <c r="Z376" s="19"/>
      <c r="AA376" s="19"/>
      <c r="AB376" s="19"/>
      <c r="AC376" s="19"/>
    </row>
    <row r="377" spans="1:29" x14ac:dyDescent="0.25">
      <c r="A377" s="19"/>
      <c r="B377" s="19"/>
      <c r="C377" s="19"/>
      <c r="D377" s="19"/>
      <c r="E377" s="19"/>
      <c r="F377" s="19"/>
      <c r="G377" s="19"/>
      <c r="H377" s="19"/>
      <c r="I377" s="18"/>
      <c r="J377" s="18"/>
      <c r="K377" s="19"/>
      <c r="L377" s="19"/>
      <c r="M377" s="19"/>
      <c r="N377" s="19"/>
      <c r="O377" s="19"/>
      <c r="P377" s="19"/>
      <c r="Q377" s="19"/>
      <c r="R377" s="19"/>
      <c r="S377" s="19"/>
      <c r="T377" s="19"/>
      <c r="U377" s="19"/>
      <c r="V377" s="19"/>
      <c r="W377" s="19"/>
      <c r="X377" s="19"/>
      <c r="Y377" s="19"/>
      <c r="Z377" s="19"/>
      <c r="AA377" s="19"/>
      <c r="AB377" s="19"/>
      <c r="AC377" s="19"/>
    </row>
    <row r="378" spans="1:29" x14ac:dyDescent="0.25">
      <c r="A378" s="19"/>
      <c r="B378" s="19"/>
      <c r="C378" s="19"/>
      <c r="D378" s="19"/>
      <c r="E378" s="19"/>
      <c r="F378" s="19"/>
      <c r="G378" s="19"/>
      <c r="H378" s="19"/>
      <c r="I378" s="18"/>
      <c r="J378" s="18"/>
      <c r="K378" s="19"/>
      <c r="L378" s="19"/>
      <c r="M378" s="19"/>
      <c r="N378" s="19"/>
      <c r="O378" s="19"/>
      <c r="P378" s="19"/>
      <c r="Q378" s="19"/>
      <c r="R378" s="19"/>
      <c r="S378" s="19"/>
      <c r="T378" s="19"/>
      <c r="U378" s="19"/>
      <c r="V378" s="19"/>
      <c r="W378" s="19"/>
      <c r="X378" s="19"/>
      <c r="Y378" s="19"/>
      <c r="Z378" s="19"/>
      <c r="AA378" s="19"/>
      <c r="AB378" s="19"/>
      <c r="AC378" s="19"/>
    </row>
    <row r="379" spans="1:29" x14ac:dyDescent="0.25">
      <c r="A379" s="19"/>
      <c r="B379" s="19"/>
      <c r="C379" s="19"/>
      <c r="D379" s="19"/>
      <c r="E379" s="19"/>
      <c r="F379" s="19"/>
      <c r="G379" s="19"/>
      <c r="H379" s="19"/>
      <c r="I379" s="18"/>
      <c r="J379" s="18"/>
      <c r="K379" s="19"/>
      <c r="L379" s="19"/>
      <c r="M379" s="19"/>
      <c r="N379" s="19"/>
      <c r="O379" s="19"/>
      <c r="P379" s="19"/>
      <c r="Q379" s="19"/>
      <c r="R379" s="19"/>
      <c r="S379" s="19"/>
      <c r="T379" s="19"/>
      <c r="U379" s="19"/>
      <c r="V379" s="19"/>
      <c r="W379" s="19"/>
      <c r="X379" s="19"/>
      <c r="Y379" s="19"/>
      <c r="Z379" s="19"/>
      <c r="AA379" s="19"/>
      <c r="AB379" s="19"/>
      <c r="AC379" s="19"/>
    </row>
    <row r="380" spans="1:29" x14ac:dyDescent="0.25">
      <c r="A380" s="19"/>
      <c r="B380" s="19"/>
      <c r="C380" s="19"/>
      <c r="D380" s="19"/>
      <c r="E380" s="19"/>
      <c r="F380" s="19"/>
      <c r="G380" s="19"/>
      <c r="H380" s="19"/>
      <c r="I380" s="18"/>
      <c r="J380" s="18"/>
      <c r="K380" s="19"/>
      <c r="L380" s="19"/>
      <c r="M380" s="19"/>
      <c r="N380" s="19"/>
      <c r="O380" s="19"/>
      <c r="P380" s="19"/>
      <c r="Q380" s="19"/>
      <c r="R380" s="19"/>
      <c r="S380" s="19"/>
      <c r="T380" s="19"/>
      <c r="U380" s="19"/>
      <c r="V380" s="19"/>
      <c r="W380" s="19"/>
      <c r="X380" s="19"/>
      <c r="Y380" s="19"/>
      <c r="Z380" s="19"/>
      <c r="AA380" s="19"/>
      <c r="AB380" s="19"/>
      <c r="AC380" s="19"/>
    </row>
    <row r="381" spans="1:29" x14ac:dyDescent="0.25">
      <c r="A381" s="19"/>
      <c r="B381" s="19"/>
      <c r="C381" s="19"/>
      <c r="D381" s="19"/>
      <c r="E381" s="19"/>
      <c r="F381" s="19"/>
      <c r="G381" s="19"/>
      <c r="H381" s="19"/>
      <c r="I381" s="18"/>
      <c r="J381" s="18"/>
      <c r="K381" s="19"/>
      <c r="L381" s="19"/>
      <c r="M381" s="19"/>
      <c r="N381" s="19"/>
      <c r="O381" s="19"/>
      <c r="P381" s="19"/>
      <c r="Q381" s="19"/>
      <c r="R381" s="19"/>
      <c r="S381" s="19"/>
      <c r="T381" s="19"/>
      <c r="U381" s="19"/>
      <c r="V381" s="19"/>
      <c r="W381" s="19"/>
      <c r="X381" s="19"/>
      <c r="Y381" s="19"/>
      <c r="Z381" s="19"/>
      <c r="AA381" s="19"/>
      <c r="AB381" s="19"/>
      <c r="AC381" s="19"/>
    </row>
    <row r="382" spans="1:29" x14ac:dyDescent="0.25">
      <c r="A382" s="19"/>
      <c r="B382" s="19"/>
      <c r="C382" s="19"/>
      <c r="D382" s="19"/>
      <c r="E382" s="19"/>
      <c r="F382" s="19"/>
      <c r="G382" s="19"/>
      <c r="H382" s="19"/>
      <c r="I382" s="18"/>
      <c r="J382" s="18"/>
      <c r="K382" s="19"/>
      <c r="L382" s="19"/>
      <c r="M382" s="19"/>
      <c r="N382" s="19"/>
      <c r="O382" s="19"/>
      <c r="P382" s="19"/>
      <c r="Q382" s="19"/>
      <c r="R382" s="19"/>
      <c r="S382" s="19"/>
      <c r="T382" s="19"/>
      <c r="U382" s="19"/>
      <c r="V382" s="19"/>
      <c r="W382" s="19"/>
      <c r="X382" s="19"/>
      <c r="Y382" s="19"/>
      <c r="Z382" s="19"/>
      <c r="AA382" s="19"/>
      <c r="AB382" s="19"/>
      <c r="AC382" s="19"/>
    </row>
    <row r="383" spans="1:29" x14ac:dyDescent="0.25">
      <c r="A383" s="19"/>
      <c r="B383" s="19"/>
      <c r="C383" s="19"/>
      <c r="D383" s="19"/>
      <c r="E383" s="19"/>
      <c r="F383" s="19"/>
      <c r="G383" s="19"/>
      <c r="H383" s="19"/>
      <c r="I383" s="18"/>
      <c r="J383" s="18"/>
      <c r="K383" s="19"/>
      <c r="L383" s="19"/>
      <c r="M383" s="19"/>
      <c r="N383" s="19"/>
      <c r="O383" s="19"/>
      <c r="P383" s="19"/>
      <c r="Q383" s="19"/>
      <c r="R383" s="19"/>
      <c r="S383" s="19"/>
      <c r="T383" s="19"/>
      <c r="U383" s="19"/>
      <c r="V383" s="19"/>
      <c r="W383" s="19"/>
      <c r="X383" s="19"/>
      <c r="Y383" s="19"/>
      <c r="Z383" s="19"/>
      <c r="AA383" s="19"/>
      <c r="AB383" s="19"/>
      <c r="AC383" s="19"/>
    </row>
    <row r="384" spans="1:29" x14ac:dyDescent="0.25">
      <c r="A384" s="19"/>
      <c r="B384" s="19"/>
      <c r="C384" s="19"/>
      <c r="D384" s="19"/>
      <c r="E384" s="19"/>
      <c r="F384" s="19"/>
      <c r="G384" s="19"/>
      <c r="H384" s="19"/>
      <c r="I384" s="18"/>
      <c r="J384" s="18"/>
      <c r="K384" s="19"/>
      <c r="L384" s="19"/>
      <c r="M384" s="19"/>
      <c r="N384" s="19"/>
      <c r="O384" s="19"/>
      <c r="P384" s="19"/>
      <c r="Q384" s="19"/>
      <c r="R384" s="19"/>
      <c r="S384" s="19"/>
      <c r="T384" s="19"/>
      <c r="U384" s="19"/>
      <c r="V384" s="19"/>
      <c r="W384" s="19"/>
      <c r="X384" s="19"/>
      <c r="Y384" s="19"/>
      <c r="Z384" s="19"/>
      <c r="AA384" s="19"/>
      <c r="AB384" s="19"/>
      <c r="AC384" s="19"/>
    </row>
    <row r="385" spans="1:29" x14ac:dyDescent="0.25">
      <c r="A385" s="19"/>
      <c r="B385" s="19"/>
      <c r="C385" s="19"/>
      <c r="D385" s="19"/>
      <c r="E385" s="19"/>
      <c r="F385" s="19"/>
      <c r="G385" s="19"/>
      <c r="H385" s="19"/>
      <c r="I385" s="18"/>
      <c r="J385" s="18"/>
      <c r="K385" s="19"/>
      <c r="L385" s="19"/>
      <c r="M385" s="19"/>
      <c r="N385" s="19"/>
      <c r="O385" s="19"/>
      <c r="P385" s="19"/>
      <c r="Q385" s="19"/>
      <c r="R385" s="19"/>
      <c r="S385" s="19"/>
      <c r="T385" s="19"/>
      <c r="U385" s="19"/>
      <c r="V385" s="19"/>
      <c r="W385" s="19"/>
      <c r="X385" s="19"/>
      <c r="Y385" s="19"/>
      <c r="Z385" s="19"/>
      <c r="AA385" s="19"/>
      <c r="AB385" s="19"/>
      <c r="AC385" s="19"/>
    </row>
    <row r="386" spans="1:29" x14ac:dyDescent="0.25">
      <c r="A386" s="19"/>
      <c r="B386" s="19"/>
      <c r="C386" s="19"/>
      <c r="D386" s="19"/>
      <c r="E386" s="19"/>
      <c r="F386" s="19"/>
      <c r="G386" s="19"/>
      <c r="H386" s="19"/>
      <c r="I386" s="18"/>
      <c r="J386" s="18"/>
      <c r="K386" s="19"/>
      <c r="L386" s="19"/>
      <c r="M386" s="19"/>
      <c r="N386" s="19"/>
      <c r="O386" s="19"/>
      <c r="P386" s="19"/>
      <c r="Q386" s="19"/>
      <c r="R386" s="19"/>
      <c r="S386" s="19"/>
      <c r="T386" s="19"/>
      <c r="U386" s="19"/>
      <c r="V386" s="19"/>
      <c r="W386" s="19"/>
      <c r="X386" s="19"/>
      <c r="Y386" s="19"/>
      <c r="Z386" s="19"/>
      <c r="AA386" s="19"/>
      <c r="AB386" s="19"/>
      <c r="AC386" s="19"/>
    </row>
    <row r="387" spans="1:29" x14ac:dyDescent="0.25">
      <c r="A387" s="19"/>
      <c r="B387" s="19"/>
      <c r="C387" s="19"/>
      <c r="D387" s="19"/>
      <c r="E387" s="19"/>
      <c r="F387" s="19"/>
      <c r="G387" s="19"/>
      <c r="H387" s="19"/>
      <c r="I387" s="18"/>
      <c r="J387" s="18"/>
      <c r="K387" s="19"/>
      <c r="L387" s="19"/>
      <c r="M387" s="19"/>
      <c r="N387" s="19"/>
      <c r="O387" s="19"/>
      <c r="P387" s="19"/>
      <c r="Q387" s="19"/>
      <c r="R387" s="19"/>
      <c r="S387" s="19"/>
      <c r="T387" s="19"/>
      <c r="U387" s="19"/>
      <c r="V387" s="19"/>
      <c r="W387" s="19"/>
      <c r="X387" s="19"/>
      <c r="Y387" s="19"/>
      <c r="Z387" s="19"/>
      <c r="AA387" s="19"/>
      <c r="AB387" s="19"/>
      <c r="AC387" s="19"/>
    </row>
    <row r="388" spans="1:29" x14ac:dyDescent="0.25">
      <c r="A388" s="19"/>
      <c r="B388" s="19"/>
      <c r="C388" s="19"/>
      <c r="D388" s="19"/>
      <c r="E388" s="19"/>
      <c r="F388" s="19"/>
      <c r="G388" s="19"/>
      <c r="H388" s="19"/>
      <c r="I388" s="18"/>
      <c r="J388" s="18"/>
      <c r="K388" s="19"/>
      <c r="L388" s="19"/>
      <c r="M388" s="19"/>
      <c r="N388" s="19"/>
      <c r="O388" s="19"/>
      <c r="P388" s="19"/>
      <c r="Q388" s="19"/>
      <c r="R388" s="19"/>
      <c r="S388" s="19"/>
      <c r="T388" s="19"/>
      <c r="U388" s="19"/>
      <c r="V388" s="19"/>
      <c r="W388" s="19"/>
      <c r="X388" s="19"/>
      <c r="Y388" s="19"/>
      <c r="Z388" s="19"/>
      <c r="AA388" s="19"/>
      <c r="AB388" s="19"/>
      <c r="AC388" s="19"/>
    </row>
    <row r="389" spans="1:29" x14ac:dyDescent="0.25">
      <c r="A389" s="19"/>
      <c r="B389" s="19"/>
      <c r="C389" s="19"/>
      <c r="D389" s="19"/>
      <c r="E389" s="19"/>
      <c r="F389" s="19"/>
      <c r="G389" s="19"/>
      <c r="H389" s="19"/>
      <c r="I389" s="18"/>
      <c r="J389" s="18"/>
      <c r="K389" s="19"/>
      <c r="L389" s="19"/>
      <c r="M389" s="19"/>
      <c r="N389" s="19"/>
      <c r="O389" s="19"/>
      <c r="P389" s="19"/>
      <c r="Q389" s="19"/>
      <c r="R389" s="19"/>
      <c r="S389" s="19"/>
      <c r="T389" s="19"/>
      <c r="U389" s="19"/>
      <c r="V389" s="19"/>
      <c r="W389" s="19"/>
      <c r="X389" s="19"/>
      <c r="Y389" s="19"/>
      <c r="Z389" s="19"/>
      <c r="AA389" s="19"/>
      <c r="AB389" s="19"/>
      <c r="AC389" s="19"/>
    </row>
    <row r="390" spans="1:29" x14ac:dyDescent="0.25">
      <c r="A390" s="19"/>
      <c r="B390" s="19"/>
      <c r="C390" s="19"/>
      <c r="D390" s="19"/>
      <c r="E390" s="19"/>
      <c r="F390" s="19"/>
      <c r="G390" s="19"/>
      <c r="H390" s="19"/>
      <c r="I390" s="18"/>
      <c r="J390" s="18"/>
      <c r="K390" s="19"/>
      <c r="L390" s="19"/>
      <c r="M390" s="19"/>
      <c r="N390" s="19"/>
      <c r="O390" s="19"/>
      <c r="P390" s="19"/>
      <c r="Q390" s="19"/>
      <c r="R390" s="19"/>
      <c r="S390" s="19"/>
      <c r="T390" s="19"/>
      <c r="U390" s="19"/>
      <c r="V390" s="19"/>
      <c r="W390" s="19"/>
      <c r="X390" s="19"/>
      <c r="Y390" s="19"/>
      <c r="Z390" s="19"/>
      <c r="AA390" s="19"/>
      <c r="AB390" s="19"/>
      <c r="AC390" s="19"/>
    </row>
    <row r="391" spans="1:29" x14ac:dyDescent="0.25">
      <c r="A391" s="19"/>
      <c r="B391" s="19"/>
      <c r="C391" s="19"/>
      <c r="D391" s="19"/>
      <c r="E391" s="19"/>
      <c r="F391" s="19"/>
      <c r="G391" s="19"/>
      <c r="H391" s="19"/>
      <c r="I391" s="18"/>
      <c r="J391" s="18"/>
      <c r="K391" s="19"/>
      <c r="L391" s="19"/>
      <c r="M391" s="19"/>
      <c r="N391" s="19"/>
      <c r="O391" s="19"/>
      <c r="P391" s="19"/>
      <c r="Q391" s="19"/>
      <c r="R391" s="19"/>
      <c r="S391" s="19"/>
      <c r="T391" s="19"/>
      <c r="U391" s="19"/>
      <c r="V391" s="19"/>
      <c r="W391" s="19"/>
      <c r="X391" s="19"/>
      <c r="Y391" s="19"/>
      <c r="Z391" s="19"/>
      <c r="AA391" s="19"/>
      <c r="AB391" s="19"/>
      <c r="AC391" s="19"/>
    </row>
    <row r="392" spans="1:29" x14ac:dyDescent="0.25">
      <c r="A392" s="19"/>
      <c r="B392" s="19"/>
      <c r="C392" s="19"/>
      <c r="D392" s="19"/>
      <c r="E392" s="19"/>
      <c r="F392" s="19"/>
      <c r="G392" s="19"/>
      <c r="H392" s="19"/>
      <c r="I392" s="18"/>
      <c r="J392" s="18"/>
      <c r="K392" s="19"/>
      <c r="L392" s="19"/>
      <c r="M392" s="19"/>
      <c r="N392" s="19"/>
      <c r="O392" s="19"/>
      <c r="P392" s="19"/>
      <c r="Q392" s="19"/>
      <c r="R392" s="19"/>
      <c r="S392" s="19"/>
      <c r="T392" s="19"/>
      <c r="U392" s="19"/>
      <c r="V392" s="19"/>
      <c r="W392" s="19"/>
      <c r="X392" s="19"/>
      <c r="Y392" s="19"/>
      <c r="Z392" s="19"/>
      <c r="AA392" s="19"/>
      <c r="AB392" s="19"/>
      <c r="AC392" s="19"/>
    </row>
    <row r="393" spans="1:29" x14ac:dyDescent="0.25">
      <c r="A393" s="19"/>
      <c r="B393" s="19"/>
      <c r="C393" s="19"/>
      <c r="D393" s="19"/>
      <c r="E393" s="19"/>
      <c r="F393" s="19"/>
      <c r="G393" s="19"/>
      <c r="H393" s="19"/>
      <c r="I393" s="18"/>
      <c r="J393" s="18"/>
      <c r="K393" s="19"/>
      <c r="L393" s="19"/>
      <c r="M393" s="19"/>
      <c r="N393" s="19"/>
      <c r="O393" s="19"/>
      <c r="P393" s="19"/>
      <c r="Q393" s="19"/>
      <c r="R393" s="19"/>
      <c r="S393" s="19"/>
      <c r="T393" s="19"/>
      <c r="U393" s="19"/>
      <c r="V393" s="19"/>
      <c r="W393" s="19"/>
      <c r="X393" s="19"/>
      <c r="Y393" s="19"/>
      <c r="Z393" s="19"/>
      <c r="AA393" s="19"/>
      <c r="AB393" s="19"/>
      <c r="AC393" s="19"/>
    </row>
    <row r="394" spans="1:29" x14ac:dyDescent="0.25">
      <c r="A394" s="19"/>
      <c r="B394" s="19"/>
      <c r="C394" s="19"/>
      <c r="D394" s="19"/>
      <c r="E394" s="19"/>
      <c r="F394" s="19"/>
      <c r="G394" s="19"/>
      <c r="H394" s="19"/>
      <c r="I394" s="18"/>
      <c r="J394" s="18"/>
      <c r="K394" s="19"/>
      <c r="L394" s="19"/>
      <c r="M394" s="19"/>
      <c r="N394" s="19"/>
      <c r="O394" s="19"/>
      <c r="P394" s="19"/>
      <c r="Q394" s="19"/>
      <c r="R394" s="19"/>
      <c r="S394" s="19"/>
      <c r="T394" s="19"/>
      <c r="U394" s="19"/>
      <c r="V394" s="19"/>
      <c r="W394" s="19"/>
      <c r="X394" s="19"/>
      <c r="Y394" s="19"/>
      <c r="Z394" s="19"/>
      <c r="AA394" s="19"/>
      <c r="AB394" s="19"/>
      <c r="AC394" s="19"/>
    </row>
    <row r="395" spans="1:29" x14ac:dyDescent="0.25">
      <c r="A395" s="19"/>
      <c r="B395" s="19"/>
      <c r="C395" s="19"/>
      <c r="D395" s="19"/>
      <c r="E395" s="19"/>
      <c r="F395" s="19"/>
      <c r="G395" s="19"/>
      <c r="H395" s="19"/>
      <c r="I395" s="18"/>
      <c r="J395" s="18"/>
      <c r="K395" s="19"/>
      <c r="L395" s="19"/>
      <c r="M395" s="19"/>
      <c r="N395" s="19"/>
      <c r="O395" s="19"/>
      <c r="P395" s="19"/>
      <c r="Q395" s="19"/>
      <c r="R395" s="19"/>
      <c r="S395" s="19"/>
      <c r="T395" s="19"/>
      <c r="U395" s="19"/>
      <c r="V395" s="19"/>
      <c r="W395" s="19"/>
      <c r="X395" s="19"/>
      <c r="Y395" s="19"/>
      <c r="Z395" s="19"/>
      <c r="AA395" s="19"/>
      <c r="AB395" s="19"/>
      <c r="AC395" s="19"/>
    </row>
    <row r="396" spans="1:29" x14ac:dyDescent="0.25">
      <c r="A396" s="19"/>
      <c r="B396" s="19"/>
      <c r="C396" s="19"/>
      <c r="D396" s="19"/>
      <c r="E396" s="19"/>
      <c r="F396" s="19"/>
      <c r="G396" s="19"/>
      <c r="H396" s="19"/>
      <c r="I396" s="18"/>
      <c r="J396" s="18"/>
      <c r="K396" s="19"/>
      <c r="L396" s="19"/>
      <c r="M396" s="19"/>
      <c r="N396" s="19"/>
      <c r="O396" s="19"/>
      <c r="P396" s="19"/>
      <c r="Q396" s="19"/>
      <c r="R396" s="19"/>
      <c r="S396" s="19"/>
      <c r="T396" s="19"/>
      <c r="U396" s="19"/>
      <c r="V396" s="19"/>
      <c r="W396" s="19"/>
      <c r="X396" s="19"/>
      <c r="Y396" s="19"/>
      <c r="Z396" s="19"/>
      <c r="AA396" s="19"/>
      <c r="AB396" s="19"/>
      <c r="AC396" s="19"/>
    </row>
  </sheetData>
  <pageMargins left="0.7" right="0.7" top="0.75" bottom="0.75" header="0.3" footer="0.3"/>
  <pageSetup orientation="portrait" r:id="rId1"/>
  <ignoredErrors>
    <ignoredError sqref="K1:V1" formulaRange="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AD1219"/>
  <sheetViews>
    <sheetView zoomScaleNormal="192" zoomScaleSheetLayoutView="182" workbookViewId="0">
      <pane ySplit="2" topLeftCell="A3" activePane="bottomLeft" state="frozen"/>
      <selection activeCell="A3" sqref="A3:R17"/>
      <selection pane="bottomLeft" activeCell="AC1" sqref="AC1"/>
    </sheetView>
  </sheetViews>
  <sheetFormatPr defaultRowHeight="13.2" x14ac:dyDescent="0.25"/>
  <cols>
    <col min="1" max="1" width="19" style="19" customWidth="1"/>
    <col min="2" max="2" width="8.6640625" style="19" customWidth="1"/>
    <col min="3" max="3" width="25.5546875" style="19" customWidth="1"/>
    <col min="4" max="4" width="27.5546875" style="19" customWidth="1"/>
    <col min="5" max="5" width="16.109375" style="19" customWidth="1"/>
    <col min="6" max="6" width="17.5546875" style="19" customWidth="1"/>
    <col min="7" max="7" width="18.109375" style="19" customWidth="1"/>
    <col min="8" max="8" width="16.109375" style="19" customWidth="1"/>
    <col min="9" max="10" width="8.88671875" style="18" customWidth="1"/>
    <col min="11" max="29" width="8.88671875" style="19" customWidth="1"/>
    <col min="30" max="30" width="17.88671875" style="19" bestFit="1" customWidth="1"/>
  </cols>
  <sheetData>
    <row r="1" spans="1:30" x14ac:dyDescent="0.25">
      <c r="A1" s="40" t="str">
        <f>'Included emissions'!A1</f>
        <v>(Thirteenth Edition: 2000 to 2018 - Last updated on 10/15/2020)</v>
      </c>
      <c r="B1"/>
      <c r="C1"/>
      <c r="D1" s="3" t="s">
        <v>930</v>
      </c>
      <c r="E1"/>
      <c r="F1"/>
      <c r="G1"/>
      <c r="H1"/>
      <c r="J1" s="32" t="s">
        <v>873</v>
      </c>
      <c r="K1" s="33">
        <f>SUBTOTAL(9,K3)</f>
        <v>0</v>
      </c>
      <c r="L1" s="33">
        <f t="shared" ref="L1:Z1" si="0">SUBTOTAL(9,L3)</f>
        <v>0</v>
      </c>
      <c r="M1" s="33">
        <f t="shared" si="0"/>
        <v>0</v>
      </c>
      <c r="N1" s="33">
        <f t="shared" si="0"/>
        <v>0</v>
      </c>
      <c r="O1" s="33">
        <f t="shared" si="0"/>
        <v>0</v>
      </c>
      <c r="P1" s="33">
        <f t="shared" si="0"/>
        <v>0</v>
      </c>
      <c r="Q1" s="33">
        <f t="shared" si="0"/>
        <v>0</v>
      </c>
      <c r="R1" s="33">
        <f t="shared" si="0"/>
        <v>0</v>
      </c>
      <c r="S1" s="33">
        <f t="shared" si="0"/>
        <v>0</v>
      </c>
      <c r="T1" s="33">
        <f t="shared" si="0"/>
        <v>0</v>
      </c>
      <c r="U1" s="33">
        <f t="shared" si="0"/>
        <v>0</v>
      </c>
      <c r="V1" s="33">
        <f t="shared" si="0"/>
        <v>0</v>
      </c>
      <c r="W1" s="33">
        <f t="shared" si="0"/>
        <v>0</v>
      </c>
      <c r="X1" s="33">
        <f t="shared" si="0"/>
        <v>0</v>
      </c>
      <c r="Y1" s="33">
        <f t="shared" si="0"/>
        <v>0</v>
      </c>
      <c r="Z1" s="33">
        <f t="shared" si="0"/>
        <v>1.95875</v>
      </c>
      <c r="AA1" s="33">
        <f>SUBTOTAL(9,AA3)</f>
        <v>0.53220000000000001</v>
      </c>
      <c r="AB1" s="33">
        <f>SUBTOTAL(9,AB3)</f>
        <v>0</v>
      </c>
      <c r="AC1" s="33">
        <f>SUBTOTAL(9,AC3)</f>
        <v>0</v>
      </c>
      <c r="AD1" s="33"/>
    </row>
    <row r="2" spans="1:30" ht="25.5" customHeight="1" x14ac:dyDescent="0.25">
      <c r="A2" s="43" t="s">
        <v>886</v>
      </c>
      <c r="B2" s="44" t="s">
        <v>1</v>
      </c>
      <c r="C2" s="45" t="s">
        <v>2</v>
      </c>
      <c r="D2" s="45" t="s">
        <v>3</v>
      </c>
      <c r="E2" s="45" t="s">
        <v>4</v>
      </c>
      <c r="F2" s="45" t="s">
        <v>5</v>
      </c>
      <c r="G2" s="45" t="s">
        <v>6</v>
      </c>
      <c r="H2" s="45" t="s">
        <v>7</v>
      </c>
      <c r="I2" s="46" t="s">
        <v>8</v>
      </c>
      <c r="J2" s="46" t="s">
        <v>938</v>
      </c>
      <c r="K2" s="47" t="s">
        <v>860</v>
      </c>
      <c r="L2" s="47" t="s">
        <v>861</v>
      </c>
      <c r="M2" s="47" t="s">
        <v>862</v>
      </c>
      <c r="N2" s="47" t="s">
        <v>863</v>
      </c>
      <c r="O2" s="47" t="s">
        <v>864</v>
      </c>
      <c r="P2" s="47" t="s">
        <v>865</v>
      </c>
      <c r="Q2" s="47" t="s">
        <v>866</v>
      </c>
      <c r="R2" s="47" t="s">
        <v>867</v>
      </c>
      <c r="S2" s="47" t="s">
        <v>868</v>
      </c>
      <c r="T2" s="47" t="s">
        <v>869</v>
      </c>
      <c r="U2" s="47" t="s">
        <v>870</v>
      </c>
      <c r="V2" s="47" t="s">
        <v>871</v>
      </c>
      <c r="W2" s="47" t="s">
        <v>885</v>
      </c>
      <c r="X2" s="47" t="s">
        <v>936</v>
      </c>
      <c r="Y2" s="47" t="s">
        <v>937</v>
      </c>
      <c r="Z2" s="47">
        <v>2015</v>
      </c>
      <c r="AA2" s="47">
        <v>2016</v>
      </c>
      <c r="AB2" s="47">
        <v>2017</v>
      </c>
      <c r="AC2" s="47">
        <v>2018</v>
      </c>
      <c r="AD2" s="48" t="s">
        <v>1017</v>
      </c>
    </row>
    <row r="3" spans="1:30" ht="15" customHeight="1" x14ac:dyDescent="0.3">
      <c r="A3" s="65" t="s">
        <v>1040</v>
      </c>
      <c r="B3" s="65" t="s">
        <v>185</v>
      </c>
      <c r="C3" s="65" t="s">
        <v>52</v>
      </c>
      <c r="D3" s="65" t="s">
        <v>217</v>
      </c>
      <c r="E3" s="65" t="s">
        <v>186</v>
      </c>
      <c r="F3" s="65" t="s">
        <v>1035</v>
      </c>
      <c r="G3" s="65" t="s">
        <v>178</v>
      </c>
      <c r="H3" s="65" t="s">
        <v>179</v>
      </c>
      <c r="I3" s="66" t="s">
        <v>16</v>
      </c>
      <c r="J3" s="66">
        <v>25</v>
      </c>
      <c r="K3" s="67"/>
      <c r="L3" s="67"/>
      <c r="M3" s="67"/>
      <c r="N3" s="67"/>
      <c r="O3" s="67"/>
      <c r="P3" s="67"/>
      <c r="Q3" s="67"/>
      <c r="R3" s="67"/>
      <c r="S3" s="67"/>
      <c r="T3" s="67"/>
      <c r="U3" s="67"/>
      <c r="V3" s="67"/>
      <c r="W3" s="67"/>
      <c r="X3" s="67"/>
      <c r="Y3" s="67"/>
      <c r="Z3" s="67">
        <v>1.95875</v>
      </c>
      <c r="AA3" s="67">
        <v>0.53220000000000001</v>
      </c>
      <c r="AB3" s="67"/>
      <c r="AC3" s="67"/>
      <c r="AD3" s="67" t="s">
        <v>1036</v>
      </c>
    </row>
    <row r="4" spans="1:30" ht="15" customHeight="1" x14ac:dyDescent="0.25"/>
    <row r="5" spans="1:30" ht="15" customHeight="1" x14ac:dyDescent="0.25"/>
    <row r="6" spans="1:30" ht="15" customHeight="1" x14ac:dyDescent="0.25"/>
    <row r="7" spans="1:30" ht="15" customHeight="1" x14ac:dyDescent="0.25"/>
    <row r="8" spans="1:30" ht="15" customHeight="1" x14ac:dyDescent="0.25"/>
    <row r="9" spans="1:30" ht="15" customHeight="1" x14ac:dyDescent="0.25">
      <c r="L9" s="64"/>
    </row>
    <row r="10" spans="1:30" ht="15" customHeight="1" x14ac:dyDescent="0.25">
      <c r="L10" s="64"/>
    </row>
    <row r="11" spans="1:30" ht="15" customHeight="1" x14ac:dyDescent="0.25"/>
    <row r="12" spans="1:30" ht="15" customHeight="1" x14ac:dyDescent="0.25">
      <c r="L12" s="64"/>
    </row>
    <row r="13" spans="1:30" ht="15" customHeight="1" x14ac:dyDescent="0.25">
      <c r="L13" s="64"/>
    </row>
    <row r="14" spans="1:30" ht="15" customHeight="1" x14ac:dyDescent="0.25"/>
    <row r="15" spans="1:30" ht="15" customHeight="1" x14ac:dyDescent="0.25"/>
    <row r="16" spans="1:30"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5" customHeight="1" x14ac:dyDescent="0.25"/>
    <row r="1176" ht="15" customHeight="1" x14ac:dyDescent="0.25"/>
    <row r="1177" ht="15" customHeight="1" x14ac:dyDescent="0.25"/>
    <row r="1178" ht="15" customHeight="1" x14ac:dyDescent="0.25"/>
    <row r="1179" ht="15" customHeight="1" x14ac:dyDescent="0.25"/>
    <row r="1180" ht="15" customHeight="1" x14ac:dyDescent="0.25"/>
    <row r="1181" ht="15" customHeight="1" x14ac:dyDescent="0.25"/>
    <row r="1182" ht="15" customHeight="1" x14ac:dyDescent="0.25"/>
    <row r="1183" ht="15" customHeight="1" x14ac:dyDescent="0.25"/>
    <row r="1184" ht="15" customHeight="1" x14ac:dyDescent="0.25"/>
    <row r="1185" ht="15" customHeight="1" x14ac:dyDescent="0.25"/>
    <row r="1186" ht="15" customHeight="1" x14ac:dyDescent="0.25"/>
    <row r="1187" ht="15" customHeight="1" x14ac:dyDescent="0.25"/>
    <row r="1188" ht="15" customHeight="1" x14ac:dyDescent="0.25"/>
    <row r="1189" ht="15" customHeight="1" x14ac:dyDescent="0.25"/>
    <row r="1190" ht="15" customHeight="1" x14ac:dyDescent="0.25"/>
    <row r="1191" ht="15" customHeight="1" x14ac:dyDescent="0.25"/>
    <row r="1192" ht="15" customHeight="1" x14ac:dyDescent="0.25"/>
    <row r="1193" ht="15" customHeight="1" x14ac:dyDescent="0.25"/>
    <row r="1194" ht="15" customHeight="1" x14ac:dyDescent="0.25"/>
    <row r="1195" ht="15" customHeight="1" x14ac:dyDescent="0.25"/>
    <row r="1196" ht="15" customHeight="1" x14ac:dyDescent="0.25"/>
    <row r="1197" ht="15" customHeight="1" x14ac:dyDescent="0.25"/>
    <row r="1198" ht="15" customHeight="1" x14ac:dyDescent="0.25"/>
    <row r="1199" ht="15"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5"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2.75" customHeight="1" x14ac:dyDescent="0.25"/>
  </sheetData>
  <autoFilter ref="A2:J2"/>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READ ME FIRST</vt:lpstr>
      <vt:lpstr>Included emissions</vt:lpstr>
      <vt:lpstr>Excluded emissions</vt:lpstr>
      <vt:lpstr>CO2 from biogenic materials</vt:lpstr>
      <vt:lpstr>Forested lands &amp; wood products</vt:lpstr>
      <vt:lpstr>Other Emissions</vt:lpstr>
      <vt:lpstr>'CO2 from biogenic materials'!Biogenic</vt:lpstr>
      <vt:lpstr>Excluded</vt:lpstr>
      <vt:lpstr>'Other Emissions'!GrossAndSinks</vt:lpstr>
      <vt:lpstr>GrossAndSinks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Widger</dc:creator>
  <cp:lastModifiedBy>Widger, William@ARB</cp:lastModifiedBy>
  <dcterms:created xsi:type="dcterms:W3CDTF">2008-12-13T00:38:02Z</dcterms:created>
  <dcterms:modified xsi:type="dcterms:W3CDTF">2020-10-14T10:25:49Z</dcterms:modified>
</cp:coreProperties>
</file>