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lesser-poland-fans\"/>
    </mc:Choice>
  </mc:AlternateContent>
  <xr:revisionPtr revIDLastSave="0" documentId="13_ncr:1_{E43FDDA5-92B4-4F52-95F8-8C2DCA715C4D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Wisła K." sheetId="1" r:id="rId1"/>
    <sheet name="Cracovia K." sheetId="17" r:id="rId2"/>
    <sheet name="Hutnik K." sheetId="18" r:id="rId3"/>
    <sheet name="Sandecja NS." sheetId="19" r:id="rId4"/>
    <sheet name="Unia T." sheetId="20" r:id="rId5"/>
    <sheet name="Tarnovia T." sheetId="21" r:id="rId6"/>
    <sheet name="Unia O." sheetId="22" r:id="rId7"/>
    <sheet name="Beskid A." sheetId="23" r:id="rId8"/>
    <sheet name="Stat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6" l="1"/>
  <c r="B8" i="16"/>
  <c r="B7" i="16"/>
  <c r="B6" i="16"/>
  <c r="B5" i="16"/>
  <c r="B2" i="16"/>
  <c r="B3" i="16"/>
  <c r="B4" i="16"/>
</calcChain>
</file>

<file path=xl/sharedStrings.xml><?xml version="1.0" encoding="utf-8"?>
<sst xmlns="http://schemas.openxmlformats.org/spreadsheetml/2006/main" count="217" uniqueCount="144">
  <si>
    <t>-</t>
  </si>
  <si>
    <t>Alwernia</t>
  </si>
  <si>
    <t>Babice</t>
  </si>
  <si>
    <t>Bochnia</t>
  </si>
  <si>
    <t>Brzesko</t>
  </si>
  <si>
    <t>Brzeszcze</t>
  </si>
  <si>
    <t>Bukowina Tatrzańska</t>
  </si>
  <si>
    <t>Biskupice</t>
  </si>
  <si>
    <t>Brzeźnica</t>
  </si>
  <si>
    <t>Chrzanów</t>
  </si>
  <si>
    <t>Chełmek</t>
  </si>
  <si>
    <t>Charsznica</t>
  </si>
  <si>
    <t>Dąbrowa Tarnowska</t>
  </si>
  <si>
    <t>Dobczyce</t>
  </si>
  <si>
    <t>Gdów</t>
  </si>
  <si>
    <t>Gorlice</t>
  </si>
  <si>
    <t>Jordanów</t>
  </si>
  <si>
    <t>Kłaj</t>
  </si>
  <si>
    <t>Kalwaria Zebrzydowska</t>
  </si>
  <si>
    <t>Krzeszowice</t>
  </si>
  <si>
    <t>Kęty</t>
  </si>
  <si>
    <t>Krościenko nad Dunajcem</t>
  </si>
  <si>
    <t>Liszki</t>
  </si>
  <si>
    <t>Limanowa</t>
  </si>
  <si>
    <t>Libiąż</t>
  </si>
  <si>
    <t>Lanckorona</t>
  </si>
  <si>
    <t>Miechów</t>
  </si>
  <si>
    <t>Myślenice</t>
  </si>
  <si>
    <t>Mszana Dolna</t>
  </si>
  <si>
    <t>Niepołomice</t>
  </si>
  <si>
    <t>Nowy Wiśnicz</t>
  </si>
  <si>
    <t>Nowe Brzesko</t>
  </si>
  <si>
    <t>Nowy Targ</t>
  </si>
  <si>
    <t>Olkusz</t>
  </si>
  <si>
    <t>Oświęcim</t>
  </si>
  <si>
    <t>Proszowice</t>
  </si>
  <si>
    <t>Pcim</t>
  </si>
  <si>
    <t>Rabka-Zdrój</t>
  </si>
  <si>
    <t>Sucha Beskidzka</t>
  </si>
  <si>
    <t>Skawina</t>
  </si>
  <si>
    <t>Słomniki</t>
  </si>
  <si>
    <t>Skała</t>
  </si>
  <si>
    <t>Sułkowice</t>
  </si>
  <si>
    <t>Szczawnica</t>
  </si>
  <si>
    <t>Świątniki Górne</t>
  </si>
  <si>
    <t>Tymbark</t>
  </si>
  <si>
    <t>Trzebinia</t>
  </si>
  <si>
    <t>Tarnów</t>
  </si>
  <si>
    <t>Wadowice</t>
  </si>
  <si>
    <t>Wieliczka</t>
  </si>
  <si>
    <t>Wojnicz</t>
  </si>
  <si>
    <t>Wolbrom</t>
  </si>
  <si>
    <t>Zabierzów</t>
  </si>
  <si>
    <t>Zembrzyce</t>
  </si>
  <si>
    <t>Zator</t>
  </si>
  <si>
    <t>Zielonki</t>
  </si>
  <si>
    <t>Zakliczyn</t>
  </si>
  <si>
    <t>Zakopane</t>
  </si>
  <si>
    <t>Kraków</t>
  </si>
  <si>
    <t>Przemyśl (Podkarpackie)</t>
  </si>
  <si>
    <t>Busko-Zdrój (Świętokrzyskie)</t>
  </si>
  <si>
    <t>Kazimierza Wielka (Świętokrzyskie)</t>
  </si>
  <si>
    <t>Połaniec (Świętokrzyskie)</t>
  </si>
  <si>
    <t>Pińczów (Świętokrzyskie)</t>
  </si>
  <si>
    <t>Skalbmierz (Świętokrzyskie)</t>
  </si>
  <si>
    <t>Czechowice-Dziedzice (Śląskie)</t>
  </si>
  <si>
    <t>Jaworzno (Śląskie)</t>
  </si>
  <si>
    <t>Zawiercie (Śląskie)</t>
  </si>
  <si>
    <t xml:space="preserve">Trzciana </t>
  </si>
  <si>
    <t>Mogilany</t>
  </si>
  <si>
    <t>Kocmyrzów-Luborzyca</t>
  </si>
  <si>
    <t>Iwanowice</t>
  </si>
  <si>
    <t>Jerzmanowice-Przeginia</t>
  </si>
  <si>
    <t>Bolesław (p. Dąbrowski)</t>
  </si>
  <si>
    <t>Bolesław (p. Olkuski)</t>
  </si>
  <si>
    <t>Maków Podhalański</t>
  </si>
  <si>
    <t>Wielka Wieś</t>
  </si>
  <si>
    <t>Sękowa</t>
  </si>
  <si>
    <t>Spytkowice (p. Wadowicki)</t>
  </si>
  <si>
    <t>Spytkowice (p. Nowotarski)</t>
  </si>
  <si>
    <t>Dębno</t>
  </si>
  <si>
    <t>Laskowa</t>
  </si>
  <si>
    <t>Andrychów</t>
  </si>
  <si>
    <t>Czułów</t>
  </si>
  <si>
    <t>Chełmiec</t>
  </si>
  <si>
    <t>Jodłownik</t>
  </si>
  <si>
    <t>Krynica-Zdrój</t>
  </si>
  <si>
    <t>Koszyce</t>
  </si>
  <si>
    <t>Muszyna</t>
  </si>
  <si>
    <t>Nowy Sącz</t>
  </si>
  <si>
    <t>Poronin</t>
  </si>
  <si>
    <t>Siepraw</t>
  </si>
  <si>
    <t>Mazury (Województwo)</t>
  </si>
  <si>
    <t>Żywiecczyzna (Region)</t>
  </si>
  <si>
    <t>Mazowsze (Region)</t>
  </si>
  <si>
    <t>Czernichów (p. Krakowski)</t>
  </si>
  <si>
    <t>Jasło</t>
  </si>
  <si>
    <t>Grybów</t>
  </si>
  <si>
    <t>Miasta - Hutnik K.</t>
  </si>
  <si>
    <t>Miasta - Cracovia K.</t>
  </si>
  <si>
    <t>Miasta - Wisła K.</t>
  </si>
  <si>
    <t>Miasta - Sandecja NS.</t>
  </si>
  <si>
    <t>Kamionka Wielka</t>
  </si>
  <si>
    <t>Łącko</t>
  </si>
  <si>
    <t>Nawojowa</t>
  </si>
  <si>
    <t>Lisia Góra</t>
  </si>
  <si>
    <t>Pleśna</t>
  </si>
  <si>
    <t>Ryglice</t>
  </si>
  <si>
    <t>Żabno</t>
  </si>
  <si>
    <t>Gromnik</t>
  </si>
  <si>
    <t>Rzepiennik Strzyżewski</t>
  </si>
  <si>
    <t>Szerzyny</t>
  </si>
  <si>
    <t>Stary Sącz</t>
  </si>
  <si>
    <t>Tuchów</t>
  </si>
  <si>
    <t>Miasta - Unia T.</t>
  </si>
  <si>
    <t>Miasta - Tarnovia T.</t>
  </si>
  <si>
    <t>Miasta - Unia O.</t>
  </si>
  <si>
    <t>Klub</t>
  </si>
  <si>
    <t>Ekskluzywne FC</t>
  </si>
  <si>
    <t>Największe Miasto</t>
  </si>
  <si>
    <t>Największe Ekskluzywne Miasto</t>
  </si>
  <si>
    <t>Miasta - Beskid A.</t>
  </si>
  <si>
    <t>Wisła K.</t>
  </si>
  <si>
    <t>Cracovia K.</t>
  </si>
  <si>
    <t>Hutnik K.</t>
  </si>
  <si>
    <t>Sandecja NS.</t>
  </si>
  <si>
    <t>Unia T.</t>
  </si>
  <si>
    <t>Tarnovia T.</t>
  </si>
  <si>
    <t>Unia O.</t>
  </si>
  <si>
    <t>Beskid A.</t>
  </si>
  <si>
    <t>Bukowno (Małopolskie)</t>
  </si>
  <si>
    <t>Michałowice (Małopolskie)</t>
  </si>
  <si>
    <t>Radłów (Małopolskie)</t>
  </si>
  <si>
    <t>Radłów (Małopolska)</t>
  </si>
  <si>
    <t>Fankluby</t>
  </si>
  <si>
    <t>Największe miasto bez FC</t>
  </si>
  <si>
    <t>Kraków (804 000)</t>
  </si>
  <si>
    <t>Nowy Sącz (81 000)</t>
  </si>
  <si>
    <t>Tarnów (104 000)</t>
  </si>
  <si>
    <t>Oświęcim (36 000)</t>
  </si>
  <si>
    <t>Andrychów (19 000)</t>
  </si>
  <si>
    <t>Chrzanów (34 000)</t>
  </si>
  <si>
    <t>Jasło (35 000)</t>
  </si>
  <si>
    <t>Piwniczna-Zdrój (6 000)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</si>
</sst>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1" fillId="4" borderId="0" applyNumberFormat="0" applyBorder="0" applyAlignment="0" applyProtection="0"/>
    <xf numFmtId="0" fontId="6" fillId="5" borderId="0">
      <alignment vertical="center" wrapText="1"/>
    </xf>
    <xf numFmtId="0" fontId="6" fillId="6" borderId="0">
      <alignment vertical="center" wrapText="1"/>
    </xf>
    <xf numFmtId="0" fontId="1" fillId="7" borderId="0" applyNumberFormat="0" applyBorder="0" applyAlignment="0" applyProtection="0"/>
    <xf numFmtId="0" fontId="7" fillId="8" borderId="1">
      <alignment horizontal="center" vertical="center" wrapText="1"/>
    </xf>
    <xf numFmtId="0" fontId="7" fillId="9" borderId="1">
      <alignment horizontal="center" vertical="center"/>
    </xf>
    <xf numFmtId="0" fontId="8" fillId="9" borderId="1">
      <alignment horizontal="center" vertical="center" wrapText="1"/>
    </xf>
    <xf numFmtId="0" fontId="3" fillId="10" borderId="1">
      <alignment horizontal="center" vertical="center"/>
    </xf>
    <xf numFmtId="0" fontId="7" fillId="11" borderId="1">
      <alignment horizontal="center" vertical="center"/>
    </xf>
    <xf numFmtId="0" fontId="5" fillId="12" borderId="1">
      <alignment horizontal="center" vertical="center"/>
    </xf>
    <xf numFmtId="0" fontId="9" fillId="13" borderId="0"/>
    <xf numFmtId="0" fontId="3" fillId="14" borderId="1">
      <alignment horizontal="center" vertical="center"/>
    </xf>
    <xf numFmtId="0" fontId="10" fillId="13" borderId="1">
      <alignment horizontal="center" vertical="center" wrapText="1"/>
    </xf>
    <xf numFmtId="0" fontId="11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1">
      <alignment horizontal="center" vertical="center"/>
    </xf>
    <xf numFmtId="0" fontId="18" fillId="19" borderId="0">
      <alignment vertical="center" wrapText="1"/>
    </xf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1" xfId="10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6" applyFont="1" applyBorder="1" applyAlignment="1">
      <alignment horizontal="center" vertical="center"/>
    </xf>
    <xf numFmtId="0" fontId="12" fillId="15" borderId="1" xfId="16" applyFont="1" applyBorder="1" applyAlignment="1">
      <alignment horizontal="center" vertical="center"/>
    </xf>
    <xf numFmtId="0" fontId="16" fillId="17" borderId="1" xfId="18" applyFont="1" applyBorder="1" applyAlignment="1">
      <alignment horizontal="center" vertical="center"/>
    </xf>
    <xf numFmtId="0" fontId="17" fillId="16" borderId="1" xfId="17" applyFont="1" applyBorder="1" applyAlignment="1">
      <alignment horizontal="center" vertical="center"/>
    </xf>
    <xf numFmtId="0" fontId="19" fillId="19" borderId="1" xfId="20" applyFont="1" applyBorder="1" applyAlignment="1">
      <alignment horizontal="center" vertical="center" wrapText="1"/>
    </xf>
    <xf numFmtId="0" fontId="20" fillId="19" borderId="1" xfId="20" applyFont="1" applyBorder="1" applyAlignment="1">
      <alignment horizontal="center" vertical="center" wrapText="1"/>
    </xf>
    <xf numFmtId="0" fontId="21" fillId="3" borderId="1" xfId="2" applyFont="1" applyBorder="1" applyAlignment="1">
      <alignment horizontal="center" vertical="center"/>
    </xf>
    <xf numFmtId="0" fontId="3" fillId="4" borderId="1" xfId="3" applyFont="1" applyBorder="1" applyAlignment="1">
      <alignment horizontal="center" wrapText="1"/>
    </xf>
    <xf numFmtId="0" fontId="3" fillId="2" borderId="1" xfId="1" applyFont="1" applyBorder="1" applyAlignment="1">
      <alignment horizontal="center" vertical="center" wrapText="1"/>
    </xf>
    <xf numFmtId="0" fontId="7" fillId="9" borderId="1" xfId="8">
      <alignment horizontal="center" vertical="center"/>
    </xf>
    <xf numFmtId="0" fontId="5" fillId="12" borderId="1" xfId="12">
      <alignment horizontal="center" vertical="center"/>
    </xf>
    <xf numFmtId="0" fontId="3" fillId="7" borderId="1" xfId="6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/>
    </xf>
    <xf numFmtId="0" fontId="19" fillId="19" borderId="0" xfId="20" applyFont="1" applyAlignment="1">
      <alignment horizontal="center" vertical="center" wrapText="1"/>
    </xf>
    <xf numFmtId="0" fontId="0" fillId="0" borderId="0" xfId="0" applyBorder="1"/>
  </cellXfs>
  <cellStyles count="21">
    <cellStyle name="Accent1" xfId="6" builtinId="29"/>
    <cellStyle name="Accent2" xfId="3" builtinId="33"/>
    <cellStyle name="Accent5" xfId="1" builtinId="45"/>
    <cellStyle name="Bad" xfId="17" builtinId="27"/>
    <cellStyle name="Good" xfId="16" builtinId="26"/>
    <cellStyle name="Neutral" xfId="18" builtinId="28"/>
    <cellStyle name="Normal" xfId="0" builtinId="0"/>
    <cellStyle name="Style 1" xfId="2" xr:uid="{5C18E823-BB00-4D46-8473-2E4871091238}"/>
    <cellStyle name="Style 10" xfId="13" xr:uid="{68606E85-B2DC-409F-A722-F3C02A1BB078}"/>
    <cellStyle name="Style 11" xfId="14" xr:uid="{78D49A02-7825-4751-A3AC-A5082EF1715B}"/>
    <cellStyle name="Style 12" xfId="15" xr:uid="{925DD0A6-E78E-4DAD-8128-F7E1D019CB12}"/>
    <cellStyle name="Style 13" xfId="19" xr:uid="{1B2DA390-8472-4B35-9423-41696986E796}"/>
    <cellStyle name="Style 14" xfId="20" xr:uid="{DF00ACA5-9D07-430A-9E0C-C312496246E8}"/>
    <cellStyle name="Style 2" xfId="4" xr:uid="{4CD4518D-626B-4B37-ACEC-786317A844B2}"/>
    <cellStyle name="Style 3" xfId="5" xr:uid="{CBEFE067-F725-4263-8396-8DC4BB7E7514}"/>
    <cellStyle name="Style 4" xfId="7" xr:uid="{88917D7A-C3EE-457E-9A15-E0BD3139525E}"/>
    <cellStyle name="Style 5" xfId="8" xr:uid="{0CE47211-478D-4179-A32C-CE81C182671E}"/>
    <cellStyle name="Style 6" xfId="9" xr:uid="{2900C1E8-1282-4CD6-9568-E1808D126843}"/>
    <cellStyle name="Style 7" xfId="10" xr:uid="{EAC6A676-DF35-46FB-81B1-AA141A80FB3D}"/>
    <cellStyle name="Style 8" xfId="11" xr:uid="{CB5E6433-4CC7-48CE-9E5B-E6DDD3C9D696}"/>
    <cellStyle name="Style 9" xfId="12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opLeftCell="A36" zoomScaleNormal="100" workbookViewId="0">
      <selection activeCell="A37" sqref="A37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100</v>
      </c>
      <c r="B1" s="5"/>
      <c r="C1" s="5"/>
    </row>
    <row r="2" spans="1:16" ht="21" customHeight="1" x14ac:dyDescent="0.25">
      <c r="A2" s="1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1" customHeight="1" x14ac:dyDescent="0.25">
      <c r="A4" s="12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2" t="s">
        <v>73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2" t="s">
        <v>74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2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2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2" t="s">
        <v>60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2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2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2" t="s">
        <v>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2" t="s">
        <v>65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2" t="s">
        <v>95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2" t="s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2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2" t="s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2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2" t="s">
        <v>15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2" t="s">
        <v>109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2" t="s">
        <v>97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2" t="s">
        <v>71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2" t="s">
        <v>66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2" t="s">
        <v>72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2" t="s">
        <v>16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2" t="s">
        <v>18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2" t="s">
        <v>61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2" t="s">
        <v>20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2" t="s">
        <v>17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2" t="s">
        <v>70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2" t="s">
        <v>58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2" t="s">
        <v>21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2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12" t="s">
        <v>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2" t="s">
        <v>81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2" t="s">
        <v>24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2" t="s">
        <v>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2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2" t="s">
        <v>75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3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2" t="s">
        <v>131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2" t="s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2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2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2" t="s">
        <v>27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12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2" t="s">
        <v>31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2" t="s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2" t="s">
        <v>30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2" t="s">
        <v>33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2" t="s">
        <v>34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1" t="s">
        <v>36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2" t="s">
        <v>63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2" t="s">
        <v>106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12" t="s">
        <v>62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2" t="s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2" t="s">
        <v>37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2" t="s">
        <v>132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2" t="s">
        <v>107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2" t="s">
        <v>110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2" t="s">
        <v>77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2" t="s">
        <v>64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2" t="s">
        <v>41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12" t="s">
        <v>39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12" t="s">
        <v>40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12" t="s">
        <v>79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12" t="s">
        <v>78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12" t="s">
        <v>38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12" t="s">
        <v>42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12" t="s">
        <v>43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12" t="s">
        <v>111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2" t="s">
        <v>44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12" t="s">
        <v>47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12" t="s">
        <v>68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12" t="s">
        <v>46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12" t="s">
        <v>113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12" t="s">
        <v>45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12" t="s">
        <v>48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12" t="s">
        <v>49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12" t="s">
        <v>76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12" t="s">
        <v>50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12" t="s">
        <v>51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12" t="s">
        <v>52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12" t="s">
        <v>56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12" t="s">
        <v>57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12" t="s">
        <v>54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12" t="s">
        <v>67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12" t="s">
        <v>53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12" t="s">
        <v>55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13" t="s">
        <v>93</v>
      </c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95">
    <sortCondition ref="A2:A95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7EE-BC71-4E98-AAEF-F5A1413AC8B4}">
  <dimension ref="A1:P111"/>
  <sheetViews>
    <sheetView zoomScale="115" zoomScaleNormal="115" workbookViewId="0">
      <selection activeCell="A17" sqref="A17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5"/>
      <c r="C1" s="5"/>
    </row>
    <row r="2" spans="1:16" ht="21" customHeight="1" x14ac:dyDescent="0.25">
      <c r="A2" s="2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84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95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83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97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96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85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102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61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58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86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105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103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75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4" t="s">
        <v>92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26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69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104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89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106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90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59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107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79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112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57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108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53">
    <sortCondition ref="A2:A53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DEAC-7DBF-497E-A6BF-E06CEE22F11B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98</v>
      </c>
      <c r="B1" s="5"/>
      <c r="C1" s="5"/>
    </row>
    <row r="2" spans="1:16" ht="21" customHeight="1" x14ac:dyDescent="0.25">
      <c r="A2" s="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5850-75B8-4D4C-B676-C49E0DB741DF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101</v>
      </c>
      <c r="B1" s="5"/>
      <c r="C1" s="5"/>
    </row>
    <row r="2" spans="1:16" ht="21" customHeight="1" x14ac:dyDescent="0.35">
      <c r="A2" s="15" t="s">
        <v>84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5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5" t="s">
        <v>102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5" t="s">
        <v>103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5" t="s">
        <v>104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5" t="s">
        <v>112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4" t="s">
        <v>89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32DB-41BA-4538-8CEB-4D70870390F8}">
  <dimension ref="A1:P111"/>
  <sheetViews>
    <sheetView zoomScale="85" zoomScaleNormal="85" workbookViewId="0">
      <selection sqref="A1:A104857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114</v>
      </c>
      <c r="B1" s="5"/>
      <c r="C1" s="5"/>
    </row>
    <row r="2" spans="1:16" ht="21" customHeight="1" x14ac:dyDescent="0.25">
      <c r="A2" s="1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80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109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111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107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106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110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113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6" t="s">
        <v>56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3">
    <sortCondition ref="A11:A13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0A3-C87D-4078-B5C0-721DA247AB80}">
  <dimension ref="A1:P111"/>
  <sheetViews>
    <sheetView zoomScale="85" zoomScaleNormal="85" workbookViewId="0">
      <selection sqref="A1:A104857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115</v>
      </c>
      <c r="B1" s="5"/>
      <c r="C1" s="5"/>
    </row>
    <row r="2" spans="1:16" ht="21" customHeight="1" x14ac:dyDescent="0.25">
      <c r="A2" s="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6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6" t="s">
        <v>106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6" t="s">
        <v>107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6" t="s">
        <v>47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6" t="s">
        <v>108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0222-1101-46A2-AAB5-61A8F74ACF09}">
  <dimension ref="A1:P111"/>
  <sheetViews>
    <sheetView zoomScale="85" zoomScaleNormal="85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116</v>
      </c>
      <c r="B1" s="5"/>
      <c r="C1" s="5"/>
    </row>
    <row r="2" spans="1:16" ht="21" customHeight="1" x14ac:dyDescent="0.25">
      <c r="A2" s="1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7" t="s">
        <v>34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7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sqref="A1:A104857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121</v>
      </c>
      <c r="B1" s="5"/>
      <c r="C1" s="5"/>
    </row>
    <row r="2" spans="1:16" ht="21" customHeight="1" x14ac:dyDescent="0.25">
      <c r="A2" s="18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8" t="s">
        <v>48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8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K15"/>
  <sheetViews>
    <sheetView tabSelected="1" workbookViewId="0">
      <selection activeCell="J9" sqref="J9"/>
    </sheetView>
  </sheetViews>
  <sheetFormatPr defaultRowHeight="15" x14ac:dyDescent="0.25"/>
  <cols>
    <col min="1" max="2" width="18.5703125" customWidth="1"/>
    <col min="3" max="3" width="24.5703125" customWidth="1"/>
    <col min="4" max="4" width="32.85546875" customWidth="1"/>
    <col min="5" max="5" width="42.85546875" customWidth="1"/>
    <col min="10" max="10" width="34.28515625" customWidth="1"/>
    <col min="11" max="11" width="10" customWidth="1"/>
  </cols>
  <sheetData>
    <row r="1" spans="1:11" ht="21" x14ac:dyDescent="0.25">
      <c r="A1" s="10" t="s">
        <v>117</v>
      </c>
      <c r="B1" s="10" t="s">
        <v>134</v>
      </c>
      <c r="C1" s="10" t="s">
        <v>118</v>
      </c>
      <c r="D1" s="10" t="s">
        <v>119</v>
      </c>
      <c r="E1" s="10" t="s">
        <v>120</v>
      </c>
      <c r="J1" s="10" t="s">
        <v>135</v>
      </c>
      <c r="K1" s="22"/>
    </row>
    <row r="2" spans="1:11" ht="21" customHeight="1" x14ac:dyDescent="0.25">
      <c r="A2" s="12" t="s">
        <v>122</v>
      </c>
      <c r="B2" s="9">
        <f>COUNTA('Wisła K.'!A:A) - 1</f>
        <v>94</v>
      </c>
      <c r="C2" s="9">
        <v>52</v>
      </c>
      <c r="D2" s="9" t="s">
        <v>136</v>
      </c>
      <c r="E2" s="7" t="s">
        <v>141</v>
      </c>
      <c r="J2" s="7" t="s">
        <v>143</v>
      </c>
    </row>
    <row r="3" spans="1:11" ht="21" customHeight="1" x14ac:dyDescent="0.35">
      <c r="A3" s="20" t="s">
        <v>123</v>
      </c>
      <c r="B3" s="7">
        <f>COUNTA('Cracovia K.'!A:A) - 1</f>
        <v>52</v>
      </c>
      <c r="C3" s="7">
        <v>7</v>
      </c>
      <c r="D3" s="9" t="s">
        <v>136</v>
      </c>
      <c r="E3" s="9" t="s">
        <v>142</v>
      </c>
    </row>
    <row r="4" spans="1:11" ht="21" customHeight="1" x14ac:dyDescent="0.25">
      <c r="A4" s="19" t="s">
        <v>124</v>
      </c>
      <c r="B4" s="7">
        <f>COUNTA('Hutnik K.'!A:A) - 1</f>
        <v>1</v>
      </c>
      <c r="C4" s="11">
        <v>0</v>
      </c>
      <c r="D4" s="9" t="s">
        <v>136</v>
      </c>
      <c r="E4" s="11" t="s">
        <v>0</v>
      </c>
    </row>
    <row r="5" spans="1:11" ht="21" customHeight="1" x14ac:dyDescent="0.25">
      <c r="A5" s="4" t="s">
        <v>125</v>
      </c>
      <c r="B5" s="7">
        <f>COUNTA('Sandecja NS.'!A:A) - 1</f>
        <v>7</v>
      </c>
      <c r="C5" s="11">
        <v>0</v>
      </c>
      <c r="D5" s="7" t="s">
        <v>137</v>
      </c>
      <c r="E5" s="11" t="s">
        <v>0</v>
      </c>
    </row>
    <row r="6" spans="1:11" ht="21" customHeight="1" x14ac:dyDescent="0.25">
      <c r="A6" s="16" t="s">
        <v>126</v>
      </c>
      <c r="B6" s="7">
        <f>COUNTA('Unia T.'!A:A) - 1</f>
        <v>12</v>
      </c>
      <c r="C6" s="11">
        <v>0</v>
      </c>
      <c r="D6" s="7" t="s">
        <v>138</v>
      </c>
      <c r="E6" s="11" t="s">
        <v>0</v>
      </c>
    </row>
    <row r="7" spans="1:11" ht="21" customHeight="1" x14ac:dyDescent="0.25">
      <c r="A7" s="6" t="s">
        <v>127</v>
      </c>
      <c r="B7" s="7">
        <f>COUNTA('Tarnovia T.'!A:A) - 1</f>
        <v>6</v>
      </c>
      <c r="C7" s="11">
        <v>0</v>
      </c>
      <c r="D7" s="7" t="s">
        <v>138</v>
      </c>
      <c r="E7" s="11" t="s">
        <v>0</v>
      </c>
    </row>
    <row r="8" spans="1:11" ht="21" customHeight="1" x14ac:dyDescent="0.25">
      <c r="A8" s="17" t="s">
        <v>128</v>
      </c>
      <c r="B8" s="11">
        <f>COUNTA('Unia O.'!A:A) - 1</f>
        <v>3</v>
      </c>
      <c r="C8" s="11">
        <v>0</v>
      </c>
      <c r="D8" s="7" t="s">
        <v>139</v>
      </c>
      <c r="E8" s="11" t="s">
        <v>0</v>
      </c>
    </row>
    <row r="9" spans="1:11" ht="21" customHeight="1" x14ac:dyDescent="0.25">
      <c r="A9" s="18" t="s">
        <v>129</v>
      </c>
      <c r="B9" s="11">
        <f>COUNTA('Unia O.'!A:A) - 1</f>
        <v>3</v>
      </c>
      <c r="C9" s="11">
        <v>0</v>
      </c>
      <c r="D9" s="11" t="s">
        <v>140</v>
      </c>
      <c r="E9" s="11" t="s">
        <v>0</v>
      </c>
    </row>
    <row r="10" spans="1:11" ht="21" customHeight="1" x14ac:dyDescent="0.25"/>
    <row r="11" spans="1:11" ht="21" customHeight="1" x14ac:dyDescent="0.25"/>
    <row r="12" spans="1:11" ht="21" customHeight="1" x14ac:dyDescent="0.25"/>
    <row r="13" spans="1:11" ht="21" customHeight="1" x14ac:dyDescent="0.25"/>
    <row r="14" spans="1:11" ht="21" customHeight="1" x14ac:dyDescent="0.25"/>
    <row r="15" spans="1:11" ht="21" customHeight="1" x14ac:dyDescent="0.25"/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Wisła K.</vt:lpstr>
      <vt:lpstr>Cracovia K.</vt:lpstr>
      <vt:lpstr>Hutnik K.</vt:lpstr>
      <vt:lpstr>Sandecja NS.</vt:lpstr>
      <vt:lpstr>Unia T.</vt:lpstr>
      <vt:lpstr>Tarnovia T.</vt:lpstr>
      <vt:lpstr>Unia O.</vt:lpstr>
      <vt:lpstr>Beskid A.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2024-03-26T00:47:59Z</dcterms:modified>
</cp:coreProperties>
</file>