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greater-poland-fans\"/>
    </mc:Choice>
  </mc:AlternateContent>
  <xr:revisionPtr revIDLastSave="0" documentId="13_ncr:1_{10E0C033-A5DE-4B3C-9410-065376463AE9}" xr6:coauthVersionLast="47" xr6:coauthVersionMax="47" xr10:uidLastSave="{00000000-0000-0000-0000-000000000000}"/>
  <bookViews>
    <workbookView xWindow="28680" yWindow="-2400" windowWidth="20730" windowHeight="11040" xr2:uid="{00000000-000D-0000-FFFF-FFFF00000000}"/>
  </bookViews>
  <sheets>
    <sheet name="Lech P." sheetId="24" r:id="rId1"/>
    <sheet name="Carina G." sheetId="26" r:id="rId2"/>
    <sheet name="Stilon GW." sheetId="27" r:id="rId3"/>
    <sheet name="Stal GW." sheetId="33" r:id="rId4"/>
    <sheet name="Polonia S." sheetId="28" r:id="rId5"/>
    <sheet name="Dozamet NS." sheetId="29" r:id="rId6"/>
    <sheet name="Promień Ż." sheetId="32" r:id="rId7"/>
    <sheet name="Stats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6" l="1"/>
  <c r="B7" i="16"/>
  <c r="B8" i="16"/>
  <c r="B9" i="16"/>
  <c r="B5" i="16"/>
  <c r="B4" i="16"/>
  <c r="B3" i="16"/>
  <c r="B2" i="16"/>
</calcChain>
</file>

<file path=xl/sharedStrings.xml><?xml version="1.0" encoding="utf-8"?>
<sst xmlns="http://schemas.openxmlformats.org/spreadsheetml/2006/main" count="158" uniqueCount="151">
  <si>
    <t>Klub</t>
  </si>
  <si>
    <t>Ekskluzywne FC</t>
  </si>
  <si>
    <t>Największe Miasto</t>
  </si>
  <si>
    <t>Największe Ekskluzywne Miasto</t>
  </si>
  <si>
    <t>Fankluby</t>
  </si>
  <si>
    <t>Największe miasto bez FC</t>
  </si>
  <si>
    <t>Miasta - Promień Ż.</t>
  </si>
  <si>
    <t>Żary</t>
  </si>
  <si>
    <t>Jasień (Lubuskie)</t>
  </si>
  <si>
    <t>Promień Ż.</t>
  </si>
  <si>
    <t>Żary (36 000)</t>
  </si>
  <si>
    <t>-</t>
  </si>
  <si>
    <t>Nowa Sól</t>
  </si>
  <si>
    <t>Bytom Odrzański</t>
  </si>
  <si>
    <t>Miasta - Dozamet NS.</t>
  </si>
  <si>
    <t>Gubin</t>
  </si>
  <si>
    <t>Miasta - Carina G.</t>
  </si>
  <si>
    <t>Lubniewice</t>
  </si>
  <si>
    <t>Międzyrzecz</t>
  </si>
  <si>
    <t>Strzelce Krajeńskie</t>
  </si>
  <si>
    <t>Skwierzyna</t>
  </si>
  <si>
    <t>Gorzów Wielkopolski</t>
  </si>
  <si>
    <t>Miasta - Stilon GW.</t>
  </si>
  <si>
    <t>Barlinek (Zachodniopomorskie)</t>
  </si>
  <si>
    <t>Myślibórz (Zachodniopomorskie)</t>
  </si>
  <si>
    <t>Miasta - Stal GW.</t>
  </si>
  <si>
    <t>Międzychód (Wielkopolskie)</t>
  </si>
  <si>
    <t>Przytoczna</t>
  </si>
  <si>
    <t>Miasta - Polonia S.</t>
  </si>
  <si>
    <t>Słubice</t>
  </si>
  <si>
    <t>Cybinka</t>
  </si>
  <si>
    <t>Rzepin</t>
  </si>
  <si>
    <t>Falubaz ZG.</t>
  </si>
  <si>
    <t>Lechia ZG.</t>
  </si>
  <si>
    <t>Carina G.</t>
  </si>
  <si>
    <t>Stilon GW.</t>
  </si>
  <si>
    <t>Stal GW.</t>
  </si>
  <si>
    <t>Polonia S.</t>
  </si>
  <si>
    <t>Dozamet NS.</t>
  </si>
  <si>
    <t>Zielona Góra (139 000)</t>
  </si>
  <si>
    <t>Gubin (16 000)</t>
  </si>
  <si>
    <t>Gorzów Wielkopolski (116 000)</t>
  </si>
  <si>
    <t>Słubice (16 000)</t>
  </si>
  <si>
    <t>Nowa Sól (36 000)</t>
  </si>
  <si>
    <t>Zagań (24 000)</t>
  </si>
  <si>
    <t>Bytom Odrzański (4 000)</t>
  </si>
  <si>
    <t>Jasień (4 000)</t>
  </si>
  <si>
    <t>Świebodzin (21 000)</t>
  </si>
  <si>
    <t>Międzychód (11 000)</t>
  </si>
  <si>
    <t>Barlinek (13 000)</t>
  </si>
  <si>
    <t>Miasta - Lech P.</t>
  </si>
  <si>
    <t>Budzyń</t>
  </si>
  <si>
    <t>Chodzież</t>
  </si>
  <si>
    <t>Czempiń</t>
  </si>
  <si>
    <t>Czarnków</t>
  </si>
  <si>
    <t>Gostyń</t>
  </si>
  <si>
    <t>Gniezno</t>
  </si>
  <si>
    <t>Grodzisk Wielkopolski</t>
  </si>
  <si>
    <t>Jarocin</t>
  </si>
  <si>
    <t>Jastrowie</t>
  </si>
  <si>
    <t>Kalisz</t>
  </si>
  <si>
    <t>Kaźmierz</t>
  </si>
  <si>
    <t>Koło</t>
  </si>
  <si>
    <t>Komorniki</t>
  </si>
  <si>
    <t>Konin</t>
  </si>
  <si>
    <t>Kościelec</t>
  </si>
  <si>
    <t>Krotoszyn</t>
  </si>
  <si>
    <t>Kostrzyn</t>
  </si>
  <si>
    <t>Koźmin Wielkopolski</t>
  </si>
  <si>
    <t>Kępno</t>
  </si>
  <si>
    <t>Kościan</t>
  </si>
  <si>
    <t>Luboń</t>
  </si>
  <si>
    <t>Leszno</t>
  </si>
  <si>
    <t>Międzychód</t>
  </si>
  <si>
    <t>Miłosław</t>
  </si>
  <si>
    <t>Mosina</t>
  </si>
  <si>
    <t>Murowana Goślina</t>
  </si>
  <si>
    <t>Nowy Tomyśl</t>
  </si>
  <si>
    <t>Obrzycko</t>
  </si>
  <si>
    <t>Ostrzeszów</t>
  </si>
  <si>
    <t>Ostroróg</t>
  </si>
  <si>
    <t>Ostrów Wielkopolski</t>
  </si>
  <si>
    <t>Opalenica</t>
  </si>
  <si>
    <t>Oborniki</t>
  </si>
  <si>
    <t>Piła</t>
  </si>
  <si>
    <t>Pniewy</t>
  </si>
  <si>
    <t>Pobiedziska</t>
  </si>
  <si>
    <t>Pleszew</t>
  </si>
  <si>
    <t>Rogoźno</t>
  </si>
  <si>
    <t>Rawicz</t>
  </si>
  <si>
    <t>Skoki</t>
  </si>
  <si>
    <t>Szamotuły</t>
  </si>
  <si>
    <t>Swarzędz</t>
  </si>
  <si>
    <t>Słupca</t>
  </si>
  <si>
    <t>Środa Wielkopolska</t>
  </si>
  <si>
    <t>Śrem</t>
  </si>
  <si>
    <t>Turek</t>
  </si>
  <si>
    <t>Tarnowo Podgórne</t>
  </si>
  <si>
    <t>Trzcianka</t>
  </si>
  <si>
    <t>Września</t>
  </si>
  <si>
    <t>Wolsztyn</t>
  </si>
  <si>
    <t>Wągrowiec</t>
  </si>
  <si>
    <t>Wronki</t>
  </si>
  <si>
    <t>Zbąszyń</t>
  </si>
  <si>
    <t>Złotów</t>
  </si>
  <si>
    <t>Zduny</t>
  </si>
  <si>
    <t>Golina</t>
  </si>
  <si>
    <t>Odolanów</t>
  </si>
  <si>
    <t>Margonin</t>
  </si>
  <si>
    <t>Żerków</t>
  </si>
  <si>
    <t>Wojcieszów (Dolnośląskie)</t>
  </si>
  <si>
    <t>Inowrocław (Kujawsko-Pomorskie)</t>
  </si>
  <si>
    <t>Janowiec Wielkopolski (Kujawsko-Pomorskie)</t>
  </si>
  <si>
    <t>Kruszwica (Kujawsko-Pomorskie)</t>
  </si>
  <si>
    <t>Mogilno (Kujawsko-Pomorskie)</t>
  </si>
  <si>
    <t>Strzelno (Kujawsko-Pomorskie)</t>
  </si>
  <si>
    <t>Żnin (Kujawsko-Pomorskie)</t>
  </si>
  <si>
    <t>Drezdenko (Lubuskie)</t>
  </si>
  <si>
    <t>Dobiegniew (Lubuskie)</t>
  </si>
  <si>
    <t>Kostrzyn nad Odrą (Lubuskie)</t>
  </si>
  <si>
    <t>Międzyrzecz (Lubuskie)</t>
  </si>
  <si>
    <t>Rzepin (Lubuskie)</t>
  </si>
  <si>
    <t>Strzelce Krajeńskie (Lubuskie)</t>
  </si>
  <si>
    <t>Słońsk (Lubuskie)</t>
  </si>
  <si>
    <t>Słubice (Lubuskie)</t>
  </si>
  <si>
    <t>Świebodzin (Lubuskie)</t>
  </si>
  <si>
    <t>Wschowa (Lubuskie)</t>
  </si>
  <si>
    <t>Czaplinek (Zachodniopomorskie)</t>
  </si>
  <si>
    <t>Szczecinek (Zachodniopomorskie)</t>
  </si>
  <si>
    <t>Koszalin (Zachodniopomorskie)</t>
  </si>
  <si>
    <t>Mirosławiec (Zachodniopomorskie)</t>
  </si>
  <si>
    <t>Sławno (Zachodniopomorskie)</t>
  </si>
  <si>
    <t>Ustronie Morskie (Zachodniopomorskie)</t>
  </si>
  <si>
    <t>Wałcz (Zachodniopomorskie)</t>
  </si>
  <si>
    <t>Człuchów (Pomorskie)</t>
  </si>
  <si>
    <t>Debrzno (Pomorskie)</t>
  </si>
  <si>
    <t>Kościerzyna (Pomorskie)</t>
  </si>
  <si>
    <t>Miastko (Pomorskie)</t>
  </si>
  <si>
    <t>Ustka (Pomorskie)</t>
  </si>
  <si>
    <t>USA (Emigracja)</t>
  </si>
  <si>
    <t>Szkocja (Emigracja)</t>
  </si>
  <si>
    <t>Anglia (Emigracja)</t>
  </si>
  <si>
    <t>Poznań</t>
  </si>
  <si>
    <t>Lubuskie (Województwo)</t>
  </si>
  <si>
    <t>Mielno (Zachodniopomorskie)</t>
  </si>
  <si>
    <t>Kórnik</t>
  </si>
  <si>
    <t>Przygodzice</t>
  </si>
  <si>
    <t>Nowe Skamielrzyce</t>
  </si>
  <si>
    <t>Czerwonak</t>
  </si>
  <si>
    <t>Sompolno</t>
  </si>
  <si>
    <t>Rokietnica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</si>
</sst>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sz val="16"/>
      <color theme="0"/>
      <name val="Calibri"/>
      <family val="2"/>
      <charset val="238"/>
    </font>
    <font>
      <b/>
      <i/>
      <sz val="16"/>
      <color theme="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4" fillId="2" borderId="0"/>
    <xf numFmtId="0" fontId="19" fillId="3" borderId="0">
      <alignment vertical="center" wrapText="1"/>
    </xf>
    <xf numFmtId="0" fontId="6" fillId="4" borderId="0">
      <alignment vertical="center" wrapText="1"/>
    </xf>
    <xf numFmtId="0" fontId="7" fillId="5" borderId="1">
      <alignment horizontal="center" vertical="center" wrapText="1"/>
    </xf>
    <xf numFmtId="0" fontId="7" fillId="6" borderId="1">
      <alignment horizontal="center" vertical="center"/>
    </xf>
    <xf numFmtId="0" fontId="8" fillId="6" borderId="1">
      <alignment horizontal="center" vertical="center" wrapText="1"/>
    </xf>
    <xf numFmtId="0" fontId="3" fillId="7" borderId="1">
      <alignment horizontal="center" vertical="center"/>
    </xf>
    <xf numFmtId="0" fontId="7" fillId="8" borderId="1">
      <alignment horizontal="center" vertical="center"/>
    </xf>
    <xf numFmtId="0" fontId="5" fillId="9" borderId="1">
      <alignment horizontal="center" vertical="center"/>
    </xf>
    <xf numFmtId="0" fontId="9" fillId="10" borderId="0"/>
    <xf numFmtId="0" fontId="3" fillId="11" borderId="1">
      <alignment horizontal="center" vertical="center"/>
    </xf>
    <xf numFmtId="0" fontId="10" fillId="10" borderId="1">
      <alignment horizontal="center" vertical="center" wrapText="1"/>
    </xf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">
      <alignment horizontal="center" vertical="center"/>
    </xf>
    <xf numFmtId="0" fontId="16" fillId="15" borderId="0">
      <alignment vertical="center" wrapText="1"/>
    </xf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2" borderId="1" xfId="13" applyFont="1" applyBorder="1" applyAlignment="1">
      <alignment horizontal="center" vertical="center"/>
    </xf>
    <xf numFmtId="0" fontId="15" fillId="13" borderId="1" xfId="14" applyFont="1" applyBorder="1" applyAlignment="1">
      <alignment horizontal="center" vertical="center"/>
    </xf>
    <xf numFmtId="0" fontId="18" fillId="16" borderId="1" xfId="17" applyFont="1" applyBorder="1" applyAlignment="1">
      <alignment horizontal="center" vertical="center"/>
    </xf>
    <xf numFmtId="0" fontId="7" fillId="6" borderId="1" xfId="5">
      <alignment horizontal="center" vertical="center"/>
    </xf>
    <xf numFmtId="0" fontId="5" fillId="10" borderId="1" xfId="10" applyFont="1" applyBorder="1" applyAlignment="1">
      <alignment horizontal="center" vertical="center"/>
    </xf>
    <xf numFmtId="0" fontId="5" fillId="9" borderId="1" xfId="9">
      <alignment horizontal="center" vertical="center"/>
    </xf>
    <xf numFmtId="0" fontId="3" fillId="7" borderId="1" xfId="7">
      <alignment horizontal="center" vertical="center"/>
    </xf>
    <xf numFmtId="0" fontId="3" fillId="17" borderId="1" xfId="18" applyFont="1" applyBorder="1" applyAlignment="1">
      <alignment horizontal="center" vertical="center"/>
    </xf>
    <xf numFmtId="0" fontId="3" fillId="3" borderId="1" xfId="2" applyFont="1" applyBorder="1" applyAlignment="1">
      <alignment horizontal="center" vertical="center" wrapText="1"/>
    </xf>
    <xf numFmtId="0" fontId="7" fillId="5" borderId="1" xfId="4">
      <alignment horizontal="center" vertical="center" wrapText="1"/>
    </xf>
    <xf numFmtId="0" fontId="3" fillId="18" borderId="1" xfId="19" applyFont="1" applyBorder="1" applyAlignment="1">
      <alignment horizontal="center" vertical="center" wrapText="1"/>
    </xf>
    <xf numFmtId="0" fontId="20" fillId="18" borderId="1" xfId="19" applyFont="1" applyBorder="1" applyAlignment="1">
      <alignment horizontal="center" vertical="center" wrapText="1"/>
    </xf>
  </cellXfs>
  <cellStyles count="20">
    <cellStyle name="Accent2" xfId="18" builtinId="33"/>
    <cellStyle name="Accent5" xfId="19" builtinId="45"/>
    <cellStyle name="Bad" xfId="17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tabSelected="1" topLeftCell="A85" zoomScale="85" zoomScaleNormal="85" workbookViewId="0">
      <selection activeCell="C97" sqref="C97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50</v>
      </c>
      <c r="B1" s="4"/>
      <c r="C1" s="4"/>
    </row>
    <row r="2" spans="1:16" ht="21" customHeight="1" x14ac:dyDescent="0.25">
      <c r="A2" s="16" t="s">
        <v>110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6" t="s">
        <v>111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6" t="s">
        <v>112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6" t="s">
        <v>113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6" t="s">
        <v>114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6" t="s">
        <v>115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6" t="s">
        <v>116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6" t="s">
        <v>117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6" t="s">
        <v>118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6" t="s">
        <v>119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6" t="s">
        <v>120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16" t="s">
        <v>121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16" t="s">
        <v>122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16" t="s">
        <v>123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16" t="s">
        <v>124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16" t="s">
        <v>125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16" t="s">
        <v>126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16" t="s">
        <v>145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16" t="s">
        <v>51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16" t="s">
        <v>52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16" t="s">
        <v>53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16" t="s">
        <v>54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16" t="s">
        <v>146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16" t="s">
        <v>106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16" t="s">
        <v>55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16" t="s">
        <v>56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16" t="s">
        <v>57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16" t="s">
        <v>58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16" t="s">
        <v>59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16" t="s">
        <v>60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16" t="s">
        <v>61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16" t="s">
        <v>62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16" t="s">
        <v>63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16" t="s">
        <v>64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16" t="s">
        <v>65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16" t="s">
        <v>66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16" t="s">
        <v>142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16" t="s">
        <v>67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16" t="s">
        <v>68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16" t="s">
        <v>69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16" t="s">
        <v>70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16" t="s">
        <v>71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16" t="s">
        <v>72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16" t="s">
        <v>108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16" t="s">
        <v>73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16" t="s">
        <v>74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16" t="s">
        <v>75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16" t="s">
        <v>76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16" t="s">
        <v>77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16" t="s">
        <v>107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16" t="s">
        <v>78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16" t="s">
        <v>79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16" t="s">
        <v>80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16" t="s">
        <v>147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16" t="s">
        <v>81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16" t="s">
        <v>82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16" t="s">
        <v>83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A59" s="16" t="s">
        <v>148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16" t="s">
        <v>84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16" t="s">
        <v>85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16" t="s">
        <v>86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16" t="s">
        <v>87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16" t="s">
        <v>88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16" t="s">
        <v>89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16" t="s">
        <v>149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16" t="s">
        <v>90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16" t="s">
        <v>91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A69" s="16" t="s">
        <v>92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A70" s="16" t="s">
        <v>93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A71" s="16" t="s">
        <v>94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A72" s="16" t="s">
        <v>95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A73" s="16" t="s">
        <v>96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A74" s="16" t="s">
        <v>97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A75" s="16" t="s">
        <v>98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A76" s="16" t="s">
        <v>99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A77" s="16" t="s">
        <v>100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A78" s="16" t="s">
        <v>150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A79" s="16" t="s">
        <v>101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A80" s="16" t="s">
        <v>102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" x14ac:dyDescent="0.25">
      <c r="A81" s="16" t="s">
        <v>105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" x14ac:dyDescent="0.25">
      <c r="A82" s="16" t="s">
        <v>103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" x14ac:dyDescent="0.25">
      <c r="A83" s="16" t="s">
        <v>109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" x14ac:dyDescent="0.25">
      <c r="A84" s="16" t="s">
        <v>104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" x14ac:dyDescent="0.25">
      <c r="A85" s="16" t="s">
        <v>127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" x14ac:dyDescent="0.25">
      <c r="A86" s="16" t="s">
        <v>128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" x14ac:dyDescent="0.25">
      <c r="A87" s="16" t="s">
        <v>129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1" x14ac:dyDescent="0.25">
      <c r="A88" s="16" t="s">
        <v>130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1" x14ac:dyDescent="0.25">
      <c r="A89" s="16" t="s">
        <v>144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1" x14ac:dyDescent="0.25">
      <c r="A90" s="16" t="s">
        <v>131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1" x14ac:dyDescent="0.25">
      <c r="A91" s="16" t="s">
        <v>132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1" x14ac:dyDescent="0.25">
      <c r="A92" s="16" t="s">
        <v>133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1" x14ac:dyDescent="0.25">
      <c r="A93" s="16" t="s">
        <v>134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1" x14ac:dyDescent="0.25">
      <c r="A94" s="16" t="s">
        <v>135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1" x14ac:dyDescent="0.25">
      <c r="A95" s="16" t="s">
        <v>136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1" x14ac:dyDescent="0.25">
      <c r="A96" s="16" t="s">
        <v>137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21" x14ac:dyDescent="0.25">
      <c r="A97" s="16" t="s">
        <v>138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21" x14ac:dyDescent="0.25">
      <c r="A98" s="17" t="s">
        <v>139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21" x14ac:dyDescent="0.25">
      <c r="A99" s="17" t="s">
        <v>140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21" x14ac:dyDescent="0.25">
      <c r="A100" s="17" t="s">
        <v>143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21" x14ac:dyDescent="0.25">
      <c r="A101" s="17" t="s">
        <v>141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8">
    <sortCondition ref="A2:A8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0B68-A2D2-4D34-908F-2D98D6A6946E}">
  <dimension ref="A1:P111"/>
  <sheetViews>
    <sheetView zoomScale="85" zoomScaleNormal="85" workbookViewId="0">
      <selection activeCell="C21" sqref="C21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16</v>
      </c>
      <c r="B1" s="4"/>
      <c r="C1" s="4"/>
    </row>
    <row r="2" spans="1:16" ht="21" customHeight="1" x14ac:dyDescent="0.25">
      <c r="A2" s="2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D260-8DC4-44C2-838B-414C86A5202D}">
  <dimension ref="A1:P111"/>
  <sheetViews>
    <sheetView zoomScale="85" zoomScaleNormal="85" workbookViewId="0">
      <selection activeCell="A2" sqref="A2:A8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22</v>
      </c>
      <c r="B1" s="4"/>
      <c r="C1" s="4"/>
    </row>
    <row r="2" spans="1:16" ht="21" customHeight="1" x14ac:dyDescent="0.25">
      <c r="A2" s="9" t="s">
        <v>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21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17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18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24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20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19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8">
    <sortCondition ref="A2:A8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5711-E7EC-4E46-9AE3-1E712F601564}">
  <dimension ref="A1:P111"/>
  <sheetViews>
    <sheetView zoomScale="85" zoomScaleNormal="85" workbookViewId="0">
      <selection activeCell="A18" sqref="A18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25</v>
      </c>
      <c r="B1" s="4"/>
      <c r="C1" s="4"/>
    </row>
    <row r="2" spans="1:16" ht="21" customHeight="1" x14ac:dyDescent="0.25">
      <c r="A2" s="10" t="s">
        <v>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0" t="s">
        <v>26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0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0" t="s">
        <v>24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0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6">
    <sortCondition ref="A3:A6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F7FE-DF82-4805-A312-A6BEE4DF2B30}">
  <dimension ref="A1:P111"/>
  <sheetViews>
    <sheetView zoomScale="85" zoomScaleNormal="85" workbookViewId="0">
      <selection activeCell="A4" sqref="A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28</v>
      </c>
      <c r="B1" s="4"/>
      <c r="C1" s="4"/>
    </row>
    <row r="2" spans="1:16" ht="21" customHeight="1" x14ac:dyDescent="0.25">
      <c r="A2" s="14" t="s">
        <v>29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4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4" t="s">
        <v>31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3:A4"/>
  </sortState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B6A4-D058-4DD5-8B56-8E93A9289DC5}">
  <dimension ref="A1:P111"/>
  <sheetViews>
    <sheetView zoomScale="85" zoomScaleNormal="85" workbookViewId="0">
      <selection activeCell="A3" sqref="A3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14</v>
      </c>
      <c r="B1" s="4"/>
      <c r="C1" s="4"/>
    </row>
    <row r="2" spans="1:16" ht="21" customHeight="1" x14ac:dyDescent="0.25">
      <c r="A2" s="12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2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3">
    <sortCondition ref="A3"/>
  </sortState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4701-B3FB-4809-838B-5EEAE0A4A587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6</v>
      </c>
      <c r="B1" s="4"/>
      <c r="C1" s="4"/>
    </row>
    <row r="2" spans="1:16" ht="21" customHeight="1" x14ac:dyDescent="0.25">
      <c r="A2" s="11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1" t="s">
        <v>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3">
    <sortCondition ref="A2:A3"/>
  </sortState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workbookViewId="0">
      <selection activeCell="D19" sqref="D19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44.285156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25">
      <c r="A2" s="13" t="s">
        <v>32</v>
      </c>
      <c r="B2" s="6">
        <f>COUNTA('Lech P.'!A:A) - 1</f>
        <v>100</v>
      </c>
      <c r="C2" s="6">
        <v>7</v>
      </c>
      <c r="D2" s="6" t="s">
        <v>39</v>
      </c>
      <c r="E2" s="6" t="s">
        <v>47</v>
      </c>
      <c r="J2" s="5" t="s">
        <v>44</v>
      </c>
    </row>
    <row r="3" spans="1:10" ht="21" customHeight="1" x14ac:dyDescent="0.25">
      <c r="A3" s="15" t="s">
        <v>33</v>
      </c>
      <c r="B3" s="8">
        <f>COUNTA(#REF!) - 1</f>
        <v>0</v>
      </c>
      <c r="C3" s="8">
        <v>0</v>
      </c>
      <c r="D3" s="6" t="s">
        <v>39</v>
      </c>
      <c r="E3" s="8" t="s">
        <v>11</v>
      </c>
    </row>
    <row r="4" spans="1:10" ht="21" customHeight="1" x14ac:dyDescent="0.25">
      <c r="A4" s="2" t="s">
        <v>34</v>
      </c>
      <c r="B4" s="8">
        <f>COUNTA('Carina G.'!A:A) - 1</f>
        <v>1</v>
      </c>
      <c r="C4" s="8">
        <v>0</v>
      </c>
      <c r="D4" s="8" t="s">
        <v>40</v>
      </c>
      <c r="E4" s="8" t="s">
        <v>11</v>
      </c>
    </row>
    <row r="5" spans="1:10" ht="21" customHeight="1" x14ac:dyDescent="0.25">
      <c r="A5" s="9" t="s">
        <v>35</v>
      </c>
      <c r="B5" s="5">
        <f>COUNTA('Stilon GW.'!A:A) - 1</f>
        <v>7</v>
      </c>
      <c r="C5" s="5">
        <v>4</v>
      </c>
      <c r="D5" s="5" t="s">
        <v>41</v>
      </c>
      <c r="E5" s="5" t="s">
        <v>49</v>
      </c>
    </row>
    <row r="6" spans="1:10" ht="21" customHeight="1" x14ac:dyDescent="0.25">
      <c r="A6" s="10" t="s">
        <v>36</v>
      </c>
      <c r="B6" s="5">
        <f>COUNTA('Stal GW.'!A:A) - 1</f>
        <v>5</v>
      </c>
      <c r="C6" s="5">
        <v>2</v>
      </c>
      <c r="D6" s="5" t="s">
        <v>41</v>
      </c>
      <c r="E6" s="5" t="s">
        <v>48</v>
      </c>
    </row>
    <row r="7" spans="1:10" ht="21" customHeight="1" x14ac:dyDescent="0.25">
      <c r="A7" s="14" t="s">
        <v>37</v>
      </c>
      <c r="B7" s="5">
        <f>COUNTA('Polonia S.'!A:A) - 1</f>
        <v>3</v>
      </c>
      <c r="C7" s="5">
        <v>3</v>
      </c>
      <c r="D7" s="8" t="s">
        <v>42</v>
      </c>
      <c r="E7" s="5" t="s">
        <v>42</v>
      </c>
    </row>
    <row r="8" spans="1:10" ht="21" customHeight="1" x14ac:dyDescent="0.25">
      <c r="A8" s="12" t="s">
        <v>38</v>
      </c>
      <c r="B8" s="5">
        <f>COUNTA('Dozamet NS.'!A:A) - 1</f>
        <v>2</v>
      </c>
      <c r="C8" s="5">
        <v>1</v>
      </c>
      <c r="D8" s="5" t="s">
        <v>43</v>
      </c>
      <c r="E8" s="5" t="s">
        <v>45</v>
      </c>
    </row>
    <row r="9" spans="1:10" ht="21" customHeight="1" x14ac:dyDescent="0.25">
      <c r="A9" s="11" t="s">
        <v>9</v>
      </c>
      <c r="B9" s="5">
        <f>COUNTA('Promień Ż.'!A:A) - 1</f>
        <v>2</v>
      </c>
      <c r="C9" s="5">
        <v>1</v>
      </c>
      <c r="D9" s="5" t="s">
        <v>10</v>
      </c>
      <c r="E9" s="5" t="s">
        <v>46</v>
      </c>
    </row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Lech P.</vt:lpstr>
      <vt:lpstr>Carina G.</vt:lpstr>
      <vt:lpstr>Stilon GW.</vt:lpstr>
      <vt:lpstr>Stal GW.</vt:lpstr>
      <vt:lpstr>Polonia S.</vt:lpstr>
      <vt:lpstr>Dozamet NS.</vt:lpstr>
      <vt:lpstr>Promień Ż.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2024-04-15T20:49:06Z</dcterms:modified>
</cp:coreProperties>
</file>