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lower-silesia-fans\"/>
    </mc:Choice>
  </mc:AlternateContent>
  <xr:revisionPtr revIDLastSave="0" documentId="13_ncr:1_{E4E35A3B-210E-4593-A55D-72F97B2CE09A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Śląsk W." sheetId="24" r:id="rId1"/>
    <sheet name="Zagłębie L." sheetId="25" r:id="rId2"/>
    <sheet name="Miedź L." sheetId="26" r:id="rId3"/>
    <sheet name="Górnik W." sheetId="27" r:id="rId4"/>
    <sheet name="Karkonosze JG." sheetId="28" r:id="rId5"/>
    <sheet name="Polonia Ś." sheetId="29" r:id="rId6"/>
    <sheet name="Chrobry G." sheetId="30" r:id="rId7"/>
    <sheet name="Stats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6" l="1"/>
  <c r="B8" i="16"/>
  <c r="B7" i="16"/>
  <c r="B6" i="16"/>
  <c r="B5" i="16"/>
  <c r="B4" i="16"/>
  <c r="B3" i="16"/>
  <c r="B2" i="16"/>
</calcChain>
</file>

<file path=xl/sharedStrings.xml><?xml version="1.0" encoding="utf-8"?>
<sst xmlns="http://schemas.openxmlformats.org/spreadsheetml/2006/main" count="167" uniqueCount="129">
  <si>
    <t>Klub</t>
  </si>
  <si>
    <t>Ekskluzywne FC</t>
  </si>
  <si>
    <t>Największe Miasto</t>
  </si>
  <si>
    <t>Największe Ekskluzywne Miasto</t>
  </si>
  <si>
    <t>Fankluby</t>
  </si>
  <si>
    <t>Największe miasto bez FC</t>
  </si>
  <si>
    <t>Bielawa</t>
  </si>
  <si>
    <t>Bystrzyca Kłodzka</t>
  </si>
  <si>
    <t>Bolków</t>
  </si>
  <si>
    <t>Bierutów</t>
  </si>
  <si>
    <t>Brzeg Dolny</t>
  </si>
  <si>
    <t>Chocianów</t>
  </si>
  <si>
    <t>Jelenia Góra</t>
  </si>
  <si>
    <t>Jelcz-Laskowice</t>
  </si>
  <si>
    <t>Jawor</t>
  </si>
  <si>
    <t>Kłodzko</t>
  </si>
  <si>
    <t>Kudowa-Zdrój</t>
  </si>
  <si>
    <t>Kowary</t>
  </si>
  <si>
    <t>Kąty Wrocławskie</t>
  </si>
  <si>
    <t>Kobierzyce</t>
  </si>
  <si>
    <t>Lądek-Zdrój</t>
  </si>
  <si>
    <t>Legnica</t>
  </si>
  <si>
    <t>Łagiewniki</t>
  </si>
  <si>
    <t>Milicz</t>
  </si>
  <si>
    <t>Nowa Ruda</t>
  </si>
  <si>
    <t>Oleśnica</t>
  </si>
  <si>
    <t>Oława</t>
  </si>
  <si>
    <t>Oborniki Śląskie</t>
  </si>
  <si>
    <t>Sobótka</t>
  </si>
  <si>
    <t>Strzelin</t>
  </si>
  <si>
    <t>Stronie Śląskie</t>
  </si>
  <si>
    <t>Syców</t>
  </si>
  <si>
    <t>Strzegom</t>
  </si>
  <si>
    <t>Siechnice</t>
  </si>
  <si>
    <t>Świdnica</t>
  </si>
  <si>
    <t>Środa Śląska</t>
  </si>
  <si>
    <t>Trzebnica</t>
  </si>
  <si>
    <t>Trzebnice</t>
  </si>
  <si>
    <t>Wołów</t>
  </si>
  <si>
    <t>Wąsosz</t>
  </si>
  <si>
    <t>Wińsko</t>
  </si>
  <si>
    <t>Ząbkowice Śląskie</t>
  </si>
  <si>
    <t>Ziębice</t>
  </si>
  <si>
    <t>Żmigród</t>
  </si>
  <si>
    <t>Żarów</t>
  </si>
  <si>
    <t>Wrocław</t>
  </si>
  <si>
    <t>Zgorzelec</t>
  </si>
  <si>
    <t>Zawidów</t>
  </si>
  <si>
    <t>Pieńsk</t>
  </si>
  <si>
    <t>Bogatynia</t>
  </si>
  <si>
    <t>Brzeg (Opolskie)</t>
  </si>
  <si>
    <t>Grodków (Opolskie)</t>
  </si>
  <si>
    <t>Namysłów (Opolskie)</t>
  </si>
  <si>
    <t>Nysa (Opolskie)</t>
  </si>
  <si>
    <t>Paczków (Opolskie)</t>
  </si>
  <si>
    <t>USA (Emigracja)</t>
  </si>
  <si>
    <t>Miasta - Śląsk W.</t>
  </si>
  <si>
    <t>Lubin</t>
  </si>
  <si>
    <t>Czernica</t>
  </si>
  <si>
    <t>Jaworzyna Śląska</t>
  </si>
  <si>
    <t>Prusice</t>
  </si>
  <si>
    <t>Radków</t>
  </si>
  <si>
    <t>Skarbimierz (Opolskie)</t>
  </si>
  <si>
    <t>Kunice</t>
  </si>
  <si>
    <t>Krotoszyce</t>
  </si>
  <si>
    <t>Legnickie Pole</t>
  </si>
  <si>
    <t>Złotoryja</t>
  </si>
  <si>
    <t>Miłkowice</t>
  </si>
  <si>
    <t>Prochowice</t>
  </si>
  <si>
    <t>Wądroże Wielkie</t>
  </si>
  <si>
    <t>Bolesławiec</t>
  </si>
  <si>
    <t>Chojnów</t>
  </si>
  <si>
    <t>Gryfów Śląski</t>
  </si>
  <si>
    <t>Góra</t>
  </si>
  <si>
    <t>Lubań</t>
  </si>
  <si>
    <t>Lwówek Śląski</t>
  </si>
  <si>
    <t>Niechlów</t>
  </si>
  <si>
    <t>Polkowice</t>
  </si>
  <si>
    <t>Przemków</t>
  </si>
  <si>
    <t>Rudna</t>
  </si>
  <si>
    <t>Ścinawa</t>
  </si>
  <si>
    <t>Miasta - Zagłębie L.</t>
  </si>
  <si>
    <t>Nowa Sól (Lubuskie)</t>
  </si>
  <si>
    <t>Szprotawa (Lubuskie)</t>
  </si>
  <si>
    <t>Wschowa (Lubuskie)</t>
  </si>
  <si>
    <t>Grębocice</t>
  </si>
  <si>
    <t>Miasta - Miedź L.</t>
  </si>
  <si>
    <t>Miasta - Górnik W.</t>
  </si>
  <si>
    <t>Boguszów-Gorce</t>
  </si>
  <si>
    <t>Głuszyca</t>
  </si>
  <si>
    <t>Jedlina-Zdrój</t>
  </si>
  <si>
    <t>Kamienna Góra</t>
  </si>
  <si>
    <t>Marciszów</t>
  </si>
  <si>
    <t>Szczawno-Zdrój</t>
  </si>
  <si>
    <t>Świebodzice</t>
  </si>
  <si>
    <t>Wałbrzych</t>
  </si>
  <si>
    <t>Miasta - Jelenia G.</t>
  </si>
  <si>
    <t>Mysłakowice</t>
  </si>
  <si>
    <t>Piechowice</t>
  </si>
  <si>
    <t>Szklarska Poręba</t>
  </si>
  <si>
    <t>Wleń</t>
  </si>
  <si>
    <t>Miasta - Polonia Ś.</t>
  </si>
  <si>
    <t>Jerzmanowa</t>
  </si>
  <si>
    <t>Kotla</t>
  </si>
  <si>
    <t>Radwanice</t>
  </si>
  <si>
    <t>Miasta - Chrobry G.</t>
  </si>
  <si>
    <t>Krościenko nad Dunajcem (Małopolskie)</t>
  </si>
  <si>
    <t>Nowe Miasteczko (Lubuskie)</t>
  </si>
  <si>
    <t>Szlichtyngowa (Lubuskie)</t>
  </si>
  <si>
    <t>Żagań (Lubuskie)</t>
  </si>
  <si>
    <t>Pęcław</t>
  </si>
  <si>
    <t>Żukowice</t>
  </si>
  <si>
    <t>Śląsk W.</t>
  </si>
  <si>
    <t>Zagłębie L.</t>
  </si>
  <si>
    <t>Miedź L.</t>
  </si>
  <si>
    <t>Górnik W.</t>
  </si>
  <si>
    <t>Karkonosze JG.</t>
  </si>
  <si>
    <t>Polonia Ś.</t>
  </si>
  <si>
    <t>Chrobry G.</t>
  </si>
  <si>
    <t>Wrocław (674 000)</t>
  </si>
  <si>
    <t>Lubin (68 000)</t>
  </si>
  <si>
    <t>Legnica (93 000)</t>
  </si>
  <si>
    <t>Wałbrzych (102 000)</t>
  </si>
  <si>
    <t>Jelenia Góra (76 000)</t>
  </si>
  <si>
    <t>Świdnica (53 000)</t>
  </si>
  <si>
    <t>Głogów (63 000)</t>
  </si>
  <si>
    <t>-</t>
  </si>
  <si>
    <t>Bolesławiec (37 000)</t>
  </si>
  <si>
    <t>Dzierżoniów (31 000)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</si>
</sst>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i/>
      <sz val="16"/>
      <color theme="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4" fillId="2" borderId="0"/>
    <xf numFmtId="0" fontId="6" fillId="3" borderId="0">
      <alignment vertical="center" wrapText="1"/>
    </xf>
    <xf numFmtId="0" fontId="6" fillId="4" borderId="0">
      <alignment vertical="center" wrapText="1"/>
    </xf>
    <xf numFmtId="0" fontId="7" fillId="5" borderId="1">
      <alignment horizontal="center" vertical="center" wrapText="1"/>
    </xf>
    <xf numFmtId="0" fontId="7" fillId="6" borderId="1">
      <alignment horizontal="center" vertical="center"/>
    </xf>
    <xf numFmtId="0" fontId="8" fillId="6" borderId="1">
      <alignment horizontal="center" vertical="center" wrapText="1"/>
    </xf>
    <xf numFmtId="0" fontId="3" fillId="7" borderId="1">
      <alignment horizontal="center" vertical="center"/>
    </xf>
    <xf numFmtId="0" fontId="7" fillId="8" borderId="1">
      <alignment horizontal="center" vertical="center"/>
    </xf>
    <xf numFmtId="0" fontId="5" fillId="9" borderId="1">
      <alignment horizontal="center" vertical="center"/>
    </xf>
    <xf numFmtId="0" fontId="9" fillId="10" borderId="0"/>
    <xf numFmtId="0" fontId="3" fillId="11" borderId="1">
      <alignment horizontal="center" vertical="center"/>
    </xf>
    <xf numFmtId="0" fontId="10" fillId="10" borderId="1">
      <alignment horizontal="center" vertical="center" wrapText="1"/>
    </xf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">
      <alignment horizontal="center" vertical="center"/>
    </xf>
    <xf numFmtId="0" fontId="16" fillId="15" borderId="0">
      <alignment vertical="center" wrapText="1"/>
    </xf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2" borderId="1" xfId="13" applyFont="1" applyBorder="1" applyAlignment="1">
      <alignment horizontal="center" vertical="center"/>
    </xf>
    <xf numFmtId="0" fontId="15" fillId="13" borderId="1" xfId="14" applyFont="1" applyBorder="1" applyAlignment="1">
      <alignment horizontal="center" vertical="center"/>
    </xf>
    <xf numFmtId="0" fontId="18" fillId="16" borderId="1" xfId="17" applyFont="1" applyBorder="1" applyAlignment="1">
      <alignment horizontal="center" vertical="center"/>
    </xf>
    <xf numFmtId="0" fontId="3" fillId="17" borderId="1" xfId="18" applyFont="1" applyBorder="1" applyAlignment="1">
      <alignment horizontal="center" vertical="center" wrapText="1"/>
    </xf>
    <xf numFmtId="0" fontId="3" fillId="4" borderId="1" xfId="3" applyFont="1" applyBorder="1" applyAlignment="1">
      <alignment horizontal="center" vertical="center" wrapText="1"/>
    </xf>
    <xf numFmtId="0" fontId="19" fillId="4" borderId="1" xfId="3" applyFont="1" applyBorder="1" applyAlignment="1">
      <alignment horizontal="center" vertical="center" wrapText="1"/>
    </xf>
    <xf numFmtId="0" fontId="3" fillId="18" borderId="1" xfId="19" applyFont="1" applyBorder="1" applyAlignment="1">
      <alignment horizontal="center" vertical="center" wrapText="1"/>
    </xf>
    <xf numFmtId="0" fontId="3" fillId="18" borderId="1" xfId="19" applyFont="1" applyBorder="1" applyAlignment="1">
      <alignment horizontal="center" wrapText="1"/>
    </xf>
    <xf numFmtId="0" fontId="7" fillId="6" borderId="1" xfId="5">
      <alignment horizontal="center" vertical="center"/>
    </xf>
    <xf numFmtId="0" fontId="3" fillId="19" borderId="1" xfId="20" applyFont="1" applyBorder="1" applyAlignment="1">
      <alignment horizontal="center" vertical="center"/>
    </xf>
    <xf numFmtId="0" fontId="5" fillId="10" borderId="1" xfId="10" applyFont="1" applyBorder="1" applyAlignment="1">
      <alignment horizontal="center" vertical="center"/>
    </xf>
    <xf numFmtId="0" fontId="14" fillId="14" borderId="1" xfId="15">
      <alignment horizontal="center" vertical="center"/>
    </xf>
    <xf numFmtId="0" fontId="3" fillId="17" borderId="1" xfId="18" applyFont="1" applyBorder="1" applyAlignment="1">
      <alignment horizontal="center" vertical="center"/>
    </xf>
    <xf numFmtId="0" fontId="3" fillId="4" borderId="1" xfId="3" applyFont="1" applyBorder="1" applyAlignment="1">
      <alignment horizontal="center" wrapText="1"/>
    </xf>
  </cellXfs>
  <cellStyles count="21">
    <cellStyle name="Accent2" xfId="19" builtinId="33"/>
    <cellStyle name="Accent5" xfId="18" builtinId="45"/>
    <cellStyle name="Accent6" xfId="20" builtinId="49"/>
    <cellStyle name="Bad" xfId="17" builtinId="27"/>
    <cellStyle name="Good" xfId="13" builtinId="26"/>
    <cellStyle name="Neutral" xfId="14" builtinId="28"/>
    <cellStyle name="Normal" xfId="0" builtinId="0"/>
    <cellStyle name="Style 1" xfId="1" xr:uid="{5C18E823-BB00-4D46-8473-2E4871091238}"/>
    <cellStyle name="Style 10" xfId="10" xr:uid="{68606E85-B2DC-409F-A722-F3C02A1BB078}"/>
    <cellStyle name="Style 11" xfId="11" xr:uid="{78D49A02-7825-4751-A3AC-A5082EF1715B}"/>
    <cellStyle name="Style 12" xfId="12" xr:uid="{925DD0A6-E78E-4DAD-8128-F7E1D019CB12}"/>
    <cellStyle name="Style 13" xfId="15" xr:uid="{1B2DA390-8472-4B35-9423-41696986E796}"/>
    <cellStyle name="Style 14" xfId="16" xr:uid="{DF00ACA5-9D07-430A-9E0C-C312496246E8}"/>
    <cellStyle name="Style 2" xfId="2" xr:uid="{4CD4518D-626B-4B37-ACEC-786317A844B2}"/>
    <cellStyle name="Style 3" xfId="3" xr:uid="{CBEFE067-F725-4263-8396-8DC4BB7E7514}"/>
    <cellStyle name="Style 4" xfId="4" xr:uid="{88917D7A-C3EE-457E-9A15-E0BD3139525E}"/>
    <cellStyle name="Style 5" xfId="5" xr:uid="{0CE47211-478D-4179-A32C-CE81C182671E}"/>
    <cellStyle name="Style 6" xfId="6" xr:uid="{2900C1E8-1282-4CD6-9568-E1808D126843}"/>
    <cellStyle name="Style 7" xfId="7" xr:uid="{EAC6A676-DF35-46FB-81B1-AA141A80FB3D}"/>
    <cellStyle name="Style 8" xfId="8" xr:uid="{CB5E6433-4CC7-48CE-9E5B-E6DDD3C9D696}"/>
    <cellStyle name="Style 9" xfId="9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topLeftCell="A33" zoomScale="85" zoomScaleNormal="85" workbookViewId="0">
      <selection activeCell="A36" sqref="A36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56</v>
      </c>
      <c r="B1" s="4"/>
      <c r="C1" s="4"/>
    </row>
    <row r="2" spans="1:16" ht="21" customHeight="1" x14ac:dyDescent="0.25">
      <c r="A2" s="10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0" t="s">
        <v>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0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0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0" t="s">
        <v>50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0" t="s">
        <v>10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0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0" t="s">
        <v>11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0" t="s">
        <v>58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0" t="s">
        <v>51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0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10" t="s">
        <v>59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10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10" t="s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10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10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10" t="s">
        <v>19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10" t="s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10" t="s">
        <v>64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10" t="s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10" t="s">
        <v>63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10" t="s">
        <v>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10" t="s">
        <v>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10" t="s">
        <v>65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10" t="s">
        <v>57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10" t="s">
        <v>22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10" t="s">
        <v>23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10" t="s">
        <v>67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35">
      <c r="A30" s="19" t="s">
        <v>97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10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10" t="s">
        <v>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10" t="s">
        <v>53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10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10" t="s">
        <v>25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10" t="s">
        <v>26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10" t="s">
        <v>54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35">
      <c r="A38" s="19" t="s">
        <v>98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10" t="s">
        <v>48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10" t="s">
        <v>68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10" t="s">
        <v>60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10" t="s">
        <v>61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10" t="s">
        <v>33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10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10" t="s">
        <v>28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10" t="s">
        <v>30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10" t="s">
        <v>32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10" t="s">
        <v>29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10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35">
      <c r="A50" s="19" t="s">
        <v>99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10" t="s">
        <v>35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10" t="s">
        <v>34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10" t="s">
        <v>36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10" t="s">
        <v>37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11" t="s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10" t="s">
        <v>69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10" t="s">
        <v>39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10" t="s">
        <v>40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35">
      <c r="A59" s="19" t="s">
        <v>100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10" t="s">
        <v>38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10" t="s">
        <v>45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10" t="s">
        <v>47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10" t="s">
        <v>41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10" t="s">
        <v>46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10" t="s">
        <v>42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10" t="s">
        <v>66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10" t="s">
        <v>44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10" t="s">
        <v>43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68">
    <sortCondition ref="A42:A68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A4CD-8B4E-41CD-A1C6-771D2D9E325E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81</v>
      </c>
      <c r="B1" s="4"/>
      <c r="C1" s="4"/>
    </row>
    <row r="2" spans="1:16" ht="21" customHeight="1" x14ac:dyDescent="0.35">
      <c r="A2" s="13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35">
      <c r="A3" s="13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35">
      <c r="A4" s="13" t="s">
        <v>71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35">
      <c r="A5" s="13" t="s">
        <v>73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35">
      <c r="A6" s="13" t="s">
        <v>85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35">
      <c r="A7" s="13" t="s">
        <v>72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35">
      <c r="A8" s="13" t="s">
        <v>74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35">
      <c r="A9" s="13" t="s">
        <v>57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35">
      <c r="A10" s="13" t="s">
        <v>75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35">
      <c r="A11" s="13" t="s">
        <v>76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35">
      <c r="A12" s="13" t="s">
        <v>82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35">
      <c r="A13" s="13" t="s">
        <v>77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35">
      <c r="A14" s="13" t="s">
        <v>68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35">
      <c r="A15" s="13" t="s">
        <v>78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35">
      <c r="A16" s="13" t="s">
        <v>79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35">
      <c r="A17" s="13" t="s">
        <v>32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35">
      <c r="A18" s="13" t="s">
        <v>83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35">
      <c r="A19" s="13" t="s">
        <v>80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35">
      <c r="A20" s="13" t="s">
        <v>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35">
      <c r="A21" s="13" t="s">
        <v>84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35">
      <c r="A22" s="13" t="s">
        <v>66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22">
    <sortCondition ref="A4:A22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0B68-A2D2-4D34-908F-2D98D6A6946E}">
  <dimension ref="A1:P111"/>
  <sheetViews>
    <sheetView zoomScale="85" zoomScaleNormal="85" workbookViewId="0">
      <selection activeCell="A12" sqref="A1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86</v>
      </c>
      <c r="B1" s="4"/>
      <c r="C1" s="4"/>
    </row>
    <row r="2" spans="1:16" ht="21" customHeight="1" x14ac:dyDescent="0.25">
      <c r="A2" s="2" t="s">
        <v>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59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2" t="s">
        <v>64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21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" t="s">
        <v>65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2" t="s">
        <v>67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2" t="s">
        <v>68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2" t="s">
        <v>32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2" t="s">
        <v>69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2" t="s">
        <v>66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2">
    <sortCondition ref="A6:A12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D260-8DC4-44C2-838B-414C86A5202D}">
  <dimension ref="A1:P111"/>
  <sheetViews>
    <sheetView zoomScale="85" zoomScaleNormal="85" workbookViewId="0">
      <selection activeCell="A9" sqref="A9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87</v>
      </c>
      <c r="B1" s="4"/>
      <c r="C1" s="4"/>
    </row>
    <row r="2" spans="1:16" ht="21" customHeight="1" x14ac:dyDescent="0.25">
      <c r="A2" s="9" t="s">
        <v>88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9" t="s">
        <v>89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9" t="s">
        <v>59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90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9" t="s">
        <v>91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9" t="s">
        <v>16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9" t="s">
        <v>92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9" t="s">
        <v>32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9" t="s">
        <v>93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9" t="s">
        <v>34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9" t="s">
        <v>94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9" t="s">
        <v>95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3">
    <sortCondition ref="A5:A13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F7FE-DF82-4805-A312-A6BEE4DF2B30}">
  <dimension ref="A1:P111"/>
  <sheetViews>
    <sheetView zoomScale="85" zoomScaleNormal="85" workbookViewId="0">
      <selection activeCell="A5" sqref="A5:A8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96</v>
      </c>
      <c r="B1" s="4"/>
      <c r="C1" s="4"/>
    </row>
    <row r="2" spans="1:16" ht="21" customHeight="1" x14ac:dyDescent="0.25">
      <c r="A2" s="14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4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4" t="s">
        <v>17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4" t="s">
        <v>97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4" t="s">
        <v>98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4" t="s">
        <v>99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4" t="s">
        <v>100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8">
    <sortCondition ref="A3:A8"/>
  </sortState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B6A4-D058-4DD5-8B56-8E93A9289DC5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101</v>
      </c>
      <c r="B1" s="4"/>
      <c r="C1" s="4"/>
    </row>
    <row r="2" spans="1:16" ht="21" customHeight="1" x14ac:dyDescent="0.25">
      <c r="A2" s="15" t="s">
        <v>59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5" t="s">
        <v>34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5" t="s">
        <v>94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">
    <sortCondition ref="A3:A4"/>
  </sortState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3B31-5D55-40BA-9C88-D4EEA03CA9E5}">
  <dimension ref="A1:P111"/>
  <sheetViews>
    <sheetView zoomScale="85" zoomScaleNormal="85" workbookViewId="0">
      <selection activeCell="A8" sqref="A8"/>
    </sheetView>
  </sheetViews>
  <sheetFormatPr defaultRowHeight="15" x14ac:dyDescent="0.25"/>
  <cols>
    <col min="1" max="1" width="57.140625" customWidth="1"/>
  </cols>
  <sheetData>
    <row r="1" spans="1:16" ht="26.25" x14ac:dyDescent="0.25">
      <c r="A1" s="1" t="s">
        <v>105</v>
      </c>
      <c r="B1" s="4"/>
      <c r="C1" s="4"/>
    </row>
    <row r="2" spans="1:16" ht="21" customHeight="1" x14ac:dyDescent="0.25">
      <c r="A2" s="16" t="s">
        <v>85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6" t="s">
        <v>102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6" t="s">
        <v>103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6" t="s">
        <v>106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6" t="s">
        <v>107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6" t="s">
        <v>110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6" t="s">
        <v>78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6" t="s">
        <v>104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6" t="s">
        <v>108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6" t="s">
        <v>109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6" t="s">
        <v>111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2">
    <sortCondition ref="A8:A12"/>
  </sortState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tabSelected="1" workbookViewId="0">
      <selection activeCell="D26" sqref="D26"/>
    </sheetView>
  </sheetViews>
  <sheetFormatPr defaultRowHeight="15" x14ac:dyDescent="0.25"/>
  <cols>
    <col min="1" max="1" width="22.28515625" customWidth="1"/>
    <col min="2" max="2" width="18.5703125" customWidth="1"/>
    <col min="3" max="3" width="24.5703125" customWidth="1"/>
    <col min="4" max="4" width="42.425781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25">
      <c r="A2" s="17" t="s">
        <v>112</v>
      </c>
      <c r="B2" s="6">
        <f>COUNTA('Śląsk W.'!A:A) - 1</f>
        <v>67</v>
      </c>
      <c r="C2" s="6">
        <f>67 - 11 - 7 - 3 - 1</f>
        <v>45</v>
      </c>
      <c r="D2" s="6" t="s">
        <v>119</v>
      </c>
      <c r="E2" s="6" t="s">
        <v>119</v>
      </c>
      <c r="J2" s="5" t="s">
        <v>128</v>
      </c>
    </row>
    <row r="3" spans="1:10" ht="21" customHeight="1" x14ac:dyDescent="0.25">
      <c r="A3" s="12" t="s">
        <v>113</v>
      </c>
      <c r="B3" s="5">
        <f>COUNTA('Zagłębie L.'!A:A) - 1</f>
        <v>21</v>
      </c>
      <c r="C3" s="5">
        <v>15</v>
      </c>
      <c r="D3" s="5" t="s">
        <v>120</v>
      </c>
      <c r="E3" s="6" t="s">
        <v>127</v>
      </c>
    </row>
    <row r="4" spans="1:10" ht="21" customHeight="1" x14ac:dyDescent="0.25">
      <c r="A4" s="2" t="s">
        <v>114</v>
      </c>
      <c r="B4" s="5">
        <f>COUNTA('Miedź L.'!A:A) - 1</f>
        <v>11</v>
      </c>
      <c r="C4" s="8">
        <v>0</v>
      </c>
      <c r="D4" s="5" t="s">
        <v>121</v>
      </c>
      <c r="E4" s="8" t="s">
        <v>126</v>
      </c>
    </row>
    <row r="5" spans="1:10" ht="21" customHeight="1" x14ac:dyDescent="0.25">
      <c r="A5" s="18" t="s">
        <v>115</v>
      </c>
      <c r="B5" s="5">
        <f>COUNTA('Górnik W.'!A:A) - 1</f>
        <v>12</v>
      </c>
      <c r="C5" s="5">
        <v>7</v>
      </c>
      <c r="D5" s="5" t="s">
        <v>122</v>
      </c>
      <c r="E5" s="5" t="s">
        <v>122</v>
      </c>
    </row>
    <row r="6" spans="1:10" ht="21" customHeight="1" x14ac:dyDescent="0.25">
      <c r="A6" s="14" t="s">
        <v>116</v>
      </c>
      <c r="B6" s="5">
        <f>COUNTA('Karkonosze JG.'!A:A) - 1</f>
        <v>7</v>
      </c>
      <c r="C6" s="8">
        <v>0</v>
      </c>
      <c r="D6" s="5" t="s">
        <v>123</v>
      </c>
      <c r="E6" s="8" t="s">
        <v>126</v>
      </c>
    </row>
    <row r="7" spans="1:10" ht="21" customHeight="1" x14ac:dyDescent="0.25">
      <c r="A7" s="15" t="s">
        <v>117</v>
      </c>
      <c r="B7" s="8">
        <f>COUNTA('Polonia Ś.'!A:A) - 1</f>
        <v>3</v>
      </c>
      <c r="C7" s="8">
        <v>0</v>
      </c>
      <c r="D7" s="8" t="s">
        <v>124</v>
      </c>
      <c r="E7" s="8" t="s">
        <v>126</v>
      </c>
    </row>
    <row r="8" spans="1:10" ht="21" customHeight="1" x14ac:dyDescent="0.25">
      <c r="A8" s="16" t="s">
        <v>118</v>
      </c>
      <c r="B8" s="5">
        <f>COUNTA('Chrobry G.'!A:A) - 1</f>
        <v>11</v>
      </c>
      <c r="C8" s="5">
        <v>9</v>
      </c>
      <c r="D8" s="5" t="s">
        <v>125</v>
      </c>
      <c r="E8" s="5" t="s">
        <v>125</v>
      </c>
    </row>
    <row r="9" spans="1:10" ht="21" customHeight="1" x14ac:dyDescent="0.25"/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Śląsk W.</vt:lpstr>
      <vt:lpstr>Zagłębie L.</vt:lpstr>
      <vt:lpstr>Miedź L.</vt:lpstr>
      <vt:lpstr>Górnik W.</vt:lpstr>
      <vt:lpstr>Karkonosze JG.</vt:lpstr>
      <vt:lpstr>Polonia Ś.</vt:lpstr>
      <vt:lpstr>Chrobry G.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2024-04-13T08:59:37Z</dcterms:modified>
</cp:coreProperties>
</file>