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ilip\Desktop\kibicowskie-mapy\western-pomerania-fans\"/>
    </mc:Choice>
  </mc:AlternateContent>
  <xr:revisionPtr revIDLastSave="0" documentId="13_ncr:1_{6D157B80-027D-4D21-A5DA-F1CBA5B65D92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Pogoń S." sheetId="24" r:id="rId1"/>
    <sheet name="MKS K." sheetId="26" r:id="rId2"/>
    <sheet name="Pogoń B." sheetId="27" r:id="rId3"/>
    <sheet name="Kotwica K." sheetId="33" r:id="rId4"/>
    <sheet name="Osadnik M." sheetId="28" r:id="rId5"/>
    <sheet name="Gwardia K." sheetId="29" r:id="rId6"/>
    <sheet name="Błękitni S." sheetId="34" r:id="rId7"/>
    <sheet name="Flota Ś." sheetId="35" r:id="rId8"/>
    <sheet name="Stats" sheetId="1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6" l="1"/>
  <c r="B9" i="16"/>
  <c r="B8" i="16"/>
  <c r="B7" i="16"/>
  <c r="B6" i="16"/>
  <c r="B5" i="16"/>
  <c r="B4" i="16"/>
  <c r="B3" i="16"/>
  <c r="B2" i="16"/>
</calcChain>
</file>

<file path=xl/sharedStrings.xml><?xml version="1.0" encoding="utf-8"?>
<sst xmlns="http://schemas.openxmlformats.org/spreadsheetml/2006/main" count="96" uniqueCount="82">
  <si>
    <t>Klub</t>
  </si>
  <si>
    <t>Ekskluzywne FC</t>
  </si>
  <si>
    <t>Największe Miasto</t>
  </si>
  <si>
    <t>Największe Ekskluzywne Miasto</t>
  </si>
  <si>
    <t>Fankluby</t>
  </si>
  <si>
    <t>Największe miasto bez FC</t>
  </si>
  <si>
    <t>-</t>
  </si>
  <si>
    <t>Niemcy (Emigracja)</t>
  </si>
  <si>
    <t>Biały Bór</t>
  </si>
  <si>
    <t>Chojna</t>
  </si>
  <si>
    <t>Choszczno</t>
  </si>
  <si>
    <t>Cedynia</t>
  </si>
  <si>
    <t>Drawsko Pomorskie</t>
  </si>
  <si>
    <t>Dębno</t>
  </si>
  <si>
    <t>Gryfice</t>
  </si>
  <si>
    <t>Gryfino</t>
  </si>
  <si>
    <t>Goleniów</t>
  </si>
  <si>
    <t>Ińsko</t>
  </si>
  <si>
    <t>Kamień Pomorski</t>
  </si>
  <si>
    <t>Kołobrzeg</t>
  </si>
  <si>
    <t>Maszewo</t>
  </si>
  <si>
    <t>Międzyzdroje</t>
  </si>
  <si>
    <t>Myślibórz</t>
  </si>
  <si>
    <t>Nowogard</t>
  </si>
  <si>
    <t>Lipiany</t>
  </si>
  <si>
    <t>Łobez</t>
  </si>
  <si>
    <t>Police</t>
  </si>
  <si>
    <t>Połczyn-Zdrój</t>
  </si>
  <si>
    <t>Pyrzyce</t>
  </si>
  <si>
    <t>Recz</t>
  </si>
  <si>
    <t>Stargard</t>
  </si>
  <si>
    <t>Szczecinek</t>
  </si>
  <si>
    <t>Świdwin</t>
  </si>
  <si>
    <t>Trzebiatów</t>
  </si>
  <si>
    <t>Wałcz</t>
  </si>
  <si>
    <t>Wolin</t>
  </si>
  <si>
    <t>Miasta - Pogoń S.</t>
  </si>
  <si>
    <t>Szczecin</t>
  </si>
  <si>
    <t>Barlinek</t>
  </si>
  <si>
    <t>Karlino</t>
  </si>
  <si>
    <t>Opole Lubelskie (Lubelskie)</t>
  </si>
  <si>
    <t>Goleczewo</t>
  </si>
  <si>
    <t>Miasta - MKS K.</t>
  </si>
  <si>
    <t>Miasta - Pogoń B.</t>
  </si>
  <si>
    <t>Miasta - Kotwica K.</t>
  </si>
  <si>
    <t>Miasta - Osadnik M.</t>
  </si>
  <si>
    <t>Myśliborz</t>
  </si>
  <si>
    <t>Białogard</t>
  </si>
  <si>
    <t>Bobolice</t>
  </si>
  <si>
    <t>Będzino</t>
  </si>
  <si>
    <t>Mielno</t>
  </si>
  <si>
    <t>Manowo</t>
  </si>
  <si>
    <t>Sławno</t>
  </si>
  <si>
    <t>Polanów</t>
  </si>
  <si>
    <t>Sianów</t>
  </si>
  <si>
    <t>Złocieniec</t>
  </si>
  <si>
    <t>Koszalin</t>
  </si>
  <si>
    <t>Miasta - Gwardia K.</t>
  </si>
  <si>
    <t>Miasta - Błękitni S.</t>
  </si>
  <si>
    <t>Dobrzany</t>
  </si>
  <si>
    <t>Miasta - Flota Ś.</t>
  </si>
  <si>
    <t>Dziwnów</t>
  </si>
  <si>
    <t>Rewal</t>
  </si>
  <si>
    <t>Świnoujście</t>
  </si>
  <si>
    <t>Pogoń S.</t>
  </si>
  <si>
    <t>MKS K.</t>
  </si>
  <si>
    <t>Pogoń B.</t>
  </si>
  <si>
    <t>Kotwica K.</t>
  </si>
  <si>
    <t>Osadnik M.</t>
  </si>
  <si>
    <t>Gwardia K.</t>
  </si>
  <si>
    <t>Błękitni S.</t>
  </si>
  <si>
    <t>Flota Ś.</t>
  </si>
  <si>
    <t>Szczecin (390 000)</t>
  </si>
  <si>
    <t>Karlino (5 000)</t>
  </si>
  <si>
    <t>Barlinek (13 000)</t>
  </si>
  <si>
    <t>Kołobrzeg (44 000)</t>
  </si>
  <si>
    <t>Myślibórz (10 000)</t>
  </si>
  <si>
    <t>Koszalin (106 000)</t>
  </si>
  <si>
    <t>Stargard (67 000)</t>
  </si>
  <si>
    <t>Świnoujście (39 000)</t>
  </si>
  <si>
    <t>Dobrzany (2 300)</t>
  </si>
  <si>
    <t>Darłowo (13 000)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</si>
</sst>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b/>
      <sz val="16"/>
      <color rgb="FFFFFF00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b/>
      <sz val="16"/>
      <color rgb="FF408042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6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b/>
      <sz val="16"/>
      <color rgb="FF9C5700"/>
      <name val="Calibri"/>
      <family val="2"/>
      <charset val="238"/>
      <scheme val="minor"/>
    </font>
    <font>
      <b/>
      <sz val="10"/>
      <color rgb="FF00B0F0"/>
      <name val="Arial"/>
      <family val="2"/>
      <charset val="238"/>
    </font>
    <font>
      <sz val="11"/>
      <color rgb="FF9C0006"/>
      <name val="Calibri"/>
      <family val="2"/>
      <charset val="238"/>
      <scheme val="minor"/>
    </font>
    <font>
      <b/>
      <sz val="16"/>
      <color rgb="FF9C0006"/>
      <name val="Calibri"/>
      <family val="2"/>
      <charset val="238"/>
      <scheme val="minor"/>
    </font>
    <font>
      <sz val="16"/>
      <color theme="0"/>
      <name val="Calibri"/>
      <family val="2"/>
      <charset val="238"/>
    </font>
    <font>
      <sz val="16"/>
      <color theme="0"/>
      <name val="Calibri"/>
      <family val="2"/>
      <scheme val="minor"/>
    </font>
    <font>
      <b/>
      <i/>
      <sz val="16"/>
      <color rgb="FFFFFF00"/>
      <name val="Calibri"/>
      <family val="2"/>
      <charset val="238"/>
      <scheme val="minor"/>
    </font>
    <font>
      <b/>
      <sz val="16"/>
      <color theme="0"/>
      <name val="Calibri"/>
      <family val="2"/>
      <charset val="238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2F912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CF4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5A8B3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9" fillId="2" borderId="1">
      <alignment horizontal="center" vertical="center"/>
    </xf>
    <xf numFmtId="0" fontId="18" fillId="3" borderId="0">
      <alignment vertical="center" wrapText="1"/>
    </xf>
    <xf numFmtId="0" fontId="5" fillId="4" borderId="0">
      <alignment vertical="center" wrapText="1"/>
    </xf>
    <xf numFmtId="0" fontId="6" fillId="5" borderId="1">
      <alignment horizontal="center" vertical="center" wrapText="1"/>
    </xf>
    <xf numFmtId="0" fontId="6" fillId="6" borderId="1">
      <alignment horizontal="center" vertical="center"/>
    </xf>
    <xf numFmtId="0" fontId="7" fillId="6" borderId="1">
      <alignment horizontal="center" vertical="center" wrapText="1"/>
    </xf>
    <xf numFmtId="0" fontId="3" fillId="7" borderId="1">
      <alignment horizontal="center" vertical="center"/>
    </xf>
    <xf numFmtId="0" fontId="6" fillId="8" borderId="1">
      <alignment horizontal="center" vertical="center"/>
    </xf>
    <xf numFmtId="0" fontId="4" fillId="9" borderId="1">
      <alignment horizontal="center" vertical="center"/>
    </xf>
    <xf numFmtId="0" fontId="8" fillId="10" borderId="1"/>
    <xf numFmtId="0" fontId="3" fillId="11" borderId="1">
      <alignment horizontal="center" vertical="center"/>
    </xf>
    <xf numFmtId="0" fontId="9" fillId="10" borderId="1">
      <alignment horizontal="center" vertical="center" wrapText="1"/>
    </xf>
    <xf numFmtId="0" fontId="10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1">
      <alignment horizontal="center" vertical="center"/>
    </xf>
    <xf numFmtId="0" fontId="15" fillId="15" borderId="0">
      <alignment vertical="center" wrapText="1"/>
    </xf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1" applyFo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12" borderId="1" xfId="13" applyFont="1" applyBorder="1" applyAlignment="1">
      <alignment horizontal="center" vertical="center"/>
    </xf>
    <xf numFmtId="0" fontId="14" fillId="13" borderId="1" xfId="14" applyFont="1" applyBorder="1" applyAlignment="1">
      <alignment horizontal="center" vertical="center"/>
    </xf>
    <xf numFmtId="0" fontId="17" fillId="16" borderId="1" xfId="17" applyFont="1" applyBorder="1" applyAlignment="1">
      <alignment horizontal="center" vertical="center"/>
    </xf>
    <xf numFmtId="0" fontId="4" fillId="10" borderId="1" xfId="10" applyFont="1" applyAlignment="1">
      <alignment horizontal="center" vertical="center"/>
    </xf>
    <xf numFmtId="0" fontId="4" fillId="9" borderId="1" xfId="9">
      <alignment horizontal="center" vertical="center"/>
    </xf>
    <xf numFmtId="0" fontId="3" fillId="17" borderId="1" xfId="18" applyFont="1" applyBorder="1" applyAlignment="1">
      <alignment horizontal="center" vertical="center"/>
    </xf>
    <xf numFmtId="0" fontId="14" fillId="13" borderId="2" xfId="14" applyFont="1" applyBorder="1" applyAlignment="1">
      <alignment horizontal="center" vertical="center"/>
    </xf>
    <xf numFmtId="0" fontId="3" fillId="7" borderId="1" xfId="7">
      <alignment horizontal="center" vertical="center"/>
    </xf>
    <xf numFmtId="0" fontId="4" fillId="0" borderId="1" xfId="0" applyFont="1" applyBorder="1" applyAlignment="1">
      <alignment horizontal="center"/>
    </xf>
    <xf numFmtId="0" fontId="6" fillId="6" borderId="1" xfId="5">
      <alignment horizontal="center" vertical="center"/>
    </xf>
    <xf numFmtId="0" fontId="20" fillId="6" borderId="1" xfId="5" applyFont="1">
      <alignment horizontal="center" vertical="center"/>
    </xf>
    <xf numFmtId="0" fontId="21" fillId="3" borderId="1" xfId="2" applyFont="1" applyBorder="1" applyAlignment="1">
      <alignment horizontal="center" vertical="center" wrapText="1"/>
    </xf>
    <xf numFmtId="0" fontId="3" fillId="18" borderId="1" xfId="19" applyFont="1" applyBorder="1" applyAlignment="1">
      <alignment horizontal="center" vertical="center"/>
    </xf>
    <xf numFmtId="0" fontId="3" fillId="17" borderId="1" xfId="18" applyFont="1" applyBorder="1" applyAlignment="1">
      <alignment horizontal="center" vertical="center" wrapText="1"/>
    </xf>
    <xf numFmtId="0" fontId="3" fillId="3" borderId="1" xfId="2" applyFont="1" applyBorder="1" applyAlignment="1">
      <alignment horizontal="center" vertical="center" wrapText="1"/>
    </xf>
    <xf numFmtId="0" fontId="4" fillId="10" borderId="1" xfId="10" applyFont="1" applyAlignment="1">
      <alignment horizontal="center"/>
    </xf>
    <xf numFmtId="0" fontId="4" fillId="0" borderId="0" xfId="0" applyFont="1" applyAlignment="1">
      <alignment horizontal="center"/>
    </xf>
  </cellXfs>
  <cellStyles count="20">
    <cellStyle name="Accent1" xfId="19" builtinId="29"/>
    <cellStyle name="Accent2" xfId="18" builtinId="33"/>
    <cellStyle name="Bad" xfId="17" builtinId="27"/>
    <cellStyle name="Good" xfId="13" builtinId="26"/>
    <cellStyle name="Neutral" xfId="14" builtinId="28"/>
    <cellStyle name="Normal" xfId="0" builtinId="0"/>
    <cellStyle name="Style 1" xfId="1" xr:uid="{5C18E823-BB00-4D46-8473-2E4871091238}"/>
    <cellStyle name="Style 10" xfId="10" xr:uid="{68606E85-B2DC-409F-A722-F3C02A1BB078}"/>
    <cellStyle name="Style 11" xfId="11" xr:uid="{78D49A02-7825-4751-A3AC-A5082EF1715B}"/>
    <cellStyle name="Style 12" xfId="12" xr:uid="{925DD0A6-E78E-4DAD-8128-F7E1D019CB12}"/>
    <cellStyle name="Style 13" xfId="15" xr:uid="{1B2DA390-8472-4B35-9423-41696986E796}"/>
    <cellStyle name="Style 14" xfId="16" xr:uid="{DF00ACA5-9D07-430A-9E0C-C312496246E8}"/>
    <cellStyle name="Style 2" xfId="2" xr:uid="{4CD4518D-626B-4B37-ACEC-786317A844B2}"/>
    <cellStyle name="Style 3" xfId="3" xr:uid="{CBEFE067-F725-4263-8396-8DC4BB7E7514}"/>
    <cellStyle name="Style 4" xfId="4" xr:uid="{88917D7A-C3EE-457E-9A15-E0BD3139525E}"/>
    <cellStyle name="Style 5" xfId="5" xr:uid="{0CE47211-478D-4179-A32C-CE81C182671E}"/>
    <cellStyle name="Style 6" xfId="6" xr:uid="{2900C1E8-1282-4CD6-9568-E1808D126843}"/>
    <cellStyle name="Style 7" xfId="7" xr:uid="{EAC6A676-DF35-46FB-81B1-AA141A80FB3D}"/>
    <cellStyle name="Style 8" xfId="8" xr:uid="{CB5E6433-4CC7-48CE-9E5B-E6DDD3C9D696}"/>
    <cellStyle name="Style 9" xfId="9" xr:uid="{FE98E76F-DD31-4985-9863-BF7B137E4021}"/>
  </cellStyles>
  <dxfs count="0"/>
  <tableStyles count="0" defaultTableStyle="TableStyleMedium2" defaultPivotStyle="PivotStyleLight16"/>
  <colors>
    <mruColors>
      <color rgb="FF5A8B39"/>
      <color rgb="FF408042"/>
      <color rgb="FF2F912F"/>
      <color rgb="FF00CC00"/>
      <color rgb="FF00FF00"/>
      <color rgb="FF0CF4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C681-C0CA-4E13-87EE-5A794AE26B0E}">
  <dimension ref="A1:P111"/>
  <sheetViews>
    <sheetView zoomScale="85" zoomScaleNormal="85" workbookViewId="0">
      <selection activeCell="A6" sqref="A6"/>
    </sheetView>
  </sheetViews>
  <sheetFormatPr defaultRowHeight="15" x14ac:dyDescent="0.25"/>
  <cols>
    <col min="1" max="1" width="62.85546875" customWidth="1"/>
  </cols>
  <sheetData>
    <row r="1" spans="1:16" ht="26.25" x14ac:dyDescent="0.25">
      <c r="A1" s="1" t="s">
        <v>36</v>
      </c>
      <c r="B1" s="4"/>
      <c r="C1" s="4"/>
    </row>
    <row r="2" spans="1:16" ht="21" customHeight="1" x14ac:dyDescent="0.25">
      <c r="A2" s="15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5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5" t="s">
        <v>11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15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15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15" t="s">
        <v>13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15" t="s">
        <v>12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15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15" t="s">
        <v>16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15" t="s">
        <v>14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15" t="s">
        <v>15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15" t="s">
        <v>17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15" t="s">
        <v>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15" t="s">
        <v>39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15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15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15" t="s">
        <v>25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15" t="s">
        <v>20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15" t="s">
        <v>21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15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16" t="s">
        <v>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15" t="s">
        <v>23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15" t="s">
        <v>40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15" t="s">
        <v>26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15" t="s">
        <v>27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15" t="s">
        <v>28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15" t="s">
        <v>29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15" t="s">
        <v>30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15" t="s">
        <v>37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15" t="s">
        <v>31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15" t="s">
        <v>32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15" t="s">
        <v>33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15" t="s">
        <v>34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15" t="s">
        <v>35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35">
    <sortCondition ref="A31:A35"/>
  </sortState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0B68-A2D2-4D34-908F-2D98D6A6946E}">
  <dimension ref="A1:P111"/>
  <sheetViews>
    <sheetView zoomScale="85" zoomScaleNormal="85" workbookViewId="0">
      <selection activeCell="A17" sqref="A17"/>
    </sheetView>
  </sheetViews>
  <sheetFormatPr defaultRowHeight="15" x14ac:dyDescent="0.25"/>
  <cols>
    <col min="1" max="1" width="62.85546875" customWidth="1"/>
  </cols>
  <sheetData>
    <row r="1" spans="1:16" ht="26.25" x14ac:dyDescent="0.25">
      <c r="A1" s="1" t="s">
        <v>42</v>
      </c>
      <c r="B1" s="4"/>
      <c r="C1" s="4"/>
    </row>
    <row r="2" spans="1:16" ht="21" customHeight="1" x14ac:dyDescent="0.25">
      <c r="A2" s="17" t="s">
        <v>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1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1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1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1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1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1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1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1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D260-8DC4-44C2-838B-414C86A5202D}">
  <dimension ref="A1:P111"/>
  <sheetViews>
    <sheetView zoomScale="85" zoomScaleNormal="85" workbookViewId="0">
      <selection activeCell="A2" sqref="A2"/>
    </sheetView>
  </sheetViews>
  <sheetFormatPr defaultRowHeight="15" x14ac:dyDescent="0.25"/>
  <cols>
    <col min="1" max="1" width="62.85546875" customWidth="1"/>
  </cols>
  <sheetData>
    <row r="1" spans="1:16" ht="26.25" x14ac:dyDescent="0.25">
      <c r="A1" s="1" t="s">
        <v>43</v>
      </c>
      <c r="B1" s="4"/>
      <c r="C1" s="4"/>
    </row>
    <row r="2" spans="1:16" ht="21" customHeight="1" x14ac:dyDescent="0.25">
      <c r="A2" s="9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1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1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1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1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1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1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1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1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5711-E7EC-4E46-9AE3-1E712F601564}">
  <dimension ref="A1:P111"/>
  <sheetViews>
    <sheetView zoomScale="85" zoomScaleNormal="85" workbookViewId="0">
      <selection activeCell="A4" sqref="A4"/>
    </sheetView>
  </sheetViews>
  <sheetFormatPr defaultRowHeight="15" x14ac:dyDescent="0.25"/>
  <cols>
    <col min="1" max="1" width="62.85546875" customWidth="1"/>
  </cols>
  <sheetData>
    <row r="1" spans="1:16" ht="26.25" x14ac:dyDescent="0.25">
      <c r="A1" s="1" t="s">
        <v>44</v>
      </c>
      <c r="B1" s="4"/>
      <c r="C1" s="4"/>
    </row>
    <row r="2" spans="1:16" ht="21" customHeight="1" x14ac:dyDescent="0.25">
      <c r="A2" s="1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3" t="s">
        <v>33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1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1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1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1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1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1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1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1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3">
    <sortCondition ref="A3"/>
  </sortState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F7FE-DF82-4805-A312-A6BEE4DF2B30}">
  <dimension ref="A1:P111"/>
  <sheetViews>
    <sheetView zoomScale="85" zoomScaleNormal="85" workbookViewId="0">
      <selection activeCell="A2" sqref="A2"/>
    </sheetView>
  </sheetViews>
  <sheetFormatPr defaultRowHeight="15" x14ac:dyDescent="0.25"/>
  <cols>
    <col min="1" max="1" width="62.85546875" customWidth="1"/>
  </cols>
  <sheetData>
    <row r="1" spans="1:16" ht="26.25" x14ac:dyDescent="0.25">
      <c r="A1" s="1" t="s">
        <v>45</v>
      </c>
      <c r="B1" s="4"/>
      <c r="C1" s="4"/>
    </row>
    <row r="2" spans="1:16" ht="21" customHeight="1" x14ac:dyDescent="0.25">
      <c r="A2" s="10" t="s">
        <v>46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1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1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1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1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1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1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1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1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B6A4-D058-4DD5-8B56-8E93A9289DC5}">
  <dimension ref="A1:P111"/>
  <sheetViews>
    <sheetView zoomScale="85" zoomScaleNormal="85" workbookViewId="0">
      <selection activeCell="A6" sqref="A6"/>
    </sheetView>
  </sheetViews>
  <sheetFormatPr defaultRowHeight="15" x14ac:dyDescent="0.25"/>
  <cols>
    <col min="1" max="1" width="62.85546875" customWidth="1"/>
  </cols>
  <sheetData>
    <row r="1" spans="1:16" ht="26.25" x14ac:dyDescent="0.25">
      <c r="A1" s="1" t="s">
        <v>57</v>
      </c>
      <c r="B1" s="4"/>
      <c r="C1" s="4"/>
    </row>
    <row r="2" spans="1:16" ht="21" customHeight="1" x14ac:dyDescent="0.25">
      <c r="A2" s="2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2" t="s">
        <v>47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2" t="s">
        <v>48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2" t="s">
        <v>56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2" t="s">
        <v>51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2" t="s">
        <v>50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2" t="s">
        <v>53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2" t="s">
        <v>54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2" t="s">
        <v>52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2" t="s">
        <v>55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1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1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1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1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1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1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1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1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11">
    <sortCondition ref="A10:A11"/>
  </sortState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3CD2-C64C-4A08-8C7D-72087408B180}">
  <dimension ref="A1:P111"/>
  <sheetViews>
    <sheetView zoomScale="85" zoomScaleNormal="85" workbookViewId="0">
      <selection activeCell="H6" sqref="H6"/>
    </sheetView>
  </sheetViews>
  <sheetFormatPr defaultRowHeight="15" x14ac:dyDescent="0.25"/>
  <cols>
    <col min="1" max="1" width="62.85546875" customWidth="1"/>
  </cols>
  <sheetData>
    <row r="1" spans="1:16" ht="26.25" x14ac:dyDescent="0.25">
      <c r="A1" s="1" t="s">
        <v>58</v>
      </c>
      <c r="B1" s="4"/>
      <c r="C1" s="4"/>
    </row>
    <row r="2" spans="1:16" ht="21" customHeight="1" x14ac:dyDescent="0.25">
      <c r="A2" s="18" t="s">
        <v>30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8" t="s">
        <v>59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1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1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1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1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1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1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1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1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CF9C-70DD-4848-B8EE-9837A6A2FE29}">
  <dimension ref="A1:P111"/>
  <sheetViews>
    <sheetView zoomScale="85" zoomScaleNormal="85" workbookViewId="0">
      <selection activeCell="L6" sqref="L6"/>
    </sheetView>
  </sheetViews>
  <sheetFormatPr defaultRowHeight="15" x14ac:dyDescent="0.25"/>
  <cols>
    <col min="1" max="1" width="62.85546875" customWidth="1"/>
  </cols>
  <sheetData>
    <row r="1" spans="1:16" ht="26.25" x14ac:dyDescent="0.25">
      <c r="A1" s="1" t="s">
        <v>60</v>
      </c>
      <c r="B1" s="4"/>
      <c r="C1" s="4"/>
    </row>
    <row r="2" spans="1:16" ht="21" customHeight="1" x14ac:dyDescent="0.25">
      <c r="A2" s="19" t="s">
        <v>61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9" t="s">
        <v>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9" t="s">
        <v>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19" t="s">
        <v>62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19" t="s">
        <v>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19" t="s">
        <v>63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1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1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1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1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1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1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1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1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C4BA-FF7B-4334-BC25-D9FDDC12D341}">
  <dimension ref="A1:J15"/>
  <sheetViews>
    <sheetView tabSelected="1" workbookViewId="0">
      <selection activeCell="E14" sqref="E14"/>
    </sheetView>
  </sheetViews>
  <sheetFormatPr defaultRowHeight="15" x14ac:dyDescent="0.25"/>
  <cols>
    <col min="1" max="1" width="23.7109375" customWidth="1"/>
    <col min="2" max="2" width="18.5703125" customWidth="1"/>
    <col min="3" max="3" width="24.5703125" customWidth="1"/>
    <col min="4" max="4" width="44.28515625" customWidth="1"/>
    <col min="5" max="5" width="42.85546875" customWidth="1"/>
    <col min="10" max="10" width="34.28515625" customWidth="1"/>
    <col min="11" max="11" width="10" customWidth="1"/>
  </cols>
  <sheetData>
    <row r="1" spans="1:10" ht="21" x14ac:dyDescent="0.25">
      <c r="A1" s="7" t="s">
        <v>0</v>
      </c>
      <c r="B1" s="12" t="s">
        <v>4</v>
      </c>
      <c r="C1" s="7" t="s">
        <v>1</v>
      </c>
      <c r="D1" s="7" t="s">
        <v>2</v>
      </c>
      <c r="E1" s="7" t="s">
        <v>3</v>
      </c>
      <c r="J1" s="7" t="s">
        <v>5</v>
      </c>
    </row>
    <row r="2" spans="1:10" ht="21" customHeight="1" x14ac:dyDescent="0.25">
      <c r="A2" s="15" t="s">
        <v>64</v>
      </c>
      <c r="B2" s="6">
        <f>COUNTA('Pogoń S.'!A:A) - 1</f>
        <v>34</v>
      </c>
      <c r="C2" s="6">
        <f>34 - 1 - 3 - 3 - 3</f>
        <v>24</v>
      </c>
      <c r="D2" s="6" t="s">
        <v>72</v>
      </c>
      <c r="E2" s="6" t="s">
        <v>72</v>
      </c>
      <c r="J2" s="5" t="s">
        <v>81</v>
      </c>
    </row>
    <row r="3" spans="1:10" ht="21" customHeight="1" x14ac:dyDescent="0.25">
      <c r="A3" s="20" t="s">
        <v>65</v>
      </c>
      <c r="B3" s="8">
        <f>COUNTA('MKS K.'!A:A) - 1</f>
        <v>1</v>
      </c>
      <c r="C3" s="8">
        <v>0</v>
      </c>
      <c r="D3" s="8" t="s">
        <v>73</v>
      </c>
      <c r="E3" s="8" t="s">
        <v>6</v>
      </c>
    </row>
    <row r="4" spans="1:10" ht="21" customHeight="1" x14ac:dyDescent="0.35">
      <c r="A4" s="21" t="s">
        <v>66</v>
      </c>
      <c r="B4" s="8">
        <f>COUNTA('Pogoń B.'!A:A) - 1</f>
        <v>1</v>
      </c>
      <c r="C4" s="8">
        <v>0</v>
      </c>
      <c r="D4" s="14" t="s">
        <v>74</v>
      </c>
      <c r="E4" s="8" t="s">
        <v>6</v>
      </c>
    </row>
    <row r="5" spans="1:10" ht="21" customHeight="1" x14ac:dyDescent="0.35">
      <c r="A5" s="13" t="s">
        <v>67</v>
      </c>
      <c r="B5" s="5">
        <f>COUNTA('Kotwica K.'!A:A) - 1</f>
        <v>2</v>
      </c>
      <c r="C5" s="8">
        <v>0</v>
      </c>
      <c r="D5" s="22" t="s">
        <v>75</v>
      </c>
      <c r="E5" s="8" t="s">
        <v>6</v>
      </c>
    </row>
    <row r="6" spans="1:10" ht="21" customHeight="1" x14ac:dyDescent="0.25">
      <c r="A6" s="10" t="s">
        <v>68</v>
      </c>
      <c r="B6" s="8">
        <f>COUNTA('Osadnik M.'!A:A) - 1</f>
        <v>1</v>
      </c>
      <c r="C6" s="8">
        <v>0</v>
      </c>
      <c r="D6" s="5" t="s">
        <v>76</v>
      </c>
      <c r="E6" s="8" t="s">
        <v>6</v>
      </c>
    </row>
    <row r="7" spans="1:10" ht="21" customHeight="1" x14ac:dyDescent="0.25">
      <c r="A7" s="2" t="s">
        <v>69</v>
      </c>
      <c r="B7" s="5">
        <f>COUNTA('Gwardia K.'!A:A) - 1</f>
        <v>10</v>
      </c>
      <c r="C7" s="3">
        <v>10</v>
      </c>
      <c r="D7" s="5" t="s">
        <v>77</v>
      </c>
      <c r="E7" s="5" t="s">
        <v>77</v>
      </c>
    </row>
    <row r="8" spans="1:10" ht="21" customHeight="1" x14ac:dyDescent="0.35">
      <c r="A8" s="18" t="s">
        <v>70</v>
      </c>
      <c r="B8" s="14">
        <f>COUNTA('Błękitni S.'!A:A) - 1</f>
        <v>2</v>
      </c>
      <c r="C8" s="5">
        <v>1</v>
      </c>
      <c r="D8" s="5" t="s">
        <v>78</v>
      </c>
      <c r="E8" s="14" t="s">
        <v>80</v>
      </c>
    </row>
    <row r="9" spans="1:10" ht="21" customHeight="1" x14ac:dyDescent="0.35">
      <c r="A9" s="11" t="s">
        <v>71</v>
      </c>
      <c r="B9" s="5">
        <f>COUNTA('Flota Ś.'!A:A) - 1</f>
        <v>6</v>
      </c>
      <c r="C9" s="14">
        <v>3</v>
      </c>
      <c r="D9" s="5" t="s">
        <v>79</v>
      </c>
      <c r="E9" s="5" t="s">
        <v>79</v>
      </c>
    </row>
    <row r="10" spans="1:10" ht="21" customHeight="1" x14ac:dyDescent="0.25"/>
    <row r="11" spans="1:10" ht="21" customHeight="1" x14ac:dyDescent="0.25"/>
    <row r="12" spans="1:10" ht="21" customHeight="1" x14ac:dyDescent="0.25"/>
    <row r="13" spans="1:10" ht="21" customHeight="1" x14ac:dyDescent="0.25"/>
    <row r="14" spans="1:10" ht="21" customHeight="1" x14ac:dyDescent="0.25"/>
    <row r="15" spans="1:10" ht="21" customHeight="1" x14ac:dyDescent="0.25"/>
  </sheetData>
  <sortState xmlns:xlrd2="http://schemas.microsoft.com/office/spreadsheetml/2017/richdata2" ref="A2:B7">
    <sortCondition descending="1" ref="B2:B7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Pogoń S.</vt:lpstr>
      <vt:lpstr>MKS K.</vt:lpstr>
      <vt:lpstr>Pogoń B.</vt:lpstr>
      <vt:lpstr>Kotwica K.</vt:lpstr>
      <vt:lpstr>Osadnik M.</vt:lpstr>
      <vt:lpstr>Gwardia K.</vt:lpstr>
      <vt:lpstr>Błękitni S.</vt:lpstr>
      <vt:lpstr>Flota Ś.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147662</cp:lastModifiedBy>
  <dcterms:created xsi:type="dcterms:W3CDTF">2015-06-05T18:17:20Z</dcterms:created>
  <dcterms:modified xsi:type="dcterms:W3CDTF">2024-04-18T22:18:13Z</dcterms:modified>
</cp:coreProperties>
</file>