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warmia-masuria-fans\"/>
    </mc:Choice>
  </mc:AlternateContent>
  <xr:revisionPtr revIDLastSave="0" documentId="13_ncr:1_{B9B43AEF-FED7-45C9-AA5F-8F136CB4518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Olimpia E." sheetId="23" r:id="rId1"/>
    <sheet name="Mazur E." sheetId="24" r:id="rId2"/>
    <sheet name="Stomil O." sheetId="25" r:id="rId3"/>
    <sheet name="Granica K." sheetId="26" r:id="rId4"/>
    <sheet name="Stat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6" l="1"/>
  <c r="B4" i="16"/>
  <c r="B3" i="16"/>
  <c r="B2" i="16"/>
</calcChain>
</file>

<file path=xl/sharedStrings.xml><?xml version="1.0" encoding="utf-8"?>
<sst xmlns="http://schemas.openxmlformats.org/spreadsheetml/2006/main" count="64" uniqueCount="59">
  <si>
    <t>Klub</t>
  </si>
  <si>
    <t>Ekskluzywne FC</t>
  </si>
  <si>
    <t>Największe Miasto</t>
  </si>
  <si>
    <t>Największe Ekskluzywne Miasto</t>
  </si>
  <si>
    <t>Fankluby</t>
  </si>
  <si>
    <t>Największe miasto bez FC</t>
  </si>
  <si>
    <t>Granica K.</t>
  </si>
  <si>
    <t>Olimpia E.</t>
  </si>
  <si>
    <t>Mazur E.</t>
  </si>
  <si>
    <t>Stomil O.</t>
  </si>
  <si>
    <t>Braniewo</t>
  </si>
  <si>
    <t>Frombork</t>
  </si>
  <si>
    <t>Gronowo Elbląskie</t>
  </si>
  <si>
    <t>Lubawa</t>
  </si>
  <si>
    <t>Lelkowo</t>
  </si>
  <si>
    <t>Markusy</t>
  </si>
  <si>
    <t>Pasłęk</t>
  </si>
  <si>
    <t>Pieniężno</t>
  </si>
  <si>
    <t>Rychliki</t>
  </si>
  <si>
    <t>Tolkmicko</t>
  </si>
  <si>
    <t>Orneta</t>
  </si>
  <si>
    <t>Milejewo</t>
  </si>
  <si>
    <t>Elbląg</t>
  </si>
  <si>
    <t>Krynica Morska (Pomorskie)</t>
  </si>
  <si>
    <t>Barczewo</t>
  </si>
  <si>
    <t>Bartoszyce</t>
  </si>
  <si>
    <t>Biskupiec</t>
  </si>
  <si>
    <t>Dobre Miasto</t>
  </si>
  <si>
    <t>Dywity</t>
  </si>
  <si>
    <t>Działdowo</t>
  </si>
  <si>
    <t>Gietrzwałd</t>
  </si>
  <si>
    <t>Giżycko</t>
  </si>
  <si>
    <t>Jonkowo</t>
  </si>
  <si>
    <t>Lidzbark Warmiński</t>
  </si>
  <si>
    <t>Miłakowo</t>
  </si>
  <si>
    <t>Morąg</t>
  </si>
  <si>
    <t>Mrągowo</t>
  </si>
  <si>
    <t>Nidzica</t>
  </si>
  <si>
    <t>Olsztynek</t>
  </si>
  <si>
    <t>Ostróda</t>
  </si>
  <si>
    <t>Pasym</t>
  </si>
  <si>
    <t>Rybno</t>
  </si>
  <si>
    <t>Szczytno</t>
  </si>
  <si>
    <t>Stawiguda</t>
  </si>
  <si>
    <t>Wielbark</t>
  </si>
  <si>
    <t>Wielka Brytania (Emigracja)</t>
  </si>
  <si>
    <t>Miasta - Stomil O.</t>
  </si>
  <si>
    <t>Miasta - Olimpia E.</t>
  </si>
  <si>
    <t>Olsztyn (Warmińsko-Mazurskie)</t>
  </si>
  <si>
    <t>Świętajło (p. Szczycieński)</t>
  </si>
  <si>
    <t>Ełk</t>
  </si>
  <si>
    <t>Miasta - Mazur E.</t>
  </si>
  <si>
    <t>Miasta - Granica K.</t>
  </si>
  <si>
    <t>Kętrzyn</t>
  </si>
  <si>
    <t>Olsztyn (168 000)</t>
  </si>
  <si>
    <t>Elbląg (113 000)</t>
  </si>
  <si>
    <t>Ełk (60 000)</t>
  </si>
  <si>
    <t>Kętrzyn (25 000)</t>
  </si>
  <si>
    <t>Pisz (18 000)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</si>
</sst>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i/>
      <sz val="16"/>
      <color theme="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4" fillId="2" borderId="0"/>
    <xf numFmtId="0" fontId="6" fillId="3" borderId="0">
      <alignment vertical="center" wrapText="1"/>
    </xf>
    <xf numFmtId="0" fontId="6" fillId="4" borderId="0">
      <alignment vertical="center" wrapText="1"/>
    </xf>
    <xf numFmtId="0" fontId="7" fillId="5" borderId="1">
      <alignment horizontal="center" vertical="center" wrapText="1"/>
    </xf>
    <xf numFmtId="0" fontId="7" fillId="6" borderId="1">
      <alignment horizontal="center" vertical="center"/>
    </xf>
    <xf numFmtId="0" fontId="8" fillId="6" borderId="1">
      <alignment horizontal="center" vertical="center" wrapText="1"/>
    </xf>
    <xf numFmtId="0" fontId="3" fillId="7" borderId="1">
      <alignment horizontal="center" vertical="center"/>
    </xf>
    <xf numFmtId="0" fontId="7" fillId="8" borderId="1">
      <alignment horizontal="center" vertical="center"/>
    </xf>
    <xf numFmtId="0" fontId="5" fillId="9" borderId="1">
      <alignment horizontal="center" vertical="center"/>
    </xf>
    <xf numFmtId="0" fontId="9" fillId="10" borderId="0"/>
    <xf numFmtId="0" fontId="3" fillId="11" borderId="1">
      <alignment horizontal="center" vertical="center"/>
    </xf>
    <xf numFmtId="0" fontId="10" fillId="10" borderId="1">
      <alignment horizontal="center" vertical="center" wrapText="1"/>
    </xf>
    <xf numFmtId="0" fontId="11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1">
      <alignment horizontal="center" vertical="center"/>
    </xf>
    <xf numFmtId="0" fontId="16" fillId="15" borderId="0">
      <alignment vertical="center" wrapText="1"/>
    </xf>
    <xf numFmtId="0" fontId="17" fillId="16" borderId="0" applyNumberFormat="0" applyBorder="0" applyAlignment="0" applyProtection="0"/>
    <xf numFmtId="0" fontId="1" fillId="17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12" borderId="1" xfId="13" applyFont="1" applyBorder="1" applyAlignment="1">
      <alignment horizontal="center" vertical="center"/>
    </xf>
    <xf numFmtId="0" fontId="15" fillId="13" borderId="1" xfId="14" applyFont="1" applyBorder="1" applyAlignment="1">
      <alignment horizontal="center" vertical="center"/>
    </xf>
    <xf numFmtId="0" fontId="5" fillId="10" borderId="1" xfId="10" applyFont="1" applyBorder="1" applyAlignment="1">
      <alignment horizontal="center" vertical="center"/>
    </xf>
    <xf numFmtId="0" fontId="18" fillId="16" borderId="1" xfId="17" applyFont="1" applyBorder="1" applyAlignment="1">
      <alignment horizontal="center" vertical="center"/>
    </xf>
    <xf numFmtId="0" fontId="3" fillId="17" borderId="1" xfId="18" applyFont="1" applyBorder="1" applyAlignment="1">
      <alignment horizontal="center" vertical="center" wrapText="1"/>
    </xf>
    <xf numFmtId="0" fontId="19" fillId="17" borderId="1" xfId="18" applyFont="1" applyBorder="1" applyAlignment="1">
      <alignment horizontal="center" vertical="center" wrapText="1"/>
    </xf>
    <xf numFmtId="0" fontId="3" fillId="4" borderId="0" xfId="3" applyFont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9">
    <cellStyle name="Accent5" xfId="18" builtinId="45"/>
    <cellStyle name="Bad" xfId="17" builtinId="27"/>
    <cellStyle name="Good" xfId="13" builtinId="26"/>
    <cellStyle name="Neutral" xfId="14" builtinId="28"/>
    <cellStyle name="Normal" xfId="0" builtinId="0"/>
    <cellStyle name="Style 1" xfId="1" xr:uid="{5C18E823-BB00-4D46-8473-2E4871091238}"/>
    <cellStyle name="Style 10" xfId="10" xr:uid="{68606E85-B2DC-409F-A722-F3C02A1BB078}"/>
    <cellStyle name="Style 11" xfId="11" xr:uid="{78D49A02-7825-4751-A3AC-A5082EF1715B}"/>
    <cellStyle name="Style 12" xfId="12" xr:uid="{925DD0A6-E78E-4DAD-8128-F7E1D019CB12}"/>
    <cellStyle name="Style 13" xfId="15" xr:uid="{1B2DA390-8472-4B35-9423-41696986E796}"/>
    <cellStyle name="Style 14" xfId="16" xr:uid="{DF00ACA5-9D07-430A-9E0C-C312496246E8}"/>
    <cellStyle name="Style 2" xfId="2" xr:uid="{4CD4518D-626B-4B37-ACEC-786317A844B2}"/>
    <cellStyle name="Style 3" xfId="3" xr:uid="{CBEFE067-F725-4263-8396-8DC4BB7E7514}"/>
    <cellStyle name="Style 4" xfId="4" xr:uid="{88917D7A-C3EE-457E-9A15-E0BD3139525E}"/>
    <cellStyle name="Style 5" xfId="5" xr:uid="{0CE47211-478D-4179-A32C-CE81C182671E}"/>
    <cellStyle name="Style 6" xfId="6" xr:uid="{2900C1E8-1282-4CD6-9568-E1808D126843}"/>
    <cellStyle name="Style 7" xfId="7" xr:uid="{EAC6A676-DF35-46FB-81B1-AA141A80FB3D}"/>
    <cellStyle name="Style 8" xfId="8" xr:uid="{CB5E6433-4CC7-48CE-9E5B-E6DDD3C9D696}"/>
    <cellStyle name="Style 9" xfId="9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3022-688A-43D7-9E04-913C6F2260B9}">
  <dimension ref="A1:P111"/>
  <sheetViews>
    <sheetView zoomScale="85" zoomScaleNormal="85" workbookViewId="0">
      <selection activeCell="A2" sqref="A2"/>
    </sheetView>
  </sheetViews>
  <sheetFormatPr defaultRowHeight="26.45" customHeight="1" x14ac:dyDescent="0.25"/>
  <cols>
    <col min="1" max="1" width="62.85546875" customWidth="1"/>
  </cols>
  <sheetData>
    <row r="1" spans="1:16" ht="26.45" customHeight="1" x14ac:dyDescent="0.25">
      <c r="A1" s="1" t="s">
        <v>47</v>
      </c>
      <c r="B1" s="4"/>
      <c r="C1" s="4"/>
    </row>
    <row r="2" spans="1:16" ht="26.45" customHeight="1" x14ac:dyDescent="0.25">
      <c r="A2" s="8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6.45" customHeight="1" x14ac:dyDescent="0.25">
      <c r="A3" s="8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6.45" customHeight="1" x14ac:dyDescent="0.25">
      <c r="A4" s="8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6.45" customHeight="1" x14ac:dyDescent="0.25">
      <c r="A5" s="8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6.45" customHeight="1" x14ac:dyDescent="0.25">
      <c r="A6" s="8" t="s">
        <v>23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45" customHeight="1" x14ac:dyDescent="0.25">
      <c r="A7" s="8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6.45" customHeight="1" x14ac:dyDescent="0.25">
      <c r="A8" s="8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6.45" customHeight="1" x14ac:dyDescent="0.25">
      <c r="A9" s="8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6.45" customHeight="1" x14ac:dyDescent="0.25">
      <c r="A10" s="8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6.45" customHeight="1" x14ac:dyDescent="0.25">
      <c r="A11" s="8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6.45" customHeight="1" x14ac:dyDescent="0.25">
      <c r="A12" s="8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6.45" customHeight="1" x14ac:dyDescent="0.25">
      <c r="A13" s="8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6.45" customHeight="1" x14ac:dyDescent="0.25">
      <c r="A14" s="8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6.45" customHeight="1" x14ac:dyDescent="0.25">
      <c r="A15" s="8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6.4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6.4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6.4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6.4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6.45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6.4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6.45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6.4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6.4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6.45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6.45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6.45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6.45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6.45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6.45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6.45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6.4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6.4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6.4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6.4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6.4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6.4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6.4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6.4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6.4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6.4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6.4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6.4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6.4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6.4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6.4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6.4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6.4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6.4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6.4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6.4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6.4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6.4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6.4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6.4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6.4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6.4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6.4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6.4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6.4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6.4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6.4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6.4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6.4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6.4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6.4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6.4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6.4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6.4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6.4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6.4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6.4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6.4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6.4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6.4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6.4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6.4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6.4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6.4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6.4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6.4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6.4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6.4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6.4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6.4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6.4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6.4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6.4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6.4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6.4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6.4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6.4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6.4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6.4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6.4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6.4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6.4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6.4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6.4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6.4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6.4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6.4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6.4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6.4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6.4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6.4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6.4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6.4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6.4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6.4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6.4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5">
    <sortCondition ref="A2:A15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zoomScale="85" zoomScaleNormal="85" workbookViewId="0">
      <selection activeCell="A16" sqref="A16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51</v>
      </c>
      <c r="B1" s="4"/>
      <c r="C1" s="4"/>
    </row>
    <row r="2" spans="1:16" ht="21" customHeight="1" x14ac:dyDescent="0.25">
      <c r="A2" s="2" t="s">
        <v>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A4CD-8B4E-41CD-A1C6-771D2D9E325E}">
  <dimension ref="A1:P111"/>
  <sheetViews>
    <sheetView zoomScale="85" zoomScaleNormal="85" workbookViewId="0">
      <selection activeCell="A2" sqref="A2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46</v>
      </c>
      <c r="B1" s="4"/>
      <c r="C1" s="4"/>
    </row>
    <row r="2" spans="1:16" ht="21" customHeight="1" x14ac:dyDescent="0.25">
      <c r="A2" s="10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0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0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0" t="s">
        <v>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0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0" t="s">
        <v>29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0" t="s">
        <v>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0" t="s">
        <v>31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0" t="s">
        <v>32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0" t="s">
        <v>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0" t="s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0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0" t="s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0" t="s">
        <v>37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0" t="s">
        <v>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0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0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0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0" t="s">
        <v>40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0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10" t="s">
        <v>43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10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10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10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11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26">
    <sortCondition ref="A2:A26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568C-CC8C-45C5-9533-FEF4C61B792B}">
  <dimension ref="A1:P111"/>
  <sheetViews>
    <sheetView zoomScale="85" zoomScaleNormal="85" workbookViewId="0">
      <selection activeCell="B9" sqref="B9"/>
    </sheetView>
  </sheetViews>
  <sheetFormatPr defaultRowHeight="15" x14ac:dyDescent="0.25"/>
  <cols>
    <col min="1" max="1" width="50.42578125" customWidth="1"/>
  </cols>
  <sheetData>
    <row r="1" spans="1:16" ht="26.25" x14ac:dyDescent="0.25">
      <c r="A1" s="1" t="s">
        <v>52</v>
      </c>
      <c r="B1" s="4"/>
      <c r="C1" s="4"/>
    </row>
    <row r="2" spans="1:16" ht="21" customHeight="1" x14ac:dyDescent="0.25">
      <c r="A2" s="12" t="s">
        <v>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E12" sqref="E12"/>
    </sheetView>
  </sheetViews>
  <sheetFormatPr defaultRowHeight="15" x14ac:dyDescent="0.25"/>
  <cols>
    <col min="1" max="1" width="22.28515625" customWidth="1"/>
    <col min="2" max="2" width="18.5703125" customWidth="1"/>
    <col min="3" max="3" width="24.5703125" customWidth="1"/>
    <col min="4" max="4" width="42.4257812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35">
      <c r="A2" s="8" t="s">
        <v>7</v>
      </c>
      <c r="B2" s="14">
        <f>COUNTA('Olimpia E.'!A:A) - 1</f>
        <v>14</v>
      </c>
      <c r="C2" s="14">
        <v>13</v>
      </c>
      <c r="D2" s="14" t="s">
        <v>55</v>
      </c>
      <c r="E2" s="14" t="s">
        <v>55</v>
      </c>
      <c r="J2" s="5" t="s">
        <v>58</v>
      </c>
    </row>
    <row r="3" spans="1:10" ht="21" customHeight="1" x14ac:dyDescent="0.35">
      <c r="A3" s="2" t="s">
        <v>8</v>
      </c>
      <c r="B3" s="9">
        <f>COUNTA('Mazur E.'!A:A) - 1</f>
        <v>1</v>
      </c>
      <c r="C3" s="9">
        <v>1</v>
      </c>
      <c r="D3" s="14" t="s">
        <v>56</v>
      </c>
      <c r="E3" s="14" t="s">
        <v>56</v>
      </c>
    </row>
    <row r="4" spans="1:10" ht="21" customHeight="1" x14ac:dyDescent="0.25">
      <c r="A4" s="10" t="s">
        <v>9</v>
      </c>
      <c r="B4" s="6">
        <f>COUNTA('Stomil O.'!A:A) - 1</f>
        <v>25</v>
      </c>
      <c r="C4" s="6">
        <v>23</v>
      </c>
      <c r="D4" s="6" t="s">
        <v>54</v>
      </c>
      <c r="E4" s="6" t="s">
        <v>54</v>
      </c>
    </row>
    <row r="5" spans="1:10" ht="21" customHeight="1" x14ac:dyDescent="0.25">
      <c r="A5" s="13" t="s">
        <v>6</v>
      </c>
      <c r="B5" s="9">
        <f>COUNTA('Granica K.'!A:A) - 1</f>
        <v>1</v>
      </c>
      <c r="C5" s="9">
        <v>1</v>
      </c>
      <c r="D5" s="9" t="s">
        <v>57</v>
      </c>
      <c r="E5" s="9" t="s">
        <v>57</v>
      </c>
    </row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Olimpia E.</vt:lpstr>
      <vt:lpstr>Mazur E.</vt:lpstr>
      <vt:lpstr>Stomil O.</vt:lpstr>
      <vt:lpstr>Granica K.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2024-04-11T18:18:31Z</dcterms:modified>
</cp:coreProperties>
</file>