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greater-poland-fans\"/>
    </mc:Choice>
  </mc:AlternateContent>
  <xr:revisionPtr revIDLastSave="0" documentId="13_ncr:1_{005D56B0-6EE6-4D1E-B4C7-A970E45A04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ch P." sheetId="24" r:id="rId1"/>
    <sheet name="KKS K." sheetId="26" r:id="rId2"/>
    <sheet name="Górnik K." sheetId="27" r:id="rId3"/>
    <sheet name="Start G." sheetId="33" r:id="rId4"/>
    <sheet name="Unia L." sheetId="28" r:id="rId5"/>
    <sheet name="Ostrovia OW." sheetId="29" r:id="rId6"/>
    <sheet name="Dyskobolia GW." sheetId="32" r:id="rId7"/>
    <sheet name="Astra K." sheetId="34" r:id="rId8"/>
    <sheet name="Jarota J." sheetId="35" r:id="rId9"/>
    <sheet name="Obra K." sheetId="36" r:id="rId10"/>
    <sheet name="Stat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B8" i="16"/>
  <c r="B11" i="16"/>
  <c r="B10" i="16"/>
  <c r="B9" i="16"/>
  <c r="B7" i="16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<sst xmlns="http://schemas.openxmlformats.org/spreadsheetml/2006/main" count="200" uniqueCount="166">
  <si>
    <t>Klub</t>
  </si>
  <si>
    <t>Ekskluzywne FC</t>
  </si>
  <si>
    <t>Największe Miasto</t>
  </si>
  <si>
    <t>Największe Ekskluzywne Miasto</t>
  </si>
  <si>
    <t>Fankluby</t>
  </si>
  <si>
    <t>Największe miasto bez FC</t>
  </si>
  <si>
    <t>-</t>
  </si>
  <si>
    <t>Miasta - Lech P.</t>
  </si>
  <si>
    <t>Budzyń</t>
  </si>
  <si>
    <t>Chodzież</t>
  </si>
  <si>
    <t>Czempiń</t>
  </si>
  <si>
    <t>Czarnków</t>
  </si>
  <si>
    <t>Gostyń</t>
  </si>
  <si>
    <t>Gniezno</t>
  </si>
  <si>
    <t>Grodzisk Wielkopolski</t>
  </si>
  <si>
    <t>Jarocin</t>
  </si>
  <si>
    <t>Jastrowie</t>
  </si>
  <si>
    <t>Kalisz</t>
  </si>
  <si>
    <t>Kaźmierz</t>
  </si>
  <si>
    <t>Koło</t>
  </si>
  <si>
    <t>Komorniki</t>
  </si>
  <si>
    <t>Konin</t>
  </si>
  <si>
    <t>Kościelec</t>
  </si>
  <si>
    <t>Krotoszyn</t>
  </si>
  <si>
    <t>Kostrzyn</t>
  </si>
  <si>
    <t>Koźmin Wielkopolski</t>
  </si>
  <si>
    <t>Kępno</t>
  </si>
  <si>
    <t>Kościan</t>
  </si>
  <si>
    <t>Luboń</t>
  </si>
  <si>
    <t>Leszno</t>
  </si>
  <si>
    <t>Międzychód</t>
  </si>
  <si>
    <t>Miłosław</t>
  </si>
  <si>
    <t>Mosina</t>
  </si>
  <si>
    <t>Murowana Goślina</t>
  </si>
  <si>
    <t>Nowy Tomyśl</t>
  </si>
  <si>
    <t>Obrzycko</t>
  </si>
  <si>
    <t>Ostrzeszów</t>
  </si>
  <si>
    <t>Ostroróg</t>
  </si>
  <si>
    <t>Ostrów Wielkopolski</t>
  </si>
  <si>
    <t>Opalenica</t>
  </si>
  <si>
    <t>Oborniki</t>
  </si>
  <si>
    <t>Piła</t>
  </si>
  <si>
    <t>Pniewy</t>
  </si>
  <si>
    <t>Pobiedziska</t>
  </si>
  <si>
    <t>Pleszew</t>
  </si>
  <si>
    <t>Rogoźno</t>
  </si>
  <si>
    <t>Rawicz</t>
  </si>
  <si>
    <t>Skoki</t>
  </si>
  <si>
    <t>Szamotuły</t>
  </si>
  <si>
    <t>Swarzędz</t>
  </si>
  <si>
    <t>Słupca</t>
  </si>
  <si>
    <t>Środa Wielkopolska</t>
  </si>
  <si>
    <t>Śrem</t>
  </si>
  <si>
    <t>Turek</t>
  </si>
  <si>
    <t>Tarnowo Podgórne</t>
  </si>
  <si>
    <t>Trzcianka</t>
  </si>
  <si>
    <t>Września</t>
  </si>
  <si>
    <t>Wolsztyn</t>
  </si>
  <si>
    <t>Wągrowiec</t>
  </si>
  <si>
    <t>Wronki</t>
  </si>
  <si>
    <t>Zbąszyń</t>
  </si>
  <si>
    <t>Złotów</t>
  </si>
  <si>
    <t>Zduny</t>
  </si>
  <si>
    <t>Golina</t>
  </si>
  <si>
    <t>Odolanów</t>
  </si>
  <si>
    <t>Margonin</t>
  </si>
  <si>
    <t>Żerków</t>
  </si>
  <si>
    <t>Wojcieszów (Dolnośląskie)</t>
  </si>
  <si>
    <t>Inowrocław (Kujawsko-Pomorskie)</t>
  </si>
  <si>
    <t>Janowiec Wielkopolski (Kujawsko-Pomorskie)</t>
  </si>
  <si>
    <t>Kruszwica (Kujawsko-Pomorskie)</t>
  </si>
  <si>
    <t>Mogilno (Kujawsko-Pomorskie)</t>
  </si>
  <si>
    <t>Strzelno (Kujawsko-Pomorskie)</t>
  </si>
  <si>
    <t>Żnin (Kujawsko-Pomorskie)</t>
  </si>
  <si>
    <t>Drezdenko (Lubuskie)</t>
  </si>
  <si>
    <t>Dobiegniew (Lubuskie)</t>
  </si>
  <si>
    <t>Kostrzyn nad Odrą (Lubuskie)</t>
  </si>
  <si>
    <t>Międzyrzecz (Lubuskie)</t>
  </si>
  <si>
    <t>Rzepin (Lubuskie)</t>
  </si>
  <si>
    <t>Strzelce Krajeńskie (Lubuskie)</t>
  </si>
  <si>
    <t>Słońsk (Lubuskie)</t>
  </si>
  <si>
    <t>Słubice (Lubuskie)</t>
  </si>
  <si>
    <t>Świebodzin (Lubuskie)</t>
  </si>
  <si>
    <t>Wschowa (Lubuskie)</t>
  </si>
  <si>
    <t>Czaplinek (Zachodniopomorskie)</t>
  </si>
  <si>
    <t>Szczecinek (Zachodniopomorskie)</t>
  </si>
  <si>
    <t>Koszalin (Zachodniopomorskie)</t>
  </si>
  <si>
    <t>Mirosławiec (Zachodniopomorskie)</t>
  </si>
  <si>
    <t>Sławno (Zachodniopomorskie)</t>
  </si>
  <si>
    <t>Ustronie Morskie (Zachodniopomorskie)</t>
  </si>
  <si>
    <t>Wałcz (Zachodniopomorskie)</t>
  </si>
  <si>
    <t>Człuchów (Pomorskie)</t>
  </si>
  <si>
    <t>Debrzno (Pomorskie)</t>
  </si>
  <si>
    <t>Kościerzyna (Pomorskie)</t>
  </si>
  <si>
    <t>Miastko (Pomorskie)</t>
  </si>
  <si>
    <t>Ustka (Pomorskie)</t>
  </si>
  <si>
    <t>USA (Emigracja)</t>
  </si>
  <si>
    <t>Szkocja (Emigracja)</t>
  </si>
  <si>
    <t>Anglia (Emigracja)</t>
  </si>
  <si>
    <t>Poznań</t>
  </si>
  <si>
    <t>Lubuskie (Województwo)</t>
  </si>
  <si>
    <t>Mielno (Zachodniopomorskie)</t>
  </si>
  <si>
    <t>Kórnik</t>
  </si>
  <si>
    <t>Przygodzice</t>
  </si>
  <si>
    <t>Czerwonak</t>
  </si>
  <si>
    <t>Sompolno</t>
  </si>
  <si>
    <t>Rokietnica</t>
  </si>
  <si>
    <t>Miasta - KKS K.</t>
  </si>
  <si>
    <t>Blizanów</t>
  </si>
  <si>
    <t>Brzeziny</t>
  </si>
  <si>
    <t>Ceków-Kolonia</t>
  </si>
  <si>
    <t>Godziesze Wielkie</t>
  </si>
  <si>
    <t>Gołuchów</t>
  </si>
  <si>
    <t>Nowe Skalmierzyce</t>
  </si>
  <si>
    <t>Opatówek</t>
  </si>
  <si>
    <t>Stawiszyn</t>
  </si>
  <si>
    <t>Szczytniki</t>
  </si>
  <si>
    <t>Żelazków</t>
  </si>
  <si>
    <t>Mycielin</t>
  </si>
  <si>
    <t>Koźminek</t>
  </si>
  <si>
    <t>Miasta - Górnik K.</t>
  </si>
  <si>
    <t>Miasta - Start G.</t>
  </si>
  <si>
    <t>Mieleszyn</t>
  </si>
  <si>
    <t>Witkowo</t>
  </si>
  <si>
    <t>Miasta - Unia L.</t>
  </si>
  <si>
    <t>Rydzyna</t>
  </si>
  <si>
    <t>Śmigiel</t>
  </si>
  <si>
    <t>Włoszakowice</t>
  </si>
  <si>
    <t>Krzemieniewo</t>
  </si>
  <si>
    <t>Piaski</t>
  </si>
  <si>
    <t>Lipno</t>
  </si>
  <si>
    <t>Góra (Dolnośląskie)</t>
  </si>
  <si>
    <t>Święciechowa</t>
  </si>
  <si>
    <t>Miasta - Ostrovia OW.</t>
  </si>
  <si>
    <t>Miasta - Dyskobolia GW.</t>
  </si>
  <si>
    <t>Przemęt</t>
  </si>
  <si>
    <t>Rakoniewice</t>
  </si>
  <si>
    <t>Czerwieńsk (Lubuskie)</t>
  </si>
  <si>
    <t>Miasta - Astra K.</t>
  </si>
  <si>
    <t>Miasta - Jarota J.</t>
  </si>
  <si>
    <t>Miasta - Obra K.</t>
  </si>
  <si>
    <t>Lech P.</t>
  </si>
  <si>
    <t>KKS K.</t>
  </si>
  <si>
    <t>Start G.</t>
  </si>
  <si>
    <t>Górnik K.</t>
  </si>
  <si>
    <t>Unia L.</t>
  </si>
  <si>
    <t>Ostrovia OW.</t>
  </si>
  <si>
    <t>Dyskobolia GW.</t>
  </si>
  <si>
    <t>Astra K.</t>
  </si>
  <si>
    <t>Jarota J.</t>
  </si>
  <si>
    <t>Obra K.</t>
  </si>
  <si>
    <t>Poznań (540 000)</t>
  </si>
  <si>
    <t>Kalisz (94 000)</t>
  </si>
  <si>
    <t>Konin (68 000)</t>
  </si>
  <si>
    <t>Gniezno (64 000)</t>
  </si>
  <si>
    <t>Leszno (60 000)</t>
  </si>
  <si>
    <t>Krotoszyn (28 000)</t>
  </si>
  <si>
    <t>Jarocin (26 000)</t>
  </si>
  <si>
    <t>Kościan (24 000)</t>
  </si>
  <si>
    <t>Koszalin (106 000)</t>
  </si>
  <si>
    <t>Opatówek (11 000)</t>
  </si>
  <si>
    <t>Góra (11 000)</t>
  </si>
  <si>
    <t>Czerwieńsk (4 000)</t>
  </si>
  <si>
    <t>Witkowo (8 000)</t>
  </si>
  <si>
    <t>Puszczykowo (9 000)</t>
  </si>
  <si>
    <t>Lisków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</si>
</sst>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sz val="16"/>
      <color theme="0"/>
      <name val="Calibri"/>
      <family val="2"/>
      <charset val="238"/>
    </font>
    <font>
      <b/>
      <i/>
      <sz val="16"/>
      <color theme="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2" borderId="0"/>
    <xf numFmtId="0" fontId="19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7" fillId="6" borderId="1" xfId="5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5" fillId="9" borderId="1" xfId="9">
      <alignment horizontal="center" vertical="center"/>
    </xf>
    <xf numFmtId="0" fontId="3" fillId="7" borderId="1" xfId="7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 wrapText="1"/>
    </xf>
    <xf numFmtId="0" fontId="7" fillId="5" borderId="1" xfId="4">
      <alignment horizontal="center" vertical="center" wrapText="1"/>
    </xf>
    <xf numFmtId="0" fontId="3" fillId="19" borderId="1" xfId="20" applyFont="1" applyBorder="1" applyAlignment="1">
      <alignment horizontal="center" vertical="center" wrapText="1"/>
    </xf>
    <xf numFmtId="0" fontId="3" fillId="18" borderId="1" xfId="19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19" borderId="1" xfId="20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0" fillId="19" borderId="1" xfId="20" applyFont="1" applyBorder="1" applyAlignment="1">
      <alignment horizontal="center" vertical="center" wrapText="1"/>
    </xf>
    <xf numFmtId="0" fontId="15" fillId="13" borderId="2" xfId="14" applyFont="1" applyBorder="1" applyAlignment="1">
      <alignment horizontal="center" vertical="center"/>
    </xf>
    <xf numFmtId="0" fontId="12" fillId="12" borderId="2" xfId="13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16" borderId="2" xfId="17" applyFont="1" applyBorder="1" applyAlignment="1">
      <alignment horizontal="center" vertical="center"/>
    </xf>
    <xf numFmtId="0" fontId="18" fillId="16" borderId="1" xfId="17" applyFont="1" applyBorder="1" applyAlignment="1">
      <alignment horizontal="center"/>
    </xf>
  </cellXfs>
  <cellStyles count="21">
    <cellStyle name="Accent1" xfId="20" builtinId="29"/>
    <cellStyle name="Accent2" xfId="18" builtinId="33"/>
    <cellStyle name="Accent5" xfId="19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abSelected="1" topLeftCell="A47" zoomScale="85" zoomScaleNormal="85" workbookViewId="0">
      <selection activeCell="T50" sqref="T50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7</v>
      </c>
      <c r="B1" s="4"/>
      <c r="C1" s="4"/>
    </row>
    <row r="2" spans="1:16" ht="21" customHeight="1" x14ac:dyDescent="0.25">
      <c r="A2" s="22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84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104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91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92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75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6" t="s">
        <v>74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6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6" t="s">
        <v>63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6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6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6" t="s">
        <v>68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6" t="s">
        <v>69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6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6" t="s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6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6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6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6" t="s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6" t="s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6" t="s">
        <v>21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6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6" t="s">
        <v>76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6" t="s">
        <v>86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6" t="s"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6" t="s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6" t="s">
        <v>93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6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6" t="s">
        <v>102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6" t="s">
        <v>23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6" t="s">
        <v>70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6" t="s">
        <v>29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16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2" t="s">
        <v>100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6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6" t="s">
        <v>94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6" t="s">
        <v>101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6" t="s">
        <v>30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6" t="s">
        <v>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6" t="s">
        <v>31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6" t="s">
        <v>87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6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6" t="s">
        <v>32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6" t="s">
        <v>33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16" t="s">
        <v>113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6" t="s">
        <v>34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6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6" t="s">
        <v>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6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6" t="s">
        <v>39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6" t="s">
        <v>37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6" t="s">
        <v>38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6" t="s">
        <v>36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16" t="s">
        <v>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6" t="s">
        <v>44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6" t="s">
        <v>42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6" t="s">
        <v>43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6" t="s">
        <v>99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6" t="s">
        <v>103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6" t="s">
        <v>46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6" t="s">
        <v>45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6" t="s">
        <v>106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6" t="s">
        <v>78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16" t="s">
        <v>47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16" t="s">
        <v>88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16" t="s">
        <v>80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16" t="s">
        <v>81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16" t="s">
        <v>50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16" t="s">
        <v>105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16" t="s">
        <v>79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16" t="s">
        <v>72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6" t="s">
        <v>49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16" t="s">
        <v>48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1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2" t="s">
        <v>97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16" t="s">
        <v>52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16" t="s">
        <v>51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16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16" t="s">
        <v>54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16" t="s">
        <v>55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16" t="s">
        <v>53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22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16" t="s">
        <v>95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16" t="s">
        <v>89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16" t="s">
        <v>90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16" t="s">
        <v>58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16" t="s">
        <v>67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16" t="s">
        <v>57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16" t="s">
        <v>59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16" t="s">
        <v>56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16" t="s">
        <v>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16" t="s">
        <v>60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16" t="s">
        <v>62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16" t="s">
        <v>61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16" t="s">
        <v>66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16" t="s">
        <v>73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1">
    <sortCondition ref="A61:A101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A32-23AF-416F-A6DA-D14C5F06AE1D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140</v>
      </c>
      <c r="B1" s="4"/>
      <c r="C1" s="4"/>
    </row>
    <row r="2" spans="1:16" ht="21" customHeight="1" x14ac:dyDescent="0.25">
      <c r="A2" s="12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C4" sqref="C4"/>
    </sheetView>
  </sheetViews>
  <sheetFormatPr defaultRowHeight="15" x14ac:dyDescent="0.25"/>
  <cols>
    <col min="1" max="1" width="23.7109375" customWidth="1"/>
    <col min="2" max="2" width="18.5703125" customWidth="1"/>
    <col min="3" max="3" width="24.5703125" customWidth="1"/>
    <col min="4" max="4" width="44.285156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23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9" t="s">
        <v>141</v>
      </c>
      <c r="B2" s="24">
        <f>COUNTA('Lech P.'!A:A) - 1</f>
        <v>100</v>
      </c>
      <c r="C2" s="6">
        <f>96 - 6 - 2 - 5 - 3 - 3 - 1 - 1 - 2</f>
        <v>73</v>
      </c>
      <c r="D2" s="6" t="s">
        <v>151</v>
      </c>
      <c r="E2" s="6" t="s">
        <v>159</v>
      </c>
      <c r="J2" s="5" t="s">
        <v>164</v>
      </c>
    </row>
    <row r="3" spans="1:10" ht="21" customHeight="1" x14ac:dyDescent="0.35">
      <c r="A3" s="11" t="s">
        <v>142</v>
      </c>
      <c r="B3" s="5">
        <f>COUNTA('KKS K.'!A:A) - 1</f>
        <v>15</v>
      </c>
      <c r="C3" s="21">
        <v>12</v>
      </c>
      <c r="D3" s="21" t="s">
        <v>152</v>
      </c>
      <c r="E3" s="21" t="s">
        <v>160</v>
      </c>
    </row>
    <row r="4" spans="1:10" ht="21" customHeight="1" x14ac:dyDescent="0.35">
      <c r="A4" s="17" t="s">
        <v>144</v>
      </c>
      <c r="B4" s="18">
        <f>COUNTA('Górnik K.'!A:A) - 1</f>
        <v>3</v>
      </c>
      <c r="C4" s="27">
        <v>0</v>
      </c>
      <c r="D4" s="21" t="s">
        <v>153</v>
      </c>
      <c r="E4" s="8" t="s">
        <v>6</v>
      </c>
    </row>
    <row r="5" spans="1:10" ht="21" customHeight="1" x14ac:dyDescent="0.25">
      <c r="A5" s="13" t="s">
        <v>143</v>
      </c>
      <c r="B5" s="25">
        <f>COUNTA('Start G.'!A:A) - 1</f>
        <v>3</v>
      </c>
      <c r="C5" s="5">
        <v>2</v>
      </c>
      <c r="D5" s="5" t="s">
        <v>154</v>
      </c>
      <c r="E5" s="5" t="s">
        <v>163</v>
      </c>
    </row>
    <row r="6" spans="1:10" ht="21" customHeight="1" x14ac:dyDescent="0.25">
      <c r="A6" s="9" t="s">
        <v>145</v>
      </c>
      <c r="B6" s="25">
        <f>COUNTA('Unia L.'!A:A) - 1</f>
        <v>14</v>
      </c>
      <c r="C6" s="5">
        <v>8</v>
      </c>
      <c r="D6" s="5" t="s">
        <v>155</v>
      </c>
      <c r="E6" s="5" t="s">
        <v>161</v>
      </c>
    </row>
    <row r="7" spans="1:10" ht="21" customHeight="1" x14ac:dyDescent="0.35">
      <c r="A7" s="2" t="s">
        <v>146</v>
      </c>
      <c r="B7" s="25">
        <f>COUNTA('Ostrovia OW.'!A:A) - 1</f>
        <v>5</v>
      </c>
      <c r="C7" s="8">
        <v>0</v>
      </c>
      <c r="D7" s="21" t="s">
        <v>152</v>
      </c>
      <c r="E7" s="8" t="s">
        <v>6</v>
      </c>
    </row>
    <row r="8" spans="1:10" ht="21" customHeight="1" x14ac:dyDescent="0.25">
      <c r="A8" s="20" t="s">
        <v>147</v>
      </c>
      <c r="B8" s="25">
        <f>COUNTA('Dyskobolia GW.'!A:A) - 1</f>
        <v>8</v>
      </c>
      <c r="C8" s="5">
        <v>3</v>
      </c>
      <c r="D8" s="6" t="s">
        <v>151</v>
      </c>
      <c r="E8" s="5" t="s">
        <v>162</v>
      </c>
    </row>
    <row r="9" spans="1:10" ht="21" customHeight="1" x14ac:dyDescent="0.25">
      <c r="A9" s="14" t="s">
        <v>148</v>
      </c>
      <c r="B9" s="25">
        <f>COUNTA('Astra K.'!A:A) - 1</f>
        <v>2</v>
      </c>
      <c r="C9" s="8">
        <v>0</v>
      </c>
      <c r="D9" s="5" t="s">
        <v>156</v>
      </c>
      <c r="E9" s="8" t="s">
        <v>6</v>
      </c>
    </row>
    <row r="10" spans="1:10" ht="21" customHeight="1" x14ac:dyDescent="0.25">
      <c r="A10" s="10" t="s">
        <v>149</v>
      </c>
      <c r="B10" s="25">
        <f>COUNTA('Jarota J.'!A:A) - 1</f>
        <v>2</v>
      </c>
      <c r="C10" s="8">
        <v>0</v>
      </c>
      <c r="D10" s="5" t="s">
        <v>157</v>
      </c>
      <c r="E10" s="8" t="s">
        <v>6</v>
      </c>
    </row>
    <row r="11" spans="1:10" ht="21" customHeight="1" x14ac:dyDescent="0.25">
      <c r="A11" s="12" t="s">
        <v>150</v>
      </c>
      <c r="B11" s="26">
        <f>COUNTA('Obra K.'!A:A) - 1</f>
        <v>1</v>
      </c>
      <c r="C11" s="8">
        <v>0</v>
      </c>
      <c r="D11" s="8" t="s">
        <v>158</v>
      </c>
      <c r="E11" s="8" t="s">
        <v>6</v>
      </c>
    </row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zoomScale="85" zoomScaleNormal="85" workbookViewId="0">
      <selection activeCell="M10" sqref="M10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107</v>
      </c>
      <c r="B1" s="4"/>
      <c r="C1" s="4"/>
    </row>
    <row r="2" spans="1:16" ht="21" customHeight="1" x14ac:dyDescent="0.25">
      <c r="A2" s="11" t="s">
        <v>108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109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1" t="s">
        <v>110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1" t="s">
        <v>111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1" t="s">
        <v>112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1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1" t="s">
        <v>119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1" t="s">
        <v>165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1" t="s">
        <v>118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1" t="s">
        <v>113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1" t="s">
        <v>114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1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1" t="s">
        <v>115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1" t="s">
        <v>116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1" t="s">
        <v>117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6">
    <sortCondition ref="A8:A16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120</v>
      </c>
      <c r="B1" s="4"/>
      <c r="C1" s="4"/>
    </row>
    <row r="2" spans="1:16" ht="21" customHeight="1" x14ac:dyDescent="0.25">
      <c r="A2" s="17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7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7" t="s">
        <v>105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5711-E7EC-4E46-9AE3-1E712F601564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121</v>
      </c>
      <c r="B1" s="4"/>
      <c r="C1" s="4"/>
    </row>
    <row r="2" spans="1:16" ht="21" customHeight="1" x14ac:dyDescent="0.25">
      <c r="A2" s="1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3" t="s">
        <v>122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124</v>
      </c>
      <c r="B1" s="4"/>
      <c r="C1" s="4"/>
    </row>
    <row r="2" spans="1:16" ht="21" customHeight="1" x14ac:dyDescent="0.25">
      <c r="A2" s="9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131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130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129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125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126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9" t="s">
        <v>52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9" t="s">
        <v>132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9" t="s">
        <v>127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9" t="s">
        <v>83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5">
    <sortCondition ref="A4:A15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>
      <selection activeCell="A7" sqref="A7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133</v>
      </c>
      <c r="B1" s="4"/>
      <c r="C1" s="4"/>
    </row>
    <row r="2" spans="1:16" ht="21" customHeight="1" x14ac:dyDescent="0.25">
      <c r="A2" s="2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64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38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4:A6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701-B3FB-4809-838B-5EEAE0A4A587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134</v>
      </c>
      <c r="B1" s="4"/>
      <c r="C1" s="4"/>
    </row>
    <row r="2" spans="1:16" ht="21" customHeight="1" x14ac:dyDescent="0.25">
      <c r="A2" s="15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99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5" t="s">
        <v>135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5" t="s">
        <v>136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5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5" t="s">
        <v>60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5" t="s">
        <v>137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13D3-FDF8-4357-8CBC-F3BFA23E4F77}">
  <dimension ref="A1:P111"/>
  <sheetViews>
    <sheetView zoomScale="85" zoomScaleNormal="85" workbookViewId="0">
      <selection activeCell="D4" sqref="D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138</v>
      </c>
      <c r="B1" s="4"/>
      <c r="C1" s="4"/>
    </row>
    <row r="2" spans="1:16" ht="21" customHeight="1" x14ac:dyDescent="0.25">
      <c r="A2" s="14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62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0B60-129F-4C3F-9123-920718100BAE}">
  <dimension ref="A1:P111"/>
  <sheetViews>
    <sheetView zoomScale="85" zoomScaleNormal="85" workbookViewId="0">
      <selection activeCell="A10" sqref="A10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139</v>
      </c>
      <c r="B1" s="4"/>
      <c r="C1" s="4"/>
    </row>
    <row r="2" spans="1:16" ht="21" customHeight="1" x14ac:dyDescent="0.25">
      <c r="A2" s="10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66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Lech P.</vt:lpstr>
      <vt:lpstr>KKS K.</vt:lpstr>
      <vt:lpstr>Górnik K.</vt:lpstr>
      <vt:lpstr>Start G.</vt:lpstr>
      <vt:lpstr>Unia L.</vt:lpstr>
      <vt:lpstr>Ostrovia OW.</vt:lpstr>
      <vt:lpstr>Dyskobolia GW.</vt:lpstr>
      <vt:lpstr>Astra K.</vt:lpstr>
      <vt:lpstr>Jarota J.</vt:lpstr>
      <vt:lpstr>Obra K.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2024-04-22T13:38:58Z</dcterms:modified>
</cp:coreProperties>
</file>