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Data_d\History of Silesia\"/>
    </mc:Choice>
  </mc:AlternateContent>
  <xr:revisionPtr revIDLastSave="0" documentId="13_ncr:1_{F7EF0CB1-BB00-4463-B229-14338CB59A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D8" i="1"/>
  <c r="D7" i="1"/>
  <c r="D4" i="1"/>
  <c r="D5" i="1"/>
  <c r="D6" i="1"/>
  <c r="D3" i="1"/>
  <c r="D2" i="1"/>
  <c r="H2" i="1" l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<sst xmlns="http://schemas.openxmlformats.org/spreadsheetml/2006/main" count="15" uniqueCount="11">
  <si>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State</t>
  </si>
  <si>
    <t>Poland</t>
  </si>
  <si>
    <t>Start of rule</t>
  </si>
  <si>
    <t>End of rule</t>
  </si>
  <si>
    <t>Silesia is and was a divided region, therefore the state affilation of Silesia in a given period will be determined by the affiliation of its capital - Wrocław / Breslau.</t>
  </si>
  <si>
    <t>-</t>
  </si>
  <si>
    <t>Years in charge</t>
  </si>
  <si>
    <t>Germany</t>
  </si>
  <si>
    <t>Austria</t>
  </si>
  <si>
    <t>Czechia</t>
  </si>
  <si>
    <t>Total years in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</si>
</sst>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5" fillId="0" borderId="1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0" fontId="6" fillId="3" borderId="1" xfId="2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4" borderId="1" xfId="3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7" fillId="6" borderId="1" xfId="5" applyFont="1" applyBorder="1" applyAlignment="1">
      <alignment horizontal="center" vertical="center"/>
    </xf>
    <xf numFmtId="0" fontId="6" fillId="3" borderId="1" xfId="2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6" fillId="4" borderId="1" xfId="3" applyFont="1" applyBorder="1" applyAlignment="1">
      <alignment horizontal="center"/>
    </xf>
    <xf numFmtId="0" fontId="6" fillId="5" borderId="1" xfId="4" applyFont="1" applyBorder="1" applyAlignment="1">
      <alignment horizontal="center"/>
    </xf>
  </cellXfs>
  <cellStyles count="6">
    <cellStyle name="60% - Accent1" xfId="1" builtinId="32"/>
    <cellStyle name="60% - Accent2" xfId="2" builtinId="36"/>
    <cellStyle name="60% - Accent3" xfId="3" builtinId="40"/>
    <cellStyle name="60% - Accent4" xfId="4" builtinId="44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R17" sqref="R17"/>
    </sheetView>
  </sheetViews>
  <sheetFormatPr defaultRowHeight="15" x14ac:dyDescent="0.25"/>
  <cols>
    <col min="1" max="4" width="20" customWidth="1"/>
    <col min="7" max="7" width="12" customWidth="1"/>
    <col min="8" max="8" width="27.28515625" customWidth="1"/>
    <col min="9" max="9" width="9.140625" customWidth="1"/>
  </cols>
  <sheetData>
    <row r="1" spans="1:10" ht="21" x14ac:dyDescent="0.35">
      <c r="A1" s="11" t="s">
        <v>0</v>
      </c>
      <c r="B1" s="11" t="s">
        <v>2</v>
      </c>
      <c r="C1" s="11" t="s">
        <v>3</v>
      </c>
      <c r="D1" s="11" t="s">
        <v>6</v>
      </c>
      <c r="E1" s="6"/>
      <c r="F1" s="6"/>
      <c r="G1" s="11" t="s">
        <v>0</v>
      </c>
      <c r="H1" s="11" t="s">
        <v>10</v>
      </c>
    </row>
    <row r="2" spans="1:10" ht="21" x14ac:dyDescent="0.35">
      <c r="A2" s="7" t="s">
        <v>1</v>
      </c>
      <c r="B2" s="4">
        <v>1945</v>
      </c>
      <c r="C2" s="4" t="s">
        <v>5</v>
      </c>
      <c r="D2" s="4">
        <f ca="1">YEAR(TODAY()) - B2</f>
        <v>79</v>
      </c>
      <c r="G2" s="12" t="str" cm="1">
        <f t="array" ref="G2:G5">_xlfn.UNIQUE(A2:A8)</f>
        <v>Poland</v>
      </c>
      <c r="H2" s="2">
        <f ca="1">SUMIF(A2:A8, G2,D2:D8)</f>
        <v>425</v>
      </c>
      <c r="J2" s="1"/>
    </row>
    <row r="3" spans="1:10" ht="21" x14ac:dyDescent="0.35">
      <c r="A3" s="8" t="s">
        <v>7</v>
      </c>
      <c r="B3" s="4">
        <v>1742</v>
      </c>
      <c r="C3" s="4">
        <v>1945</v>
      </c>
      <c r="D3" s="4">
        <f>C3 - B3</f>
        <v>203</v>
      </c>
      <c r="G3" s="13" t="str">
        <v>Germany</v>
      </c>
      <c r="H3" s="2">
        <f t="shared" ref="H3:H5" si="0">SUMIF(A3:A9, G3,D3:D9)</f>
        <v>203</v>
      </c>
    </row>
    <row r="4" spans="1:10" ht="21" x14ac:dyDescent="0.35">
      <c r="A4" s="9" t="s">
        <v>8</v>
      </c>
      <c r="B4" s="4">
        <v>1620</v>
      </c>
      <c r="C4" s="4">
        <v>1742</v>
      </c>
      <c r="D4" s="4">
        <f t="shared" ref="D4:D8" si="1">C4 - B4</f>
        <v>122</v>
      </c>
      <c r="G4" s="14" t="str">
        <v>Austria</v>
      </c>
      <c r="H4" s="2">
        <f t="shared" si="0"/>
        <v>122</v>
      </c>
    </row>
    <row r="5" spans="1:10" ht="21" x14ac:dyDescent="0.35">
      <c r="A5" s="10" t="s">
        <v>9</v>
      </c>
      <c r="B5" s="4">
        <v>1335</v>
      </c>
      <c r="C5" s="4">
        <v>1620</v>
      </c>
      <c r="D5" s="4">
        <f t="shared" si="1"/>
        <v>285</v>
      </c>
      <c r="G5" s="15" t="str">
        <v>Czechia</v>
      </c>
      <c r="H5" s="2">
        <f t="shared" si="0"/>
        <v>289</v>
      </c>
    </row>
    <row r="6" spans="1:10" ht="21" x14ac:dyDescent="0.25">
      <c r="A6" s="7" t="s">
        <v>1</v>
      </c>
      <c r="B6" s="4">
        <v>1042</v>
      </c>
      <c r="C6" s="4">
        <v>1335</v>
      </c>
      <c r="D6" s="4">
        <f t="shared" si="1"/>
        <v>293</v>
      </c>
    </row>
    <row r="7" spans="1:10" ht="21" x14ac:dyDescent="0.25">
      <c r="A7" s="10" t="s">
        <v>9</v>
      </c>
      <c r="B7" s="4">
        <v>1038</v>
      </c>
      <c r="C7" s="4">
        <v>1042</v>
      </c>
      <c r="D7" s="4">
        <f t="shared" si="1"/>
        <v>4</v>
      </c>
    </row>
    <row r="8" spans="1:10" ht="21" x14ac:dyDescent="0.25">
      <c r="A8" s="7" t="s">
        <v>1</v>
      </c>
      <c r="B8" s="4">
        <v>985</v>
      </c>
      <c r="C8" s="4">
        <v>1038</v>
      </c>
      <c r="D8" s="4">
        <f t="shared" si="1"/>
        <v>53</v>
      </c>
    </row>
    <row r="9" spans="1:10" ht="21" x14ac:dyDescent="0.25">
      <c r="A9" s="5"/>
      <c r="B9" s="5"/>
      <c r="C9" s="5"/>
      <c r="D9" s="5"/>
    </row>
    <row r="10" spans="1:10" ht="21" x14ac:dyDescent="0.25">
      <c r="A10" s="5"/>
      <c r="B10" s="5"/>
      <c r="C10" s="5"/>
      <c r="D10" s="5"/>
    </row>
    <row r="16" spans="1:10" ht="21" x14ac:dyDescent="0.35">
      <c r="A1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2024-03-18T14:51:30Z</dcterms:modified>
</cp:coreProperties>
</file>