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0" yWindow="460" windowWidth="25600" windowHeight="14440"/>
  </bookViews>
  <sheets>
    <sheet name="Sheet1" sheetId="1" r:id="rId1"/>
    <sheet name="9号机型" sheetId="2" r:id="rId2"/>
    <sheet name="到达OVS" sheetId="5" r:id="rId3"/>
    <sheet name="起飞OVS" sheetId="3" r:id="rId4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<sst xmlns="http://schemas.openxmlformats.org/spreadsheetml/2006/main" count="4293" uniqueCount="350">
  <si>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</si>
  <si>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</si>
  <si>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</si>
  <si>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</si>
  <si>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</si>
  <si>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</si>
  <si>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</si>
  <si>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</si>
  <si>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</si>
  <si>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</si>
  <si>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</si>
  <si>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</si>
  <si>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</si>
  <si>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</si>
  <si>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</si>
  <si>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</si>
  <si>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</si>
  <si>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</si>
  <si>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</si>
  <si>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</si>
  <si>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</si>
  <si>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</si>
  <si>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</si>
  <si>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</si>
  <si>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</si>
  <si>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</si>
  <si>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</si>
  <si>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</si>
  <si>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</si>
  <si>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</si>
  <si>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</si>
  <si>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</si>
  <si>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</si>
  <si>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</si>
  <si>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</si>
  <si>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</si>
  <si>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</si>
  <si>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</si>
  <si>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</si>
  <si>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</si>
  <si>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</si>
  <si>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</si>
  <si>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</si>
  <si>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</si>
  <si>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</si>
  <si>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</si>
  <si>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</si>
  <si>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</si>
  <si>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</si>
  <si>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</si>
  <si>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</si>
  <si>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</si>
  <si>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</si>
  <si>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</si>
  <si>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</si>
  <si>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</si>
  <si>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</si>
  <si>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</si>
  <si>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</si>
  <si>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</si>
  <si>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</si>
  <si>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</si>
  <si>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</si>
  <si>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</si>
  <si>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</si>
  <si>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</si>
  <si>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</si>
  <si>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</si>
  <si>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</si>
  <si>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</si>
  <si>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</si>
  <si>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</si>
  <si>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</si>
  <si>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</si>
  <si>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</si>
  <si>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</si>
  <si>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</si>
  <si>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</si>
  <si>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</si>
  <si>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</si>
  <si>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</si>
  <si>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</si>
  <si>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</si>
  <si>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</si>
  <si>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</si>
  <si>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</si>
  <si>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</si>
  <si>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</si>
  <si>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</si>
  <si>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</si>
  <si>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</si>
  <si>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</si>
  <si>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</si>
  <si>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</si>
  <si>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</si>
  <si>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</si>
  <si>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</si>
  <si>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</si>
  <si>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</si>
  <si>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</si>
  <si>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</si>
  <si>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</si>
  <si>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</si>
  <si>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</si>
  <si>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</si>
  <si>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</si>
  <si>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</si>
  <si>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</si>
  <si>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</si>
  <si>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</si>
  <si>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</si>
  <si>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</si>
  <si>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</si>
  <si>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</si>
  <si>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</si>
  <si>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</si>
  <si>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</si>
  <si>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</si>
  <si>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</si>
  <si>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</si>
  <si>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</si>
  <si>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</si>
  <si>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</si>
  <si>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</si>
  <si>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</si>
  <si>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</si>
  <si>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</si>
  <si>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</si>
  <si>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</si>
  <si>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</si>
  <si>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</si>
  <si>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</si>
  <si>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</si>
  <si>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</si>
  <si>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</si>
  <si>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</si>
  <si>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</si>
  <si>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</si>
  <si>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</si>
  <si>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</si>
  <si>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</si>
  <si>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</si>
  <si>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</si>
  <si>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</si>
  <si>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</si>
  <si>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</si>
  <si>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</si>
  <si>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</si>
  <si>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</si>
  <si>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</si>
  <si>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</si>
  <si>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</si>
  <si>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</si>
  <si>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</si>
  <si>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</si>
  <si>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</si>
  <si>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</si>
  <si>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</si>
  <si>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</si>
  <si>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</si>
  <si>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</si>
  <si>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</si>
  <si>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</si>
  <si>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</si>
  <si>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</si>
  <si>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</si>
  <si>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</si>
  <si>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</si>
  <si>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</si>
  <si>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</si>
  <si>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</si>
  <si>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</si>
  <si>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</si>
  <si>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</si>
  <si>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</si>
  <si>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</si>
  <si>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</si>
  <si>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</si>
  <si>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</si>
  <si>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</si>
  <si>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</si>
  <si>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</si>
  <si>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</si>
  <si>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</si>
  <si>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</si>
  <si>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</si>
  <si>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</si>
  <si>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</si>
  <si>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</si>
  <si>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</si>
  <si>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</si>
  <si>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</si>
  <si>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</si>
  <si>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</si>
  <si>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</si>
  <si>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</si>
  <si>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</si>
  <si>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</si>
  <si>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</si>
  <si>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</si>
  <si>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</si>
  <si>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</si>
  <si>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</si>
  <si>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</si>
  <si>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</si>
  <si>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</si>
  <si>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</si>
  <si>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</si>
  <si>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</si>
  <si>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</si>
  <si>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</si>
  <si>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</si>
  <si>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</si>
  <si>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</si>
  <si>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</si>
  <si>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</si>
  <si>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</si>
  <si>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</si>
  <si>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</si>
  <si>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</si>
  <si>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</si>
  <si>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</si>
  <si>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</si>
  <si>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</si>
  <si>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</si>
  <si>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</si>
  <si>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</si>
  <si>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</si>
  <si>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</si>
  <si>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</si>
  <si>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</si>
  <si>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</si>
  <si>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</si>
  <si>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</si>
  <si>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</si>
  <si>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</si>
  <si>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</si>
  <si>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</si>
  <si>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</si>
  <si>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</si>
  <si>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</si>
  <si>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</si>
  <si>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</si>
  <si>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</si>
  <si>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</si>
  <si>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</si>
  <si>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</si>
  <si>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</si>
  <si>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</si>
  <si>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</si>
  <si>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</si>
  <si>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</si>
  <si>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</si>
  <si>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</si>
  <si>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</si>
  <si>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</si>
  <si>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</si>
  <si>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</si>
  <si>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</si>
  <si>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</si>
  <si>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</si>
  <si>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</si>
  <si>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</si>
  <si>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</si>
  <si>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</si>
  <si>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</si>
  <si>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</si>
  <si>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</si>
  <si>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</si>
  <si>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</si>
  <si>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</si>
  <si>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</si>
  <si>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</si>
  <si>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</si>
  <si>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</si>
  <si>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</si>
  <si>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</si>
  <si>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</si>
  <si>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</si>
  <si>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</si>
  <si>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</si>
  <si>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</si>
  <si>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</si>
  <si>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</si>
  <si>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</si>
  <si>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</si>
  <si>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</si>
  <si>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</si>
  <si>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</si>
  <si>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</si>
  <si>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</si>
  <si>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</si>
  <si>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</si>
  <si>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</si>
  <si>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</si>
  <si>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</si>
  <si>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</si>
  <si>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</si>
  <si>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</si>
  <si>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</si>
  <si>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</si>
  <si>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</si>
  <si>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</si>
  <si>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延误时间</t>
    <rPh sb="3" eb="4">
      <t>jian</t>
    </rPh>
    <phoneticPr fontId="1" type="noConversion"/>
  </si>
  <si>
    <t>4/22/16 21:00</t>
  </si>
  <si>
    <t>4/22/16 21:00</t>
    <phoneticPr fontId="1" type="noConversion"/>
  </si>
  <si>
    <t>10分钟</t>
  </si>
  <si>
    <t>替换</t>
    <rPh sb="0" eb="1">
      <t>ti'huan</t>
    </rPh>
    <phoneticPr fontId="1" type="noConversion"/>
  </si>
  <si>
    <t>4/22/16 21:05</t>
    <phoneticPr fontId="1" type="noConversion"/>
  </si>
  <si>
    <t>替换</t>
    <phoneticPr fontId="1" type="noConversion"/>
  </si>
  <si>
    <t>4/22/16 23:00</t>
    <phoneticPr fontId="1" type="noConversion"/>
  </si>
  <si>
    <t>0分钟</t>
    <rPh sb="1" eb="2">
      <t>fen'zhon</t>
    </rPh>
    <phoneticPr fontId="1" type="noConversion"/>
  </si>
  <si>
    <t>4/22/16 22:00</t>
    <phoneticPr fontId="1" type="noConversion"/>
  </si>
  <si>
    <t>10分钟</t>
    <phoneticPr fontId="1" type="noConversion"/>
  </si>
  <si>
    <t>55分钟</t>
    <rPh sb="2" eb="3">
      <t>fen'zhong</t>
    </rPh>
    <phoneticPr fontId="1" type="noConversion"/>
  </si>
  <si>
    <t>4/22/16 22:20</t>
    <phoneticPr fontId="1" type="noConversion"/>
  </si>
  <si>
    <t>4/23/16 22:20</t>
    <phoneticPr fontId="1" type="noConversion"/>
  </si>
  <si>
    <t>0分钟</t>
    <phoneticPr fontId="1" type="noConversion"/>
  </si>
  <si>
    <t>4/23/16 4:20</t>
    <phoneticPr fontId="1" type="noConversion"/>
  </si>
  <si>
    <t>4/23/16 6:35</t>
    <phoneticPr fontId="1" type="noConversion"/>
  </si>
  <si>
    <t>0分钟</t>
    <rPh sb="1" eb="2">
      <t>fen'zhong</t>
    </rPh>
    <phoneticPr fontId="1" type="noConversion"/>
  </si>
  <si>
    <t>4/23/16 5:10</t>
    <phoneticPr fontId="1" type="noConversion"/>
  </si>
  <si>
    <t>4/23/16 7:10</t>
    <phoneticPr fontId="1" type="noConversion"/>
  </si>
  <si>
    <t>4/23/16 4:00</t>
    <phoneticPr fontId="1" type="noConversion"/>
  </si>
  <si>
    <t>4/23/16 6:00</t>
    <phoneticPr fontId="1" type="noConversion"/>
  </si>
  <si>
    <t>4/22/16 21:50</t>
    <phoneticPr fontId="1" type="noConversion"/>
  </si>
  <si>
    <t>4/23/16 0:05</t>
    <phoneticPr fontId="1" type="noConversion"/>
  </si>
  <si>
    <t>4/22/16 19:24</t>
    <phoneticPr fontId="1" type="noConversion"/>
  </si>
  <si>
    <t>34分钟</t>
    <rPh sb="2" eb="3">
      <t>fen'zhong</t>
    </rPh>
    <phoneticPr fontId="1" type="noConversion"/>
  </si>
  <si>
    <t>4/22/16 19:25</t>
    <phoneticPr fontId="1" type="noConversion"/>
  </si>
  <si>
    <t>4/22/16 19:23</t>
    <phoneticPr fontId="1" type="noConversion"/>
  </si>
  <si>
    <t>替换</t>
    <rPh sb="0" eb="1">
      <t>ti'h</t>
    </rPh>
    <phoneticPr fontId="1" type="noConversion"/>
  </si>
  <si>
    <t>4/22/16 22:15</t>
    <phoneticPr fontId="1" type="noConversion"/>
  </si>
  <si>
    <t>4/22/16 17:35</t>
    <phoneticPr fontId="1" type="noConversion"/>
  </si>
  <si>
    <t>4/22/16 18:09</t>
    <phoneticPr fontId="1" type="noConversion"/>
  </si>
  <si>
    <t>4/22/16 18:33</t>
    <phoneticPr fontId="1" type="noConversion"/>
  </si>
  <si>
    <t>4/22/16 22:40</t>
    <phoneticPr fontId="1" type="noConversion"/>
  </si>
  <si>
    <t>4/22/16 19:10</t>
    <phoneticPr fontId="1" type="noConversion"/>
  </si>
  <si>
    <t>4/22/16 22:30</t>
    <phoneticPr fontId="1" type="noConversion"/>
  </si>
  <si>
    <t>4/22/16 19:30</t>
    <phoneticPr fontId="1" type="noConversion"/>
  </si>
  <si>
    <t>105分钟</t>
    <rPh sb="3" eb="4">
      <t>fen'zhong</t>
    </rPh>
    <phoneticPr fontId="1" type="noConversion"/>
  </si>
  <si>
    <t>118分钟</t>
    <rPh sb="3" eb="4">
      <t>fen'zhong</t>
    </rPh>
    <phoneticPr fontId="1" type="noConversion"/>
  </si>
  <si>
    <t>70分钟</t>
    <rPh sb="2" eb="3">
      <t>fen'zh</t>
    </rPh>
    <phoneticPr fontId="1" type="noConversion"/>
  </si>
  <si>
    <t>179分钟</t>
    <rPh sb="3" eb="4">
      <t>fen'z</t>
    </rPh>
    <phoneticPr fontId="1" type="noConversion"/>
  </si>
  <si>
    <t>148分钟</t>
    <rPh sb="3" eb="4">
      <t>fen'z</t>
    </rPh>
    <phoneticPr fontId="1" type="noConversion"/>
  </si>
  <si>
    <t>170分钟</t>
    <rPh sb="3" eb="4">
      <t>fen'z</t>
    </rPh>
    <phoneticPr fontId="1" type="noConversion"/>
  </si>
  <si>
    <t>75分钟</t>
    <rPh sb="2" eb="3">
      <t>fen'zhong</t>
    </rPh>
    <phoneticPr fontId="1" type="noConversion"/>
  </si>
  <si>
    <t>60分钟</t>
    <rPh sb="2" eb="3">
      <t>fen'z</t>
    </rPh>
    <phoneticPr fontId="1" type="noConversion"/>
  </si>
  <si>
    <t>50分钟</t>
    <rPh sb="2" eb="3">
      <t>fen'zhong</t>
    </rPh>
    <phoneticPr fontId="1" type="noConversion"/>
  </si>
  <si>
    <t>4/22/16 19:25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</si>
</sst>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20" fontId="0" fillId="2" borderId="0" xfId="0" applyNumberForma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topLeftCell="A59" workbookViewId="0">
      <selection activeCell="H59" sqref="H59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42.332031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303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11" t="s">
        <v>327</v>
      </c>
      <c r="M3" s="3" t="s">
        <v>305</v>
      </c>
      <c r="N3" s="3" t="s">
        <v>328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1">(((B4/60)/60)/24)+DATE(1970,1,1)</f>
        <v>42483.28125</v>
      </c>
      <c r="J4" s="2">
        <f t="shared" si="0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1"/>
        <v>42482.774305555555</v>
      </c>
      <c r="J9" s="5">
        <f t="shared" si="0"/>
        <v>42482.840277777781</v>
      </c>
      <c r="K9" s="3" t="s">
        <v>292</v>
      </c>
      <c r="L9" s="3" t="s">
        <v>349</v>
      </c>
      <c r="M9" s="3" t="s">
        <v>305</v>
      </c>
      <c r="N9" s="3" t="s">
        <v>348</v>
      </c>
    </row>
    <row r="10" spans="1:14" s="7" customFormat="1" x14ac:dyDescent="0.2">
      <c r="A10" s="7">
        <v>174774230</v>
      </c>
      <c r="B10" s="7">
        <v>1461363600</v>
      </c>
      <c r="C10" s="7">
        <v>1461370500</v>
      </c>
      <c r="D10" s="8" t="s">
        <v>0</v>
      </c>
      <c r="E10" s="8" t="s">
        <v>5</v>
      </c>
      <c r="F10" s="8" t="s">
        <v>119</v>
      </c>
      <c r="G10" s="8" t="s">
        <v>129</v>
      </c>
      <c r="H10" s="7">
        <v>14098</v>
      </c>
      <c r="I10" s="9">
        <f t="shared" si="1"/>
        <v>42482.930555555555</v>
      </c>
      <c r="J10" s="9">
        <f t="shared" si="0"/>
        <v>42483.010416666672</v>
      </c>
      <c r="K10" s="7" t="s">
        <v>307</v>
      </c>
      <c r="L10" s="7" t="s">
        <v>315</v>
      </c>
      <c r="M10" s="7" t="s">
        <v>316</v>
      </c>
      <c r="N10" s="7" t="s">
        <v>317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</row>
    <row r="15" spans="1:14" s="7" customFormat="1" x14ac:dyDescent="0.2">
      <c r="A15" s="7">
        <v>174777926</v>
      </c>
      <c r="B15" s="7">
        <v>1461385200</v>
      </c>
      <c r="C15" s="7">
        <v>1461393300</v>
      </c>
      <c r="D15" s="8" t="s">
        <v>0</v>
      </c>
      <c r="E15" s="8" t="s">
        <v>8</v>
      </c>
      <c r="F15" s="8" t="s">
        <v>119</v>
      </c>
      <c r="G15" s="8" t="s">
        <v>130</v>
      </c>
      <c r="H15" s="7">
        <v>44098</v>
      </c>
      <c r="I15" s="9">
        <f t="shared" si="1"/>
        <v>42483.180555555555</v>
      </c>
      <c r="J15" s="9">
        <f>(((C15/60)/60)/24)+DATE(1970,1,1)</f>
        <v>42483.274305555555</v>
      </c>
      <c r="L15" s="7" t="s">
        <v>318</v>
      </c>
      <c r="M15" s="7" t="s">
        <v>319</v>
      </c>
      <c r="N15" s="7" t="s">
        <v>320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1"/>
        <v>42482.736111111109</v>
      </c>
      <c r="J28" s="5">
        <f t="shared" si="0"/>
        <v>42482.802083333328</v>
      </c>
      <c r="K28" s="6" t="s">
        <v>290</v>
      </c>
      <c r="L28" s="3" t="s">
        <v>329</v>
      </c>
      <c r="M28" s="3" t="s">
        <v>305</v>
      </c>
      <c r="N28" s="3" t="s">
        <v>340</v>
      </c>
    </row>
    <row r="29" spans="1:14" s="7" customFormat="1" x14ac:dyDescent="0.2">
      <c r="A29" s="7">
        <v>174778566</v>
      </c>
      <c r="B29" s="7">
        <v>1461388200</v>
      </c>
      <c r="C29" s="7">
        <v>1461395400</v>
      </c>
      <c r="D29" s="8" t="s">
        <v>0</v>
      </c>
      <c r="E29" s="8" t="s">
        <v>10</v>
      </c>
      <c r="F29" s="8" t="s">
        <v>119</v>
      </c>
      <c r="G29" s="8" t="s">
        <v>133</v>
      </c>
      <c r="H29" s="7">
        <v>64098</v>
      </c>
      <c r="I29" s="9">
        <f t="shared" si="1"/>
        <v>42483.215277777781</v>
      </c>
      <c r="J29" s="9">
        <f t="shared" si="0"/>
        <v>42483.298611111109</v>
      </c>
      <c r="K29" s="7" t="s">
        <v>331</v>
      </c>
      <c r="L29" s="7" t="s">
        <v>321</v>
      </c>
      <c r="M29" s="7" t="s">
        <v>322</v>
      </c>
      <c r="N29" s="7" t="s">
        <v>317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2">(((B34/60)/60)/24)+DATE(1970,1,1)</f>
        <v>42482.725694444445</v>
      </c>
      <c r="J34" s="5">
        <f t="shared" ref="J34:J66" si="3">(((C34/60)/60)/24)+DATE(1970,1,1)</f>
        <v>42482.79305555555</v>
      </c>
      <c r="K34" s="6" t="s">
        <v>290</v>
      </c>
      <c r="L34" s="3" t="s">
        <v>330</v>
      </c>
      <c r="M34" s="6" t="s">
        <v>304</v>
      </c>
      <c r="N34" s="3" t="s">
        <v>341</v>
      </c>
    </row>
    <row r="35" spans="1:14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295</v>
      </c>
      <c r="H35" s="3">
        <v>51098</v>
      </c>
      <c r="I35" s="5">
        <f t="shared" si="2"/>
        <v>42482.868055555555</v>
      </c>
      <c r="J35" s="5">
        <f>(((C35/60)/60)/24)+DATE(1970,1,1)</f>
        <v>42482.920138888891</v>
      </c>
      <c r="K35" s="3" t="s">
        <v>307</v>
      </c>
      <c r="L35" s="6" t="s">
        <v>304</v>
      </c>
      <c r="M35" s="3" t="s">
        <v>332</v>
      </c>
      <c r="N35" s="3" t="s">
        <v>306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2"/>
        <v>42482.684027777781</v>
      </c>
      <c r="J41" s="5">
        <f t="shared" si="3"/>
        <v>42482.826388888891</v>
      </c>
      <c r="K41" s="3" t="s">
        <v>293</v>
      </c>
      <c r="L41" s="3" t="s">
        <v>333</v>
      </c>
      <c r="M41" s="6" t="s">
        <v>304</v>
      </c>
      <c r="N41" s="3" t="s">
        <v>342</v>
      </c>
    </row>
    <row r="42" spans="1:14" s="3" customFormat="1" x14ac:dyDescent="0.2">
      <c r="A42" s="3">
        <v>174774204</v>
      </c>
      <c r="B42" s="3">
        <v>1461359100</v>
      </c>
      <c r="C42" s="3">
        <v>1461366000</v>
      </c>
      <c r="D42" s="4" t="s">
        <v>0</v>
      </c>
      <c r="E42" s="4" t="s">
        <v>7</v>
      </c>
      <c r="F42" s="4" t="s">
        <v>119</v>
      </c>
      <c r="G42" s="4" t="s">
        <v>296</v>
      </c>
      <c r="H42" s="3">
        <v>32098</v>
      </c>
      <c r="I42" s="5">
        <f t="shared" si="2"/>
        <v>42482.878472222219</v>
      </c>
      <c r="J42" s="5">
        <f t="shared" si="3"/>
        <v>42482.958333333328</v>
      </c>
      <c r="K42" s="3" t="s">
        <v>309</v>
      </c>
      <c r="L42" s="3" t="s">
        <v>308</v>
      </c>
      <c r="M42" s="3" t="s">
        <v>310</v>
      </c>
      <c r="N42" s="3" t="s">
        <v>311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2"/>
        <v>42482.631944444445</v>
      </c>
      <c r="J50" s="5">
        <f t="shared" si="3"/>
        <v>42482.750694444447</v>
      </c>
      <c r="K50" s="6" t="s">
        <v>293</v>
      </c>
      <c r="L50" s="3" t="s">
        <v>334</v>
      </c>
      <c r="M50" s="6" t="s">
        <v>304</v>
      </c>
      <c r="N50" s="3" t="s">
        <v>343</v>
      </c>
    </row>
    <row r="51" spans="1:14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297</v>
      </c>
      <c r="H51" s="3">
        <v>23098</v>
      </c>
      <c r="I51" s="5">
        <f t="shared" si="2"/>
        <v>42482.868055555555</v>
      </c>
      <c r="J51" s="5">
        <f t="shared" si="3"/>
        <v>42482.916666666672</v>
      </c>
      <c r="K51" t="s">
        <v>309</v>
      </c>
      <c r="L51" s="3" t="s">
        <v>305</v>
      </c>
      <c r="M51" s="3" t="s">
        <v>312</v>
      </c>
      <c r="N51" s="3" t="s">
        <v>313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2"/>
        <v>42482.670138888891</v>
      </c>
      <c r="J58" s="5">
        <f t="shared" si="3"/>
        <v>42482.772222222222</v>
      </c>
      <c r="K58" s="3" t="s">
        <v>293</v>
      </c>
      <c r="L58" s="3" t="s">
        <v>335</v>
      </c>
      <c r="M58" s="6" t="s">
        <v>304</v>
      </c>
      <c r="N58" s="3" t="s">
        <v>344</v>
      </c>
    </row>
    <row r="59" spans="1:14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298</v>
      </c>
      <c r="H59" s="3">
        <v>26098</v>
      </c>
      <c r="I59" s="5">
        <f t="shared" si="2"/>
        <v>42482.836805555555</v>
      </c>
      <c r="J59" s="5">
        <f t="shared" si="3"/>
        <v>42482.90625</v>
      </c>
      <c r="K59" t="s">
        <v>309</v>
      </c>
      <c r="L59" s="3" t="s">
        <v>305</v>
      </c>
      <c r="M59" s="3" t="s">
        <v>336</v>
      </c>
      <c r="N59" s="3" t="s">
        <v>314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4"/>
        <v>42482.680555555555</v>
      </c>
      <c r="J68" s="5">
        <f t="shared" si="5"/>
        <v>42482.756944444445</v>
      </c>
      <c r="K68" s="3" t="s">
        <v>293</v>
      </c>
      <c r="L68" s="3" t="s">
        <v>337</v>
      </c>
      <c r="M68" s="6" t="s">
        <v>304</v>
      </c>
      <c r="N68" s="3" t="s">
        <v>345</v>
      </c>
    </row>
    <row r="69" spans="1:14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299</v>
      </c>
      <c r="H69" s="3">
        <v>46098</v>
      </c>
      <c r="I69" s="5">
        <f t="shared" si="4"/>
        <v>42482.822916666672</v>
      </c>
      <c r="J69" s="5">
        <f t="shared" si="5"/>
        <v>42482.885416666672</v>
      </c>
      <c r="K69" t="s">
        <v>309</v>
      </c>
      <c r="L69" s="3" t="s">
        <v>305</v>
      </c>
      <c r="M69" s="3" t="s">
        <v>338</v>
      </c>
      <c r="N69" s="3" t="s">
        <v>346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4" s="12" customFormat="1" x14ac:dyDescent="0.2">
      <c r="A77" s="12">
        <v>174773642</v>
      </c>
      <c r="B77" s="12">
        <v>1461359400</v>
      </c>
      <c r="C77" s="12">
        <v>1461368400</v>
      </c>
      <c r="D77" s="13" t="s">
        <v>0</v>
      </c>
      <c r="E77" s="13" t="s">
        <v>22</v>
      </c>
      <c r="F77" s="13" t="s">
        <v>119</v>
      </c>
      <c r="G77" s="13" t="s">
        <v>140</v>
      </c>
      <c r="I77" s="14">
        <f t="shared" si="4"/>
        <v>42482.881944444445</v>
      </c>
      <c r="J77" s="14">
        <f t="shared" si="5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4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4"/>
        <v>42482.770833333328</v>
      </c>
      <c r="J84" s="5">
        <f t="shared" si="5"/>
        <v>42482.833333333328</v>
      </c>
      <c r="K84" s="3" t="s">
        <v>293</v>
      </c>
      <c r="L84" s="3" t="s">
        <v>339</v>
      </c>
      <c r="M84" s="6" t="s">
        <v>304</v>
      </c>
      <c r="N84" s="3" t="s">
        <v>347</v>
      </c>
    </row>
    <row r="85" spans="1:14" s="7" customFormat="1" ht="14" customHeight="1" x14ac:dyDescent="0.2">
      <c r="A85" s="7">
        <v>174777448</v>
      </c>
      <c r="B85" s="7">
        <v>1461384000</v>
      </c>
      <c r="C85" s="7">
        <v>1461391200</v>
      </c>
      <c r="D85" s="8" t="s">
        <v>0</v>
      </c>
      <c r="E85" s="8" t="s">
        <v>23</v>
      </c>
      <c r="F85" s="8" t="s">
        <v>119</v>
      </c>
      <c r="G85" s="8" t="s">
        <v>141</v>
      </c>
      <c r="H85" s="7">
        <v>15098</v>
      </c>
      <c r="I85" s="9">
        <f t="shared" si="4"/>
        <v>42483.166666666672</v>
      </c>
      <c r="J85" s="9">
        <f t="shared" si="5"/>
        <v>42483.25</v>
      </c>
      <c r="K85" s="7" t="s">
        <v>307</v>
      </c>
      <c r="L85" s="7" t="s">
        <v>323</v>
      </c>
      <c r="M85" s="7" t="s">
        <v>324</v>
      </c>
      <c r="N85" s="7" t="s">
        <v>317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4" s="7" customFormat="1" x14ac:dyDescent="0.2">
      <c r="A93" s="7">
        <v>174773536</v>
      </c>
      <c r="B93" s="7">
        <v>1461361800</v>
      </c>
      <c r="C93" s="7">
        <v>1461369900</v>
      </c>
      <c r="D93" s="8" t="s">
        <v>0</v>
      </c>
      <c r="E93" s="8" t="s">
        <v>24</v>
      </c>
      <c r="F93" s="8" t="s">
        <v>119</v>
      </c>
      <c r="G93" s="8" t="s">
        <v>143</v>
      </c>
      <c r="H93" s="7">
        <v>85098</v>
      </c>
      <c r="I93" s="9">
        <f t="shared" si="4"/>
        <v>42482.909722222219</v>
      </c>
      <c r="J93" s="9">
        <f t="shared" si="5"/>
        <v>42483.003472222219</v>
      </c>
      <c r="K93" s="7" t="s">
        <v>307</v>
      </c>
      <c r="L93" s="7" t="s">
        <v>325</v>
      </c>
      <c r="M93" s="7" t="s">
        <v>326</v>
      </c>
      <c r="N93" s="7" t="s">
        <v>320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9号机型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2017-09-18T17:07:41Z</dcterms:modified>
</cp:coreProperties>
</file>