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2\FitIAV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6" i="1"/>
  <c r="T17" i="1"/>
  <c r="T14" i="1"/>
  <c r="T11" i="1"/>
  <c r="T12" i="1"/>
  <c r="T13" i="1"/>
  <c r="T10" i="1"/>
  <c r="S15" i="1"/>
  <c r="S16" i="1"/>
  <c r="S17" i="1"/>
  <c r="S14" i="1"/>
  <c r="S11" i="1"/>
  <c r="S12" i="1"/>
  <c r="S13" i="1"/>
  <c r="S10" i="1"/>
  <c r="G29" i="3" l="1"/>
  <c r="F29" i="3"/>
  <c r="M15" i="1" l="1"/>
  <c r="M16" i="1"/>
  <c r="M17" i="1"/>
  <c r="M14" i="1"/>
  <c r="M11" i="1"/>
  <c r="M12" i="1"/>
  <c r="M13" i="1"/>
  <c r="M10" i="1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25" i="3" l="1"/>
  <c r="F25" i="3"/>
  <c r="I21" i="3" l="1"/>
  <c r="H21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<sst xmlns="http://schemas.openxmlformats.org/spreadsheetml/2006/main" count="243" uniqueCount="94">
  <si>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</si>
  <si>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</si>
  <si>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</si>
  <si>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</si>
  <si>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</si>
  <si>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</si>
  <si>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</si>
  <si>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</si>
  <si>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</si>
  <si>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</si>
  <si>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</si>
  <si>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</si>
  <si>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</si>
  <si>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</si>
  <si>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</si>
  <si>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</si>
  <si>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</si>
  <si>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</si>
  <si>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</si>
  <si>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</si>
  <si>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</si>
  <si>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</si>
  <si>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</si>
  <si>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</si>
  <si>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</si>
  <si>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</si>
  <si>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</si>
  <si>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</si>
  <si>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</si>
  <si>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</si>
  <si>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</si>
  <si>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</si>
  <si>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</si>
  <si>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</si>
  <si>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</si>
  <si>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</si>
  <si>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</si>
  <si>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</si>
  <si>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</si>
  <si>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</si>
  <si>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</si>
  <si>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</si>
  <si>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</si>
  <si>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</si>
  <si>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</si>
  <si>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</si>
  <si>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</si>
  <si>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</si>
  <si>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</si>
  <si>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</si>
  <si>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</si>
  <si>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</si>
  <si>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</si>
  <si>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</si>
  <si>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</si>
  <si>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</si>
  <si>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</si>
  <si>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</si>
  <si>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</si>
  <si>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</si>
  <si>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</si>
  <si>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</si>
  <si>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</si>
  <si>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</si>
  <si>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</si>
  <si>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</si>
  <si>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</si>
  <si>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</si>
  <si>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</si>
  <si>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</si>
  <si>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</si>
  <si>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</si>
  <si>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</si>
  <si>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</si>
  <si>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</si>
  <si>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</si>
  <si>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</si>
  <si>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</si>
  <si>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</si>
  <si>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</si>
  <si>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</si>
  <si>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</si>
  <si>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</si>
  <si>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</si>
  <si>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</si>
  <si>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</si>
  <si>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</si>
  <si>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</si>
  <si>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</si>
  <si>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</si>
  <si>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</si>
  <si>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AM</t>
    <phoneticPr fontId="1" type="noConversion"/>
  </si>
  <si>
    <t>Mono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</si>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</sst>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85" workbookViewId="0">
      <selection activeCell="E89" sqref="E89"/>
    </sheetView>
  </sheetViews>
  <sheetFormatPr defaultRowHeight="14.25" x14ac:dyDescent="0.2"/>
  <cols>
    <col min="1" max="16384" width="9" style="31"/>
  </cols>
  <sheetData>
    <row r="1" spans="1:20" ht="16.5" thickBot="1" x14ac:dyDescent="0.3">
      <c r="A1" s="30" t="s">
        <v>0</v>
      </c>
      <c r="B1" s="30"/>
      <c r="C1" s="30"/>
      <c r="D1" s="30"/>
      <c r="E1" s="30"/>
      <c r="F1" s="30"/>
      <c r="G1" s="30"/>
      <c r="L1" s="69" t="s">
        <v>64</v>
      </c>
      <c r="M1" s="69"/>
      <c r="N1" s="69"/>
      <c r="O1" s="69"/>
      <c r="P1" s="69"/>
    </row>
    <row r="2" spans="1:20" ht="15" thickBot="1" x14ac:dyDescent="0.25">
      <c r="A2" s="1"/>
      <c r="B2" s="63" t="s">
        <v>1</v>
      </c>
      <c r="C2" s="64"/>
      <c r="D2" s="65"/>
      <c r="E2" s="63" t="s">
        <v>2</v>
      </c>
      <c r="F2" s="64"/>
      <c r="G2" s="65"/>
      <c r="L2" s="70" t="s">
        <v>65</v>
      </c>
      <c r="M2" s="70"/>
      <c r="N2" s="70"/>
      <c r="O2" s="70"/>
      <c r="P2" s="70"/>
    </row>
    <row r="3" spans="1:20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9" t="s">
        <v>66</v>
      </c>
      <c r="M3" s="69"/>
      <c r="N3" s="69"/>
      <c r="O3" s="69"/>
      <c r="P3" s="69"/>
    </row>
    <row r="4" spans="1:20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0" t="s">
        <v>67</v>
      </c>
      <c r="M4" s="70"/>
      <c r="N4" s="70"/>
      <c r="O4" s="70"/>
      <c r="P4" s="70"/>
    </row>
    <row r="5" spans="1:20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0" t="s">
        <v>68</v>
      </c>
      <c r="M5" s="70"/>
      <c r="N5" s="70"/>
      <c r="O5" s="70"/>
      <c r="P5" s="70"/>
    </row>
    <row r="6" spans="1:20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0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0" ht="15" thickBot="1" x14ac:dyDescent="0.25">
      <c r="A8" s="40"/>
      <c r="B8" s="8"/>
      <c r="C8" s="8"/>
      <c r="D8" s="8"/>
      <c r="E8" s="8"/>
      <c r="F8" s="8"/>
      <c r="G8" s="8"/>
    </row>
    <row r="9" spans="1:20" ht="27" thickBot="1" x14ac:dyDescent="0.3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75</v>
      </c>
      <c r="Q9" s="45" t="s">
        <v>76</v>
      </c>
      <c r="R9" s="46" t="s">
        <v>77</v>
      </c>
      <c r="S9" s="31" t="s">
        <v>91</v>
      </c>
      <c r="T9" s="31" t="s">
        <v>92</v>
      </c>
    </row>
    <row r="10" spans="1:20" ht="15" thickBot="1" x14ac:dyDescent="0.25">
      <c r="A10" s="2"/>
      <c r="B10" s="66" t="s">
        <v>1</v>
      </c>
      <c r="C10" s="67"/>
      <c r="D10" s="68"/>
      <c r="E10" s="66" t="s">
        <v>2</v>
      </c>
      <c r="F10" s="67"/>
      <c r="G10" s="68"/>
      <c r="L10" s="6" t="s">
        <v>70</v>
      </c>
      <c r="M10" s="37">
        <f>B12/B4*(100-B4)</f>
        <v>341.40563991323205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  <c r="S10" s="31">
        <f>B28*B12/100</f>
        <v>45.843999999999994</v>
      </c>
      <c r="T10" s="31">
        <f>B20*B12/100</f>
        <v>9.2563999999999993</v>
      </c>
    </row>
    <row r="11" spans="1:20" ht="26.25" thickBot="1" x14ac:dyDescent="0.25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  <c r="S11" s="31">
        <f t="shared" ref="S11:S13" si="3">B29*B13/100</f>
        <v>17.86392</v>
      </c>
      <c r="T11" s="31">
        <f t="shared" ref="T11:T13" si="4">B21*B13/100</f>
        <v>44.036639999999998</v>
      </c>
    </row>
    <row r="12" spans="1:20" ht="15" thickBot="1" x14ac:dyDescent="0.25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 t="shared" si="1"/>
        <v>116.50507999999999</v>
      </c>
      <c r="O12" s="33">
        <f t="shared" si="2"/>
        <v>68.062999999999988</v>
      </c>
      <c r="P12" s="50">
        <v>61</v>
      </c>
      <c r="S12" s="31">
        <f t="shared" si="3"/>
        <v>15.959599999999998</v>
      </c>
      <c r="T12" s="31">
        <f t="shared" si="4"/>
        <v>72.287599999999998</v>
      </c>
    </row>
    <row r="13" spans="1:20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  <c r="S13" s="31">
        <f t="shared" si="3"/>
        <v>26.224</v>
      </c>
      <c r="T13" s="31">
        <f t="shared" si="4"/>
        <v>157.34399999999999</v>
      </c>
    </row>
    <row r="14" spans="1:20" ht="15" thickBot="1" x14ac:dyDescent="0.25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E12*(E20+E28+E44+E53)/100</f>
        <v>108.29</v>
      </c>
      <c r="O14" s="37">
        <f>E36*E12/100</f>
        <v>27.846</v>
      </c>
      <c r="P14" s="49">
        <v>44.1</v>
      </c>
      <c r="S14" s="31">
        <f>E28*E12/100</f>
        <v>76.024000000000001</v>
      </c>
      <c r="T14" s="31">
        <f>E20*E12/100</f>
        <v>19.006</v>
      </c>
    </row>
    <row r="15" spans="1:20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5">E13/E5*(100-E5)</f>
        <v>211.8724832214765</v>
      </c>
      <c r="N15" s="33">
        <f t="shared" ref="N15:N17" si="6">E13*(E21+E29+E45+E54)/100</f>
        <v>162.4256</v>
      </c>
      <c r="O15" s="33">
        <f t="shared" ref="O15:O17" si="7">E37*E13/100</f>
        <v>76.137</v>
      </c>
      <c r="P15" s="50">
        <v>39.4</v>
      </c>
      <c r="S15" s="31">
        <f t="shared" ref="S15:S17" si="8">E29*E13/100</f>
        <v>23.150600000000001</v>
      </c>
      <c r="T15" s="31">
        <f t="shared" ref="T15:T17" si="9">E21*E13/100</f>
        <v>123.4286</v>
      </c>
    </row>
    <row r="16" spans="1:20" ht="15" thickBot="1" x14ac:dyDescent="0.25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5"/>
        <v>222</v>
      </c>
      <c r="N16" s="33">
        <f t="shared" si="6"/>
        <v>247.87779999999998</v>
      </c>
      <c r="O16" s="33">
        <f t="shared" si="7"/>
        <v>87.875</v>
      </c>
      <c r="P16" s="50">
        <v>65</v>
      </c>
      <c r="S16" s="31">
        <f t="shared" si="8"/>
        <v>35.15</v>
      </c>
      <c r="T16" s="31">
        <f t="shared" si="9"/>
        <v>150.44199999999998</v>
      </c>
    </row>
    <row r="17" spans="1:20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5"/>
        <v>154.81481481481481</v>
      </c>
      <c r="N17" s="34">
        <f t="shared" si="6"/>
        <v>107.73</v>
      </c>
      <c r="O17" s="34">
        <f t="shared" si="7"/>
        <v>38.76</v>
      </c>
      <c r="P17" s="51">
        <v>38.5</v>
      </c>
      <c r="S17" s="31">
        <f t="shared" si="8"/>
        <v>10.26</v>
      </c>
      <c r="T17" s="31">
        <f t="shared" si="9"/>
        <v>81.224999999999994</v>
      </c>
    </row>
    <row r="18" spans="1:20" ht="15.75" thickBot="1" x14ac:dyDescent="0.25">
      <c r="A18" s="14"/>
      <c r="B18" s="63" t="s">
        <v>1</v>
      </c>
      <c r="C18" s="64"/>
      <c r="D18" s="65"/>
      <c r="E18" s="63" t="s">
        <v>2</v>
      </c>
      <c r="F18" s="64"/>
      <c r="G18" s="65"/>
      <c r="H18" s="32" t="s">
        <v>8</v>
      </c>
      <c r="I18" s="32" t="s">
        <v>9</v>
      </c>
    </row>
    <row r="19" spans="1:20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0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0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0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0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20" ht="16.5" thickBot="1" x14ac:dyDescent="0.3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20" ht="15.75" thickBot="1" x14ac:dyDescent="0.25">
      <c r="A26" s="14"/>
      <c r="B26" s="63" t="s">
        <v>1</v>
      </c>
      <c r="C26" s="64"/>
      <c r="D26" s="65"/>
      <c r="E26" s="63" t="s">
        <v>2</v>
      </c>
      <c r="F26" s="64"/>
      <c r="G26" s="65"/>
      <c r="H26" s="32" t="s">
        <v>8</v>
      </c>
      <c r="I26" s="32" t="s">
        <v>9</v>
      </c>
    </row>
    <row r="27" spans="1:20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20" x14ac:dyDescent="0.2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20" x14ac:dyDescent="0.2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20" x14ac:dyDescent="0.2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20" ht="15" thickBot="1" x14ac:dyDescent="0.25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5" thickBot="1" x14ac:dyDescent="0.3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63" t="s">
        <v>1</v>
      </c>
      <c r="C34" s="64"/>
      <c r="D34" s="65"/>
      <c r="E34" s="63" t="s">
        <v>2</v>
      </c>
      <c r="F34" s="64"/>
      <c r="G34" s="65"/>
      <c r="H34" s="32" t="s">
        <v>8</v>
      </c>
      <c r="I34" s="32" t="s">
        <v>9</v>
      </c>
    </row>
    <row r="35" spans="1:10" ht="26.25" thickBot="1" x14ac:dyDescent="0.25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5" thickBot="1" x14ac:dyDescent="0.25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63</v>
      </c>
    </row>
    <row r="40" spans="1:10" x14ac:dyDescent="0.2">
      <c r="A40" s="38"/>
      <c r="B40" s="38"/>
      <c r="C40" s="38"/>
      <c r="D40" s="38"/>
      <c r="E40" s="38"/>
      <c r="F40" s="38"/>
      <c r="G40" s="38"/>
    </row>
    <row r="41" spans="1:10" ht="16.5" thickBot="1" x14ac:dyDescent="0.3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66" t="s">
        <v>1</v>
      </c>
      <c r="C42" s="67"/>
      <c r="D42" s="68"/>
      <c r="E42" s="66" t="s">
        <v>2</v>
      </c>
      <c r="F42" s="67"/>
      <c r="G42" s="68"/>
      <c r="H42" s="32" t="s">
        <v>8</v>
      </c>
      <c r="I42" s="32" t="s">
        <v>9</v>
      </c>
    </row>
    <row r="43" spans="1:10" ht="26.25" thickBot="1" x14ac:dyDescent="0.25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5" thickBot="1" x14ac:dyDescent="0.25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x14ac:dyDescent="0.2">
      <c r="A49" s="38"/>
      <c r="B49" s="38"/>
      <c r="C49" s="38"/>
      <c r="D49" s="38"/>
      <c r="E49" s="38"/>
      <c r="F49" s="38"/>
      <c r="G49" s="38"/>
    </row>
    <row r="50" spans="1:9" ht="16.5" thickBot="1" x14ac:dyDescent="0.3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14"/>
      <c r="B51" s="63" t="s">
        <v>1</v>
      </c>
      <c r="C51" s="64"/>
      <c r="D51" s="65"/>
      <c r="E51" s="63" t="s">
        <v>2</v>
      </c>
      <c r="F51" s="64"/>
      <c r="G51" s="65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5" thickBot="1" x14ac:dyDescent="0.25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">
      <c r="A57" s="47"/>
      <c r="B57" s="8"/>
      <c r="C57" s="8"/>
      <c r="D57" s="8"/>
      <c r="E57" s="8"/>
      <c r="F57" s="8"/>
      <c r="G57" s="8"/>
      <c r="H57" s="48"/>
      <c r="I57" s="48"/>
    </row>
    <row r="58" spans="1:9" ht="16.5" thickBot="1" x14ac:dyDescent="0.3">
      <c r="A58" s="41" t="s">
        <v>78</v>
      </c>
      <c r="B58" s="41"/>
      <c r="C58" s="41"/>
      <c r="D58" s="41"/>
      <c r="E58" s="41"/>
      <c r="F58" s="41"/>
      <c r="G58" s="41"/>
      <c r="H58" s="48"/>
      <c r="I58" s="48"/>
    </row>
    <row r="59" spans="1:9" ht="15" thickBot="1" x14ac:dyDescent="0.25">
      <c r="A59" s="14"/>
      <c r="B59" s="63" t="s">
        <v>1</v>
      </c>
      <c r="C59" s="64"/>
      <c r="D59" s="65"/>
      <c r="E59" s="63" t="s">
        <v>2</v>
      </c>
      <c r="F59" s="64"/>
      <c r="G59" s="65"/>
      <c r="H59" s="48"/>
      <c r="I59" s="48"/>
    </row>
    <row r="60" spans="1:9" ht="25.5" x14ac:dyDescent="0.2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5" thickBot="1" x14ac:dyDescent="0.25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5" thickBot="1" x14ac:dyDescent="0.3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5.75" thickBot="1" x14ac:dyDescent="0.25">
      <c r="A67" s="29"/>
      <c r="B67" s="63" t="s">
        <v>1</v>
      </c>
      <c r="C67" s="64"/>
      <c r="D67" s="65"/>
      <c r="E67" s="63" t="s">
        <v>2</v>
      </c>
      <c r="F67" s="64"/>
      <c r="G67" s="65"/>
      <c r="H67" s="32" t="s">
        <v>8</v>
      </c>
      <c r="I67" s="32" t="s">
        <v>9</v>
      </c>
    </row>
    <row r="68" spans="1:9" ht="26.25" thickBot="1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5" thickBot="1" x14ac:dyDescent="0.25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">
      <c r="A74" s="31" t="s">
        <v>18</v>
      </c>
    </row>
    <row r="75" spans="1:9" x14ac:dyDescent="0.2">
      <c r="A75" s="31" t="s">
        <v>19</v>
      </c>
      <c r="B75" s="31" t="s">
        <v>28</v>
      </c>
      <c r="C75" s="31" t="s">
        <v>29</v>
      </c>
    </row>
    <row r="76" spans="1:9" ht="15" x14ac:dyDescent="0.2">
      <c r="A76" s="39" t="s">
        <v>20</v>
      </c>
      <c r="B76" s="31">
        <v>0</v>
      </c>
      <c r="C76" s="31">
        <v>0</v>
      </c>
    </row>
    <row r="77" spans="1:9" ht="15" x14ac:dyDescent="0.2">
      <c r="A77" s="39" t="s">
        <v>21</v>
      </c>
      <c r="B77" s="31">
        <v>1.65</v>
      </c>
      <c r="C77" s="31">
        <v>2.0249999999999999</v>
      </c>
    </row>
    <row r="78" spans="1:9" ht="15" x14ac:dyDescent="0.2">
      <c r="A78" s="39" t="s">
        <v>22</v>
      </c>
      <c r="B78" s="31">
        <v>4.6000000000000005</v>
      </c>
      <c r="C78" s="31">
        <v>5.1749999999999998</v>
      </c>
    </row>
    <row r="79" spans="1:9" ht="15" x14ac:dyDescent="0.2">
      <c r="A79" s="39" t="s">
        <v>23</v>
      </c>
      <c r="B79" s="31">
        <v>4.7250000000000005</v>
      </c>
      <c r="C79" s="31">
        <v>4.7750000000000004</v>
      </c>
    </row>
    <row r="80" spans="1:9" ht="15" x14ac:dyDescent="0.2">
      <c r="A80" s="39" t="s">
        <v>24</v>
      </c>
      <c r="B80" s="31">
        <v>5.55</v>
      </c>
      <c r="C80" s="31">
        <v>5.6749999999999998</v>
      </c>
    </row>
    <row r="81" spans="1:7" ht="15" x14ac:dyDescent="0.2">
      <c r="A81" s="39" t="s">
        <v>25</v>
      </c>
      <c r="B81" s="31">
        <v>5.1000000000000005</v>
      </c>
      <c r="C81" s="31">
        <v>4.6500000000000004</v>
      </c>
    </row>
    <row r="82" spans="1:7" ht="15" x14ac:dyDescent="0.2">
      <c r="A82" s="39" t="s">
        <v>26</v>
      </c>
      <c r="B82" s="31">
        <v>3.4249999999999998</v>
      </c>
      <c r="C82" s="31">
        <v>4.5</v>
      </c>
    </row>
    <row r="83" spans="1:7" ht="15" x14ac:dyDescent="0.2">
      <c r="A83" s="39" t="s">
        <v>27</v>
      </c>
      <c r="B83" s="31">
        <v>0</v>
      </c>
      <c r="C83" s="31">
        <v>0.35</v>
      </c>
    </row>
    <row r="85" spans="1:7" x14ac:dyDescent="0.2">
      <c r="A85" s="31" t="s">
        <v>41</v>
      </c>
      <c r="B85" s="31" t="s">
        <v>37</v>
      </c>
      <c r="C85" s="31" t="s">
        <v>29</v>
      </c>
      <c r="E85" s="31" t="s">
        <v>87</v>
      </c>
      <c r="F85" s="31" t="s">
        <v>37</v>
      </c>
      <c r="G85" s="31" t="s">
        <v>29</v>
      </c>
    </row>
    <row r="86" spans="1:7" x14ac:dyDescent="0.2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">
      <c r="A89" s="31" t="s">
        <v>52</v>
      </c>
      <c r="B89" s="31" t="s">
        <v>37</v>
      </c>
      <c r="C89" s="31" t="s">
        <v>29</v>
      </c>
      <c r="E89" s="31" t="s">
        <v>88</v>
      </c>
      <c r="F89" s="31" t="s">
        <v>37</v>
      </c>
      <c r="G89" s="31" t="s">
        <v>29</v>
      </c>
    </row>
    <row r="90" spans="1:7" x14ac:dyDescent="0.2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">
      <c r="A93" s="31" t="s">
        <v>86</v>
      </c>
      <c r="E93" s="31" t="s">
        <v>90</v>
      </c>
    </row>
    <row r="94" spans="1:7" x14ac:dyDescent="0.2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">
      <c r="A98" s="31" t="s">
        <v>44</v>
      </c>
    </row>
    <row r="99" spans="1:27" x14ac:dyDescent="0.2">
      <c r="B99" s="31" t="s">
        <v>45</v>
      </c>
      <c r="C99" s="31" t="s">
        <v>46</v>
      </c>
    </row>
    <row r="100" spans="1:27" x14ac:dyDescent="0.2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">
      <c r="A103" s="31" t="s">
        <v>89</v>
      </c>
    </row>
    <row r="104" spans="1:27" x14ac:dyDescent="0.2">
      <c r="B104" s="31" t="s">
        <v>8</v>
      </c>
      <c r="C104" s="31" t="s">
        <v>9</v>
      </c>
    </row>
    <row r="105" spans="1:27" x14ac:dyDescent="0.2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5" thickBot="1" x14ac:dyDescent="0.3">
      <c r="A109" s="52" t="s">
        <v>79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25">
      <c r="A110" s="54"/>
      <c r="B110" s="60" t="s">
        <v>1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2"/>
      <c r="N110" s="57" t="s">
        <v>81</v>
      </c>
      <c r="O110" s="60" t="s">
        <v>2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58" t="s">
        <v>83</v>
      </c>
    </row>
    <row r="111" spans="1:27" x14ac:dyDescent="0.2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5" thickBot="1" x14ac:dyDescent="0.25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">
      <c r="AA115" s="48"/>
    </row>
    <row r="116" spans="1:27" ht="16.5" thickBot="1" x14ac:dyDescent="0.3">
      <c r="A116" s="52" t="s">
        <v>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25">
      <c r="A117" s="55"/>
      <c r="B117" s="60" t="s">
        <v>1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2"/>
      <c r="N117" s="57" t="s">
        <v>82</v>
      </c>
      <c r="O117" s="60" t="s">
        <v>2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59" t="s">
        <v>84</v>
      </c>
    </row>
    <row r="118" spans="1:27" x14ac:dyDescent="0.2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5" thickBot="1" x14ac:dyDescent="0.25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L1:P1"/>
    <mergeCell ref="L2:P2"/>
    <mergeCell ref="L5:P5"/>
    <mergeCell ref="L3:P3"/>
    <mergeCell ref="L4:P4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B110:M110"/>
    <mergeCell ref="O110:Z110"/>
    <mergeCell ref="B117:M117"/>
    <mergeCell ref="O117:Z117"/>
    <mergeCell ref="B67:D67"/>
    <mergeCell ref="E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47" sqref="D47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F31" sqref="F31"/>
    </sheetView>
  </sheetViews>
  <sheetFormatPr defaultRowHeight="14.25" x14ac:dyDescent="0.2"/>
  <cols>
    <col min="1" max="16384" width="9" style="31"/>
  </cols>
  <sheetData>
    <row r="1" spans="1:5" x14ac:dyDescent="0.2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">
      <c r="A6" s="31" t="s">
        <v>54</v>
      </c>
      <c r="B6" s="31">
        <v>45.843999999999994</v>
      </c>
      <c r="C6" s="31">
        <v>17.86392</v>
      </c>
      <c r="D6" s="31">
        <v>15.959599999999998</v>
      </c>
      <c r="E6" s="31">
        <v>26.224</v>
      </c>
    </row>
    <row r="7" spans="1:5" x14ac:dyDescent="0.2">
      <c r="A7" s="31" t="s">
        <v>9</v>
      </c>
      <c r="B7" s="31">
        <v>76.024000000000001</v>
      </c>
      <c r="C7" s="31">
        <v>23.150600000000001</v>
      </c>
      <c r="D7" s="31">
        <v>35.15</v>
      </c>
      <c r="E7" s="31">
        <v>10.26</v>
      </c>
    </row>
    <row r="9" spans="1:5" x14ac:dyDescent="0.2">
      <c r="A9" s="31" t="s">
        <v>93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">
      <c r="A10" s="31" t="s">
        <v>8</v>
      </c>
      <c r="B10" s="31">
        <v>9.2563999999999993</v>
      </c>
      <c r="C10" s="31">
        <v>44.036639999999998</v>
      </c>
      <c r="D10" s="31">
        <v>72.287599999999998</v>
      </c>
      <c r="E10" s="31">
        <v>157.34399999999999</v>
      </c>
    </row>
    <row r="11" spans="1:5" x14ac:dyDescent="0.2">
      <c r="A11" s="31" t="s">
        <v>9</v>
      </c>
      <c r="B11" s="31">
        <v>19.006</v>
      </c>
      <c r="C11" s="31">
        <v>123.4286</v>
      </c>
      <c r="D11" s="31">
        <v>150.44199999999998</v>
      </c>
      <c r="E11" s="31">
        <v>81.224999999999994</v>
      </c>
    </row>
    <row r="13" spans="1:5" x14ac:dyDescent="0.2">
      <c r="A13" s="31" t="s">
        <v>62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">
      <c r="A14" s="31" t="s">
        <v>54</v>
      </c>
      <c r="B14" s="48">
        <v>21.520399999999999</v>
      </c>
      <c r="C14" s="48">
        <v>60.931199999999997</v>
      </c>
      <c r="D14" s="48">
        <v>68.062999999999988</v>
      </c>
      <c r="E14" s="31">
        <v>99.531999999999982</v>
      </c>
    </row>
    <row r="15" spans="1:5" x14ac:dyDescent="0.2">
      <c r="A15" s="31" t="s">
        <v>9</v>
      </c>
      <c r="B15" s="31">
        <v>27.846</v>
      </c>
      <c r="C15" s="31">
        <v>76.137</v>
      </c>
      <c r="D15" s="31">
        <v>87.875</v>
      </c>
      <c r="E15" s="31">
        <v>38.76</v>
      </c>
    </row>
    <row r="17" spans="1:9" x14ac:dyDescent="0.2">
      <c r="A17" s="31" t="s">
        <v>55</v>
      </c>
      <c r="B17" s="31">
        <v>24</v>
      </c>
      <c r="C17" s="31">
        <v>48</v>
      </c>
      <c r="D17" s="31">
        <v>96</v>
      </c>
      <c r="E17" s="31">
        <v>144</v>
      </c>
    </row>
    <row r="18" spans="1:9" x14ac:dyDescent="0.2">
      <c r="A18" s="31" t="s">
        <v>8</v>
      </c>
      <c r="B18" s="48">
        <v>45.1</v>
      </c>
      <c r="C18" s="48">
        <v>56.2</v>
      </c>
      <c r="D18" s="48">
        <v>61</v>
      </c>
      <c r="E18" s="31">
        <v>70.3</v>
      </c>
    </row>
    <row r="19" spans="1:9" x14ac:dyDescent="0.2">
      <c r="A19" s="31" t="s">
        <v>9</v>
      </c>
      <c r="B19" s="31">
        <v>44.1</v>
      </c>
      <c r="C19" s="31">
        <v>39.4</v>
      </c>
      <c r="D19" s="31">
        <v>65</v>
      </c>
      <c r="E19" s="31">
        <v>38.5</v>
      </c>
    </row>
    <row r="21" spans="1:9" ht="15" x14ac:dyDescent="0.2">
      <c r="A21" s="31" t="s">
        <v>53</v>
      </c>
      <c r="B21" s="39">
        <v>6</v>
      </c>
      <c r="C21" s="39">
        <v>12</v>
      </c>
      <c r="D21" s="31">
        <v>24</v>
      </c>
      <c r="E21" s="31">
        <v>48</v>
      </c>
      <c r="F21" s="31">
        <v>96</v>
      </c>
      <c r="G21" s="31">
        <v>144</v>
      </c>
      <c r="H21" s="39">
        <f>8*24</f>
        <v>192</v>
      </c>
      <c r="I21" s="39">
        <f>10*24</f>
        <v>240</v>
      </c>
    </row>
    <row r="22" spans="1:9" x14ac:dyDescent="0.2">
      <c r="A22" s="31" t="s">
        <v>54</v>
      </c>
      <c r="B22" s="31">
        <v>0</v>
      </c>
      <c r="C22" s="31">
        <v>1.65</v>
      </c>
      <c r="D22" s="31">
        <v>4.6000000000000005</v>
      </c>
      <c r="E22" s="31">
        <v>4.7250000000000005</v>
      </c>
      <c r="F22" s="31">
        <v>5.55</v>
      </c>
      <c r="G22" s="31">
        <v>5.1000000000000005</v>
      </c>
      <c r="H22" s="31">
        <v>3.4249999999999998</v>
      </c>
      <c r="I22" s="31">
        <v>0</v>
      </c>
    </row>
    <row r="23" spans="1:9" x14ac:dyDescent="0.2">
      <c r="A23" s="31" t="s">
        <v>57</v>
      </c>
      <c r="B23" s="31">
        <v>0</v>
      </c>
      <c r="C23" s="31">
        <v>2.0249999999999999</v>
      </c>
      <c r="D23" s="31">
        <v>5.1749999999999998</v>
      </c>
      <c r="E23" s="31">
        <v>4.7750000000000004</v>
      </c>
      <c r="F23" s="31">
        <v>5.6749999999999998</v>
      </c>
      <c r="G23" s="31">
        <v>4.6500000000000004</v>
      </c>
      <c r="H23" s="31">
        <v>4.5</v>
      </c>
      <c r="I23" s="31">
        <v>0.35</v>
      </c>
    </row>
    <row r="25" spans="1:9" ht="15" x14ac:dyDescent="0.2">
      <c r="A25" s="31" t="s">
        <v>58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">
      <c r="A26" s="31" t="s">
        <v>54</v>
      </c>
      <c r="B26" s="31">
        <v>0</v>
      </c>
      <c r="C26" s="31">
        <v>10</v>
      </c>
      <c r="D26" s="31">
        <v>20</v>
      </c>
      <c r="E26" s="31">
        <v>50</v>
      </c>
      <c r="F26" s="31">
        <v>28.120002343333312</v>
      </c>
      <c r="G26" s="31">
        <v>33.451080990000008</v>
      </c>
    </row>
    <row r="27" spans="1:9" x14ac:dyDescent="0.2">
      <c r="A27" s="31" t="s">
        <v>57</v>
      </c>
      <c r="B27" s="31">
        <v>0</v>
      </c>
      <c r="C27" s="31">
        <v>10</v>
      </c>
      <c r="D27" s="31">
        <v>20</v>
      </c>
      <c r="E27" s="31">
        <v>50</v>
      </c>
      <c r="F27" s="31">
        <v>25.308000000000007</v>
      </c>
      <c r="G27" s="31">
        <v>37.786249999999995</v>
      </c>
    </row>
    <row r="29" spans="1:9" ht="15" x14ac:dyDescent="0.2">
      <c r="A29" s="31" t="s">
        <v>59</v>
      </c>
      <c r="B29" s="31">
        <v>24</v>
      </c>
      <c r="C29" s="31">
        <v>48</v>
      </c>
      <c r="D29" s="31">
        <v>96</v>
      </c>
      <c r="E29" s="31">
        <v>144</v>
      </c>
      <c r="F29" s="39">
        <f>8*24</f>
        <v>192</v>
      </c>
      <c r="G29" s="39">
        <f>10*24</f>
        <v>240</v>
      </c>
    </row>
    <row r="30" spans="1:9" x14ac:dyDescent="0.2">
      <c r="A30" s="31" t="s">
        <v>54</v>
      </c>
      <c r="B30" s="31">
        <v>0</v>
      </c>
      <c r="C30" s="31">
        <v>10</v>
      </c>
      <c r="D30" s="31">
        <v>20</v>
      </c>
      <c r="E30" s="31">
        <v>50</v>
      </c>
      <c r="F30" s="31">
        <v>131.22666666666669</v>
      </c>
      <c r="G30" s="31">
        <v>177.44891901</v>
      </c>
    </row>
    <row r="31" spans="1:9" x14ac:dyDescent="0.2">
      <c r="A31" s="31" t="s">
        <v>57</v>
      </c>
      <c r="B31" s="31">
        <v>0</v>
      </c>
      <c r="C31" s="31">
        <v>10</v>
      </c>
      <c r="D31" s="31">
        <v>20</v>
      </c>
      <c r="E31" s="31">
        <v>50</v>
      </c>
      <c r="F31" s="31">
        <v>110.23039999999999</v>
      </c>
      <c r="G31" s="31">
        <v>164.50200000000001</v>
      </c>
    </row>
    <row r="33" spans="1:5" x14ac:dyDescent="0.2">
      <c r="A33" s="31" t="s">
        <v>60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">
      <c r="A34" s="31" t="s">
        <v>54</v>
      </c>
      <c r="B34" s="31">
        <v>16.557499999999997</v>
      </c>
      <c r="C34" s="31">
        <v>95.904000000000011</v>
      </c>
      <c r="D34" s="31">
        <v>819.23399999999981</v>
      </c>
      <c r="E34" s="31">
        <v>1400.1125000000002</v>
      </c>
    </row>
    <row r="35" spans="1:5" x14ac:dyDescent="0.2">
      <c r="A35" s="31" t="s">
        <v>57</v>
      </c>
      <c r="B35" s="31">
        <v>6.1480000000000006</v>
      </c>
      <c r="C35" s="31">
        <v>102.06399999999999</v>
      </c>
      <c r="D35" s="31">
        <v>693.57800000000009</v>
      </c>
      <c r="E35" s="31">
        <v>1090.0008333333335</v>
      </c>
    </row>
    <row r="37" spans="1:5" x14ac:dyDescent="0.2">
      <c r="A37" s="31" t="s">
        <v>61</v>
      </c>
      <c r="B37" s="31">
        <v>24</v>
      </c>
      <c r="C37" s="31">
        <v>48</v>
      </c>
      <c r="D37" s="31">
        <v>96</v>
      </c>
      <c r="E37" s="31">
        <v>144</v>
      </c>
    </row>
    <row r="38" spans="1:5" x14ac:dyDescent="0.2">
      <c r="A38" s="31" t="s">
        <v>54</v>
      </c>
      <c r="B38" s="31">
        <v>25.147500000000001</v>
      </c>
      <c r="C38" s="31">
        <v>140.27799999999999</v>
      </c>
      <c r="D38" s="31">
        <v>1285.5830000000001</v>
      </c>
      <c r="E38" s="31">
        <v>3290.3127272727274</v>
      </c>
    </row>
    <row r="39" spans="1:5" x14ac:dyDescent="0.2">
      <c r="A39" s="31" t="s">
        <v>57</v>
      </c>
      <c r="B39" s="31">
        <v>17.032</v>
      </c>
      <c r="C39" s="31">
        <v>178.74600000000001</v>
      </c>
      <c r="D39" s="31">
        <v>1284.3119999999999</v>
      </c>
      <c r="E39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2022-06-19T15:14:21Z</dcterms:modified>
</cp:coreProperties>
</file>