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-11-19\"/>
    </mc:Choice>
  </mc:AlternateContent>
  <xr:revisionPtr revIDLastSave="0" documentId="13_ncr:1_{4F108D44-8E6B-434F-A2DA-D52C39775218}" xr6:coauthVersionLast="40" xr6:coauthVersionMax="40" xr10:uidLastSave="{00000000-0000-0000-0000-000000000000}"/>
  <bookViews>
    <workbookView xWindow="480" yWindow="120" windowWidth="25440" windowHeight="12585" xr2:uid="{00000000-000D-0000-FFFF-FFFF00000000}"/>
  </bookViews>
  <sheets>
    <sheet name="Layout" sheetId="1" r:id="rId1"/>
    <sheet name="L2" sheetId="25" r:id="rId2"/>
    <sheet name="L1" sheetId="19" r:id="rId3"/>
    <sheet name="LL" sheetId="15" r:id="rId4"/>
    <sheet name="GL" sheetId="2" r:id="rId5"/>
    <sheet name="2" sheetId="3" r:id="rId6"/>
    <sheet name="3" sheetId="4" r:id="rId7"/>
    <sheet name="4" sheetId="5" r:id="rId8"/>
  </sheets>
  <definedNames>
    <definedName name="_xlnm.Print_Area" localSheetId="0">Layout!$A:$E</definedName>
  </definedNames>
  <calcPr calcId="181029"/>
</workbook>
</file>

<file path=xl/calcChain.xml><?xml version="1.0" encoding="utf-8"?>
<calcChain xmlns="http://schemas.openxmlformats.org/spreadsheetml/2006/main">
  <c r="E49" i="1" l="1"/>
  <c r="E48" i="1"/>
  <c r="E47" i="1"/>
  <c r="E42" i="1"/>
  <c r="E41" i="1"/>
  <c r="E40" i="1"/>
  <c r="E35" i="1"/>
  <c r="E34" i="1"/>
  <c r="E29" i="1"/>
  <c r="E28" i="1"/>
  <c r="E27" i="1"/>
  <c r="E22" i="1"/>
  <c r="E21" i="1"/>
  <c r="E20" i="1"/>
  <c r="E19" i="1"/>
  <c r="E14" i="1"/>
  <c r="E13" i="1"/>
  <c r="E12" i="1"/>
  <c r="E11" i="1"/>
  <c r="E6" i="1"/>
  <c r="E5" i="1"/>
  <c r="E30" i="1" l="1"/>
  <c r="E23" i="1"/>
  <c r="E36" i="1"/>
  <c r="E7" i="1"/>
  <c r="E50" i="1"/>
  <c r="E43" i="1" l="1"/>
  <c r="E15" i="1" l="1"/>
</calcChain>
</file>

<file path=xl/sharedStrings.xml><?xml version="1.0" encoding="utf-8"?>
<sst xmlns="http://schemas.openxmlformats.org/spreadsheetml/2006/main" count="1787" uniqueCount="100">
  <si>
    <t>Cost Center</t>
  </si>
  <si>
    <t>Name</t>
  </si>
  <si>
    <t>Floor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</si>
  <si>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</si>
  <si>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</si>
  <si>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</si>
  <si>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</si>
  <si>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</si>
  <si>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</si>
  <si>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</si>
  <si>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FCM &amp; BCM</t>
  </si>
  <si>
    <t>Total for Floor GL</t>
  </si>
  <si>
    <t xml:space="preserve">Cost Center Area Report - By Floor                                                  </t>
  </si>
  <si>
    <t>Department Name</t>
  </si>
  <si>
    <t>Plant Operations</t>
  </si>
  <si>
    <t>Telecommunications</t>
  </si>
  <si>
    <t>Campus Facility: Peralta</t>
  </si>
  <si>
    <t>Address: 450 30th Street, Oakland CA</t>
  </si>
  <si>
    <t>L2</t>
  </si>
  <si>
    <t>L1</t>
  </si>
  <si>
    <t>28450</t>
  </si>
  <si>
    <t>COMMON</t>
  </si>
  <si>
    <t>Total for Floor L2</t>
  </si>
  <si>
    <t>Total for Floor L1</t>
  </si>
  <si>
    <t>LL</t>
  </si>
  <si>
    <t>GL</t>
  </si>
  <si>
    <t>59999</t>
  </si>
  <si>
    <t>38470</t>
  </si>
  <si>
    <t>Radiology Diag Svcs-West</t>
  </si>
  <si>
    <t>Samuel Merritt College</t>
  </si>
  <si>
    <t>FCM</t>
  </si>
  <si>
    <t>N/A</t>
  </si>
  <si>
    <t>Department Description</t>
  </si>
  <si>
    <t/>
  </si>
  <si>
    <t>Level L2</t>
  </si>
  <si>
    <t>GENERATOR ROOM</t>
  </si>
  <si>
    <t>DISTRIBUTION</t>
  </si>
  <si>
    <t>BIOHAZARD STORAGE</t>
  </si>
  <si>
    <t>STORAGE</t>
  </si>
  <si>
    <t>MECHANICAL ROOM</t>
  </si>
  <si>
    <t>BOILER ROOM</t>
  </si>
  <si>
    <t>ELEVATOR LOBBY</t>
  </si>
  <si>
    <t>LOBBY</t>
  </si>
  <si>
    <t>STAIR 6</t>
  </si>
  <si>
    <t>STAIR 7</t>
  </si>
  <si>
    <t>STAIR 8</t>
  </si>
  <si>
    <t>STAIR 9</t>
  </si>
  <si>
    <t>NRT</t>
  </si>
  <si>
    <t>CRAWL SPACE</t>
  </si>
  <si>
    <t>27630</t>
  </si>
  <si>
    <t>Radiology</t>
  </si>
  <si>
    <t>Level L1</t>
  </si>
  <si>
    <t>SHOP</t>
  </si>
  <si>
    <t>PLAN ROOM</t>
  </si>
  <si>
    <t>TOILET</t>
  </si>
  <si>
    <t>MECHANICAL</t>
  </si>
  <si>
    <t>LOCKERS</t>
  </si>
  <si>
    <t>Samuel Merritt University</t>
  </si>
  <si>
    <t>STAIR 10</t>
  </si>
  <si>
    <t>Level LL</t>
  </si>
  <si>
    <t>TOILET-MENS</t>
  </si>
  <si>
    <t>CLASSROOM</t>
  </si>
  <si>
    <t>STUDENT LOUNGE</t>
  </si>
  <si>
    <t>TOILET-WOMENS</t>
  </si>
  <si>
    <t>COMPUTER LAB</t>
  </si>
  <si>
    <t>SERVERS</t>
  </si>
  <si>
    <t>CORRIDOR</t>
  </si>
  <si>
    <t>STAIR 2</t>
  </si>
  <si>
    <t>STAIR 3</t>
  </si>
  <si>
    <t>ELEVATOR</t>
  </si>
  <si>
    <t>Level GL</t>
  </si>
  <si>
    <t>OFFICE</t>
  </si>
  <si>
    <t>TECH</t>
  </si>
  <si>
    <t>TREATMENT</t>
  </si>
  <si>
    <t>LAB</t>
  </si>
  <si>
    <t>WORK ROOM</t>
  </si>
  <si>
    <t>WAIT ROOM</t>
  </si>
  <si>
    <t>EXAM</t>
  </si>
  <si>
    <t>DRESSING</t>
  </si>
  <si>
    <t>LOUNGE</t>
  </si>
  <si>
    <t>MED</t>
  </si>
  <si>
    <t>REGIST</t>
  </si>
  <si>
    <t>CONFERENCE</t>
  </si>
  <si>
    <t>SIM LAB</t>
  </si>
  <si>
    <t>JANITOR CLOSET</t>
  </si>
  <si>
    <t>GYM</t>
  </si>
  <si>
    <t>ANATOMY LAB</t>
  </si>
  <si>
    <t>BCM</t>
  </si>
  <si>
    <t>MAIN LOBBY</t>
  </si>
  <si>
    <t>STAIR 1</t>
  </si>
  <si>
    <t>VACANT</t>
  </si>
  <si>
    <t>Level 2</t>
  </si>
  <si>
    <t>KITCHEN</t>
  </si>
  <si>
    <t>JANITOR</t>
  </si>
  <si>
    <t>BREAK ROOM</t>
  </si>
  <si>
    <t>COPY ROOM</t>
  </si>
  <si>
    <t>VESTIBULE</t>
  </si>
  <si>
    <t>Level 3</t>
  </si>
  <si>
    <t>Level 4</t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</si>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</sst>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08"/>
  <sheetViews>
    <sheetView tabSelected="1" zoomScaleNormal="100" workbookViewId="0">
      <selection activeCell="G16" sqref="G16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6" ht="26.25" customHeight="1" thickBot="1" x14ac:dyDescent="0.3">
      <c r="B1" s="44" t="s">
        <v>12</v>
      </c>
      <c r="C1" s="44"/>
      <c r="D1" s="44"/>
      <c r="E1" s="15">
        <v>43476</v>
      </c>
    </row>
    <row r="2" spans="1:6" ht="21.75" customHeight="1" thickBot="1" x14ac:dyDescent="0.3">
      <c r="B2" s="45" t="s">
        <v>16</v>
      </c>
      <c r="C2" s="45"/>
      <c r="D2" s="46" t="s">
        <v>17</v>
      </c>
      <c r="E2" s="46"/>
      <c r="F2" s="18"/>
    </row>
    <row r="3" spans="1:6" ht="21.75" customHeight="1" thickBot="1" x14ac:dyDescent="0.3">
      <c r="B3" s="32"/>
      <c r="C3" s="32"/>
      <c r="D3" s="33"/>
      <c r="E3" s="33"/>
      <c r="F3" s="18"/>
    </row>
    <row r="4" spans="1:6" ht="16.5" customHeight="1" thickBot="1" x14ac:dyDescent="0.3">
      <c r="A4" s="5"/>
      <c r="B4" s="27" t="s">
        <v>2</v>
      </c>
      <c r="C4" s="34" t="s">
        <v>0</v>
      </c>
      <c r="D4" s="34" t="s">
        <v>13</v>
      </c>
      <c r="E4" s="28" t="s">
        <v>4</v>
      </c>
    </row>
    <row r="5" spans="1:6" x14ac:dyDescent="0.25">
      <c r="A5" s="5"/>
      <c r="B5" s="5" t="s">
        <v>18</v>
      </c>
      <c r="C5" s="19" t="s">
        <v>20</v>
      </c>
      <c r="D5" s="19" t="s">
        <v>14</v>
      </c>
      <c r="E5" s="20">
        <f>SUM('L2'!E2:E11)</f>
        <v>6910.2845452912215</v>
      </c>
    </row>
    <row r="6" spans="1:6" ht="15.75" thickBot="1" x14ac:dyDescent="0.3">
      <c r="A6" s="5"/>
      <c r="B6" s="5" t="s">
        <v>18</v>
      </c>
      <c r="C6" s="19" t="s">
        <v>21</v>
      </c>
      <c r="D6" s="19" t="s">
        <v>10</v>
      </c>
      <c r="E6" s="20">
        <f>SUM('L2'!E12:E13)</f>
        <v>880.41558449061597</v>
      </c>
    </row>
    <row r="7" spans="1:6" ht="15.75" x14ac:dyDescent="0.25">
      <c r="A7" s="5"/>
      <c r="B7" s="21" t="s">
        <v>22</v>
      </c>
      <c r="C7" s="36"/>
      <c r="D7" s="22"/>
      <c r="E7" s="23">
        <f>SUM(E5:E6)</f>
        <v>7790.7001297818379</v>
      </c>
    </row>
    <row r="8" spans="1:6" ht="15.75" x14ac:dyDescent="0.25">
      <c r="A8" s="5"/>
      <c r="B8" s="4"/>
      <c r="C8" s="19"/>
      <c r="D8" s="5"/>
      <c r="E8" s="7"/>
    </row>
    <row r="9" spans="1:6" ht="15.75" thickBot="1" x14ac:dyDescent="0.3">
      <c r="C9" s="37"/>
    </row>
    <row r="10" spans="1:6" ht="16.5" thickBot="1" x14ac:dyDescent="0.3">
      <c r="B10" s="26" t="s">
        <v>2</v>
      </c>
      <c r="C10" s="35" t="s">
        <v>0</v>
      </c>
      <c r="D10" s="35" t="s">
        <v>1</v>
      </c>
      <c r="E10" s="16" t="s">
        <v>4</v>
      </c>
    </row>
    <row r="11" spans="1:6" x14ac:dyDescent="0.25">
      <c r="B11" s="25" t="s">
        <v>19</v>
      </c>
      <c r="C11" s="19">
        <v>27630</v>
      </c>
      <c r="D11" s="5" t="s">
        <v>28</v>
      </c>
      <c r="E11" s="20">
        <f>SUM('L1'!E2)</f>
        <v>1759.9811317135</v>
      </c>
    </row>
    <row r="12" spans="1:6" x14ac:dyDescent="0.25">
      <c r="B12" s="25" t="s">
        <v>19</v>
      </c>
      <c r="C12" s="19" t="s">
        <v>20</v>
      </c>
      <c r="D12" s="5" t="s">
        <v>14</v>
      </c>
      <c r="E12" s="20">
        <f>SUM('L1'!E3:E12)</f>
        <v>2633.1669160860442</v>
      </c>
    </row>
    <row r="13" spans="1:6" x14ac:dyDescent="0.25">
      <c r="B13" s="25" t="s">
        <v>19</v>
      </c>
      <c r="C13" s="19" t="s">
        <v>26</v>
      </c>
      <c r="D13" s="38" t="s">
        <v>29</v>
      </c>
      <c r="E13" s="20">
        <f>SUM('L1'!E13)</f>
        <v>1759.7535826848</v>
      </c>
    </row>
    <row r="14" spans="1:6" ht="15.75" thickBot="1" x14ac:dyDescent="0.3">
      <c r="B14" s="25" t="s">
        <v>19</v>
      </c>
      <c r="C14" s="19" t="s">
        <v>21</v>
      </c>
      <c r="D14" s="19" t="s">
        <v>10</v>
      </c>
      <c r="E14" s="20">
        <f>SUM('L1'!E14)</f>
        <v>259.44444444444099</v>
      </c>
    </row>
    <row r="15" spans="1:6" ht="15.75" x14ac:dyDescent="0.25">
      <c r="B15" s="21" t="s">
        <v>23</v>
      </c>
      <c r="C15" s="36"/>
      <c r="D15" s="22"/>
      <c r="E15" s="23">
        <f>SUM(E11:E14)</f>
        <v>6412.3460749287851</v>
      </c>
    </row>
    <row r="16" spans="1:6" ht="15.75" x14ac:dyDescent="0.25">
      <c r="B16" s="4"/>
      <c r="C16" s="19"/>
      <c r="D16" s="5"/>
      <c r="E16" s="7"/>
    </row>
    <row r="17" spans="2:5" ht="16.5" thickBot="1" x14ac:dyDescent="0.3">
      <c r="B17" s="4"/>
      <c r="C17" s="19"/>
      <c r="D17" s="5"/>
      <c r="E17" s="7"/>
    </row>
    <row r="18" spans="2:5" ht="16.5" thickBot="1" x14ac:dyDescent="0.3">
      <c r="B18" s="26" t="s">
        <v>2</v>
      </c>
      <c r="C18" s="35" t="s">
        <v>0</v>
      </c>
      <c r="D18" s="35" t="s">
        <v>1</v>
      </c>
      <c r="E18" s="16" t="s">
        <v>4</v>
      </c>
    </row>
    <row r="19" spans="2:5" x14ac:dyDescent="0.25">
      <c r="B19" s="25" t="s">
        <v>24</v>
      </c>
      <c r="C19" s="19" t="s">
        <v>20</v>
      </c>
      <c r="D19" s="19" t="s">
        <v>14</v>
      </c>
      <c r="E19" s="20">
        <f>SUM(LL!E2:E5)</f>
        <v>2654.4651241623765</v>
      </c>
    </row>
    <row r="20" spans="2:5" x14ac:dyDescent="0.25">
      <c r="B20" s="25" t="s">
        <v>24</v>
      </c>
      <c r="C20" s="19" t="s">
        <v>27</v>
      </c>
      <c r="D20" s="5" t="s">
        <v>15</v>
      </c>
      <c r="E20" s="20">
        <f>SUM(LL!E6:E10)</f>
        <v>568.86701753688124</v>
      </c>
    </row>
    <row r="21" spans="2:5" x14ac:dyDescent="0.25">
      <c r="B21" s="25" t="s">
        <v>24</v>
      </c>
      <c r="C21" s="19" t="s">
        <v>26</v>
      </c>
      <c r="D21" s="38" t="s">
        <v>29</v>
      </c>
      <c r="E21" s="20">
        <f>SUM(LL!E11:E53)</f>
        <v>20233.351929429806</v>
      </c>
    </row>
    <row r="22" spans="2:5" ht="15.75" thickBot="1" x14ac:dyDescent="0.3">
      <c r="B22" s="25" t="s">
        <v>24</v>
      </c>
      <c r="C22" s="19" t="s">
        <v>21</v>
      </c>
      <c r="D22" s="19" t="s">
        <v>10</v>
      </c>
      <c r="E22" s="20">
        <f>SUM(LL!E54:E57)</f>
        <v>4794.0521965793851</v>
      </c>
    </row>
    <row r="23" spans="2:5" ht="15.75" x14ac:dyDescent="0.25">
      <c r="B23" s="21" t="s">
        <v>3</v>
      </c>
      <c r="C23" s="36"/>
      <c r="D23" s="22"/>
      <c r="E23" s="23">
        <f>SUM(E19:E22)</f>
        <v>28250.736267708449</v>
      </c>
    </row>
    <row r="24" spans="2:5" ht="15.75" x14ac:dyDescent="0.25">
      <c r="B24" s="4"/>
      <c r="C24" s="19"/>
      <c r="D24" s="5"/>
      <c r="E24" s="7"/>
    </row>
    <row r="25" spans="2:5" ht="15.75" thickBot="1" x14ac:dyDescent="0.3">
      <c r="C25" s="37"/>
    </row>
    <row r="26" spans="2:5" ht="16.5" thickBot="1" x14ac:dyDescent="0.3">
      <c r="B26" s="26" t="s">
        <v>2</v>
      </c>
      <c r="C26" s="35" t="s">
        <v>0</v>
      </c>
      <c r="D26" s="35" t="s">
        <v>1</v>
      </c>
      <c r="E26" s="16" t="s">
        <v>4</v>
      </c>
    </row>
    <row r="27" spans="2:5" x14ac:dyDescent="0.25">
      <c r="B27" s="25" t="s">
        <v>25</v>
      </c>
      <c r="C27" s="19" t="s">
        <v>26</v>
      </c>
      <c r="D27" s="38" t="s">
        <v>29</v>
      </c>
      <c r="E27" s="20">
        <f>SUM(GL!E2:E103)</f>
        <v>23003.266772486695</v>
      </c>
    </row>
    <row r="28" spans="2:5" x14ac:dyDescent="0.25">
      <c r="B28" s="25" t="s">
        <v>25</v>
      </c>
      <c r="C28" s="19" t="s">
        <v>21</v>
      </c>
      <c r="D28" s="19" t="s">
        <v>10</v>
      </c>
      <c r="E28" s="20">
        <f>SUM(GL!E104:E111)</f>
        <v>5783.7241812914926</v>
      </c>
    </row>
    <row r="29" spans="2:5" ht="15.75" thickBot="1" x14ac:dyDescent="0.3">
      <c r="B29" s="25" t="s">
        <v>25</v>
      </c>
      <c r="C29" s="19" t="s">
        <v>90</v>
      </c>
      <c r="D29" s="19" t="s">
        <v>99</v>
      </c>
      <c r="E29" s="20">
        <f>SUM(GL!E133:E135)</f>
        <v>405.7739370342303</v>
      </c>
    </row>
    <row r="30" spans="2:5" ht="15.75" x14ac:dyDescent="0.25">
      <c r="B30" s="21" t="s">
        <v>11</v>
      </c>
      <c r="C30" s="36"/>
      <c r="D30" s="22"/>
      <c r="E30" s="23">
        <f>SUM(E27:E29)</f>
        <v>29192.764890812417</v>
      </c>
    </row>
    <row r="31" spans="2:5" ht="15.75" x14ac:dyDescent="0.25">
      <c r="B31" s="4"/>
      <c r="C31" s="19"/>
      <c r="D31" s="5"/>
      <c r="E31" s="7"/>
    </row>
    <row r="32" spans="2:5" ht="15.75" thickBot="1" x14ac:dyDescent="0.3">
      <c r="C32" s="37"/>
    </row>
    <row r="33" spans="1:5" ht="16.5" thickBot="1" x14ac:dyDescent="0.3">
      <c r="A33" s="5"/>
      <c r="B33" s="26" t="s">
        <v>2</v>
      </c>
      <c r="C33" s="35" t="s">
        <v>0</v>
      </c>
      <c r="D33" s="35" t="s">
        <v>1</v>
      </c>
      <c r="E33" s="16" t="s">
        <v>4</v>
      </c>
    </row>
    <row r="34" spans="1:5" x14ac:dyDescent="0.25">
      <c r="A34" s="5"/>
      <c r="B34" s="25">
        <v>2</v>
      </c>
      <c r="C34" s="19" t="s">
        <v>26</v>
      </c>
      <c r="D34" s="38" t="s">
        <v>29</v>
      </c>
      <c r="E34" s="29">
        <f>SUM('2'!E2:E89)</f>
        <v>16393.394233286097</v>
      </c>
    </row>
    <row r="35" spans="1:5" ht="15.75" thickBot="1" x14ac:dyDescent="0.3">
      <c r="A35" s="5"/>
      <c r="B35" s="25">
        <v>2</v>
      </c>
      <c r="C35" s="19" t="s">
        <v>21</v>
      </c>
      <c r="D35" s="19" t="s">
        <v>10</v>
      </c>
      <c r="E35" s="29">
        <f>SUM('2'!E90:E93)</f>
        <v>3847.3750759668792</v>
      </c>
    </row>
    <row r="36" spans="1:5" ht="15.75" x14ac:dyDescent="0.25">
      <c r="A36" s="5"/>
      <c r="B36" s="21" t="s">
        <v>7</v>
      </c>
      <c r="C36" s="36"/>
      <c r="D36" s="22"/>
      <c r="E36" s="23">
        <f>SUM(E34:E35)</f>
        <v>20240.769309252977</v>
      </c>
    </row>
    <row r="37" spans="1:5" ht="15.75" x14ac:dyDescent="0.25">
      <c r="A37" s="5"/>
      <c r="B37" s="4"/>
      <c r="C37" s="19"/>
      <c r="D37" s="5"/>
      <c r="E37" s="7"/>
    </row>
    <row r="38" spans="1:5" ht="15.75" thickBot="1" x14ac:dyDescent="0.3">
      <c r="C38" s="37"/>
    </row>
    <row r="39" spans="1:5" ht="16.5" thickBot="1" x14ac:dyDescent="0.3">
      <c r="A39" s="5"/>
      <c r="B39" s="26" t="s">
        <v>2</v>
      </c>
      <c r="C39" s="35" t="s">
        <v>0</v>
      </c>
      <c r="D39" s="35" t="s">
        <v>1</v>
      </c>
      <c r="E39" s="16" t="s">
        <v>4</v>
      </c>
    </row>
    <row r="40" spans="1:5" x14ac:dyDescent="0.25">
      <c r="A40" s="5"/>
      <c r="B40" s="30">
        <v>3</v>
      </c>
      <c r="C40" s="36" t="s">
        <v>20</v>
      </c>
      <c r="D40" s="19" t="s">
        <v>14</v>
      </c>
      <c r="E40" s="31">
        <f>SUM('3'!E2:E3)</f>
        <v>902.0546875</v>
      </c>
    </row>
    <row r="41" spans="1:5" x14ac:dyDescent="0.25">
      <c r="A41" s="5"/>
      <c r="B41" s="25">
        <v>3</v>
      </c>
      <c r="C41" s="19" t="s">
        <v>26</v>
      </c>
      <c r="D41" s="38" t="s">
        <v>29</v>
      </c>
      <c r="E41" s="29">
        <f>SUM('3'!E4:E29)</f>
        <v>5431.8189897310594</v>
      </c>
    </row>
    <row r="42" spans="1:5" ht="15.75" thickBot="1" x14ac:dyDescent="0.3">
      <c r="A42" s="5"/>
      <c r="B42" s="25">
        <v>3</v>
      </c>
      <c r="C42" s="19" t="s">
        <v>21</v>
      </c>
      <c r="D42" s="19" t="s">
        <v>10</v>
      </c>
      <c r="E42" s="29">
        <f>SUM('3'!E30:E32)</f>
        <v>1761.3184229494871</v>
      </c>
    </row>
    <row r="43" spans="1:5" ht="15.75" x14ac:dyDescent="0.25">
      <c r="A43" s="5"/>
      <c r="B43" s="21" t="s">
        <v>8</v>
      </c>
      <c r="C43" s="36"/>
      <c r="D43" s="22"/>
      <c r="E43" s="24">
        <f>SUM(E40:E42)</f>
        <v>8095.1921001805467</v>
      </c>
    </row>
    <row r="44" spans="1:5" ht="15.75" x14ac:dyDescent="0.25">
      <c r="A44" s="5"/>
      <c r="B44" s="4"/>
      <c r="C44" s="19"/>
      <c r="D44" s="5"/>
      <c r="E44" s="6"/>
    </row>
    <row r="45" spans="1:5" ht="15.75" thickBot="1" x14ac:dyDescent="0.3">
      <c r="C45" s="37"/>
      <c r="E45" s="3"/>
    </row>
    <row r="46" spans="1:5" ht="16.5" thickBot="1" x14ac:dyDescent="0.3">
      <c r="A46" s="5"/>
      <c r="B46" s="26" t="s">
        <v>2</v>
      </c>
      <c r="C46" s="35" t="s">
        <v>0</v>
      </c>
      <c r="D46" s="35" t="s">
        <v>1</v>
      </c>
      <c r="E46" s="16" t="s">
        <v>4</v>
      </c>
    </row>
    <row r="47" spans="1:5" x14ac:dyDescent="0.25">
      <c r="A47" s="5"/>
      <c r="B47" s="30">
        <v>4</v>
      </c>
      <c r="C47" s="36" t="s">
        <v>20</v>
      </c>
      <c r="D47" s="19" t="s">
        <v>14</v>
      </c>
      <c r="E47" s="31">
        <f>SUM('4'!E2)</f>
        <v>146.27690972222001</v>
      </c>
    </row>
    <row r="48" spans="1:5" x14ac:dyDescent="0.25">
      <c r="A48" s="5"/>
      <c r="B48" s="25">
        <v>4</v>
      </c>
      <c r="C48" s="19" t="s">
        <v>26</v>
      </c>
      <c r="D48" s="38" t="s">
        <v>29</v>
      </c>
      <c r="E48" s="29">
        <f>SUM('4'!E3:E29)</f>
        <v>5423.6290631917836</v>
      </c>
    </row>
    <row r="49" spans="1:5" ht="15.75" thickBot="1" x14ac:dyDescent="0.3">
      <c r="A49" s="5"/>
      <c r="B49" s="25">
        <v>4</v>
      </c>
      <c r="C49" s="19" t="s">
        <v>21</v>
      </c>
      <c r="D49" s="19" t="s">
        <v>10</v>
      </c>
      <c r="E49" s="29">
        <f>SUM('4'!E30:E32)</f>
        <v>1770.874439049378</v>
      </c>
    </row>
    <row r="50" spans="1:5" ht="15.75" x14ac:dyDescent="0.25">
      <c r="A50" s="5"/>
      <c r="B50" s="21" t="s">
        <v>9</v>
      </c>
      <c r="C50" s="36"/>
      <c r="D50" s="22"/>
      <c r="E50" s="24">
        <f>SUM(E47:E49)</f>
        <v>7340.780411963382</v>
      </c>
    </row>
    <row r="51" spans="1:5" ht="15.75" x14ac:dyDescent="0.25">
      <c r="A51" s="5"/>
      <c r="B51" s="4"/>
      <c r="C51" s="19"/>
      <c r="D51" s="5"/>
      <c r="E51" s="6"/>
    </row>
    <row r="52" spans="1:5" x14ac:dyDescent="0.25">
      <c r="C52" s="37"/>
    </row>
    <row r="53" spans="1:5" x14ac:dyDescent="0.25">
      <c r="C53" s="37"/>
    </row>
    <row r="54" spans="1:5" x14ac:dyDescent="0.25">
      <c r="C54" s="37"/>
    </row>
    <row r="55" spans="1:5" x14ac:dyDescent="0.25">
      <c r="C55" s="37"/>
    </row>
    <row r="56" spans="1:5" x14ac:dyDescent="0.25">
      <c r="C56" s="37"/>
    </row>
    <row r="57" spans="1:5" x14ac:dyDescent="0.25">
      <c r="C57" s="37"/>
    </row>
    <row r="58" spans="1:5" x14ac:dyDescent="0.25">
      <c r="C58" s="37"/>
    </row>
    <row r="59" spans="1:5" x14ac:dyDescent="0.25">
      <c r="C59" s="37"/>
    </row>
    <row r="60" spans="1:5" x14ac:dyDescent="0.25">
      <c r="C60" s="37"/>
    </row>
    <row r="61" spans="1:5" x14ac:dyDescent="0.25">
      <c r="C61" s="37"/>
    </row>
    <row r="62" spans="1:5" x14ac:dyDescent="0.25">
      <c r="C62" s="37"/>
    </row>
    <row r="63" spans="1:5" x14ac:dyDescent="0.25">
      <c r="C63" s="37"/>
    </row>
    <row r="64" spans="1:5" x14ac:dyDescent="0.25">
      <c r="C64" s="37"/>
    </row>
    <row r="65" spans="3:3" x14ac:dyDescent="0.25">
      <c r="C65" s="37"/>
    </row>
    <row r="66" spans="3:3" x14ac:dyDescent="0.25">
      <c r="C66" s="37"/>
    </row>
    <row r="67" spans="3:3" x14ac:dyDescent="0.25">
      <c r="C67" s="37"/>
    </row>
    <row r="68" spans="3:3" x14ac:dyDescent="0.25">
      <c r="C68" s="37"/>
    </row>
    <row r="69" spans="3:3" x14ac:dyDescent="0.25">
      <c r="C69" s="37"/>
    </row>
    <row r="70" spans="3:3" x14ac:dyDescent="0.25">
      <c r="C70" s="37"/>
    </row>
    <row r="71" spans="3:3" x14ac:dyDescent="0.25">
      <c r="C71" s="37"/>
    </row>
    <row r="72" spans="3:3" x14ac:dyDescent="0.25">
      <c r="C72" s="37"/>
    </row>
    <row r="73" spans="3:3" x14ac:dyDescent="0.25">
      <c r="C73" s="37"/>
    </row>
    <row r="74" spans="3:3" x14ac:dyDescent="0.25">
      <c r="C74" s="37"/>
    </row>
    <row r="75" spans="3:3" x14ac:dyDescent="0.25">
      <c r="C75" s="37"/>
    </row>
    <row r="76" spans="3:3" x14ac:dyDescent="0.25">
      <c r="C76" s="37"/>
    </row>
    <row r="77" spans="3:3" x14ac:dyDescent="0.25">
      <c r="C77" s="37"/>
    </row>
    <row r="78" spans="3:3" x14ac:dyDescent="0.25">
      <c r="C78" s="37"/>
    </row>
    <row r="79" spans="3:3" x14ac:dyDescent="0.25">
      <c r="C79" s="37"/>
    </row>
    <row r="80" spans="3:3" x14ac:dyDescent="0.25">
      <c r="C80" s="37"/>
    </row>
    <row r="81" spans="3:3" x14ac:dyDescent="0.25">
      <c r="C81" s="37"/>
    </row>
    <row r="82" spans="3:3" x14ac:dyDescent="0.25">
      <c r="C82" s="37"/>
    </row>
    <row r="83" spans="3:3" x14ac:dyDescent="0.25">
      <c r="C83" s="37"/>
    </row>
    <row r="84" spans="3:3" x14ac:dyDescent="0.25">
      <c r="C84" s="37"/>
    </row>
    <row r="85" spans="3:3" x14ac:dyDescent="0.25">
      <c r="C85" s="37"/>
    </row>
    <row r="86" spans="3:3" x14ac:dyDescent="0.25">
      <c r="C86" s="37"/>
    </row>
    <row r="87" spans="3:3" x14ac:dyDescent="0.25">
      <c r="C87" s="37"/>
    </row>
    <row r="88" spans="3:3" x14ac:dyDescent="0.25">
      <c r="C88" s="37"/>
    </row>
    <row r="89" spans="3:3" x14ac:dyDescent="0.25">
      <c r="C89" s="37"/>
    </row>
    <row r="90" spans="3:3" x14ac:dyDescent="0.25">
      <c r="C90" s="37"/>
    </row>
    <row r="91" spans="3:3" x14ac:dyDescent="0.25">
      <c r="C91" s="37"/>
    </row>
    <row r="92" spans="3:3" x14ac:dyDescent="0.25">
      <c r="C92" s="37"/>
    </row>
    <row r="93" spans="3:3" x14ac:dyDescent="0.25">
      <c r="C93" s="37"/>
    </row>
    <row r="94" spans="3:3" x14ac:dyDescent="0.25">
      <c r="C94" s="37"/>
    </row>
    <row r="95" spans="3:3" x14ac:dyDescent="0.25">
      <c r="C95" s="37"/>
    </row>
    <row r="96" spans="3:3" x14ac:dyDescent="0.25">
      <c r="C96" s="37"/>
    </row>
    <row r="97" spans="3:3" x14ac:dyDescent="0.25">
      <c r="C97" s="37"/>
    </row>
    <row r="98" spans="3:3" x14ac:dyDescent="0.25">
      <c r="C98" s="37"/>
    </row>
    <row r="99" spans="3:3" x14ac:dyDescent="0.25">
      <c r="C99" s="37"/>
    </row>
    <row r="100" spans="3:3" x14ac:dyDescent="0.25">
      <c r="C100" s="37"/>
    </row>
    <row r="101" spans="3:3" x14ac:dyDescent="0.25">
      <c r="C101" s="37"/>
    </row>
    <row r="102" spans="3:3" x14ac:dyDescent="0.25">
      <c r="C102" s="37"/>
    </row>
    <row r="103" spans="3:3" x14ac:dyDescent="0.25">
      <c r="C103" s="37"/>
    </row>
    <row r="104" spans="3:3" x14ac:dyDescent="0.25">
      <c r="C104" s="37"/>
    </row>
    <row r="105" spans="3:3" x14ac:dyDescent="0.25">
      <c r="C105" s="37"/>
    </row>
    <row r="106" spans="3:3" x14ac:dyDescent="0.25">
      <c r="C106" s="37"/>
    </row>
    <row r="107" spans="3:3" x14ac:dyDescent="0.25">
      <c r="C107" s="37"/>
    </row>
    <row r="108" spans="3:3" x14ac:dyDescent="0.25">
      <c r="C108" s="37"/>
    </row>
    <row r="109" spans="3:3" x14ac:dyDescent="0.25">
      <c r="C109" s="37"/>
    </row>
    <row r="110" spans="3:3" x14ac:dyDescent="0.25">
      <c r="C110" s="37"/>
    </row>
    <row r="111" spans="3:3" x14ac:dyDescent="0.25">
      <c r="C111" s="37"/>
    </row>
    <row r="112" spans="3:3" x14ac:dyDescent="0.25">
      <c r="C112" s="37"/>
    </row>
    <row r="113" spans="3:3" x14ac:dyDescent="0.25">
      <c r="C113" s="37"/>
    </row>
    <row r="114" spans="3:3" x14ac:dyDescent="0.25">
      <c r="C114" s="37"/>
    </row>
    <row r="115" spans="3:3" x14ac:dyDescent="0.25">
      <c r="C115" s="37"/>
    </row>
    <row r="116" spans="3:3" x14ac:dyDescent="0.25">
      <c r="C116" s="37"/>
    </row>
    <row r="117" spans="3:3" x14ac:dyDescent="0.25">
      <c r="C117" s="37"/>
    </row>
    <row r="118" spans="3:3" x14ac:dyDescent="0.25">
      <c r="C118" s="37"/>
    </row>
    <row r="119" spans="3:3" x14ac:dyDescent="0.25">
      <c r="C119" s="37"/>
    </row>
    <row r="120" spans="3:3" x14ac:dyDescent="0.25">
      <c r="C120" s="37"/>
    </row>
    <row r="121" spans="3:3" x14ac:dyDescent="0.25">
      <c r="C121" s="37"/>
    </row>
    <row r="122" spans="3:3" x14ac:dyDescent="0.25">
      <c r="C122" s="37"/>
    </row>
    <row r="123" spans="3:3" x14ac:dyDescent="0.25">
      <c r="C123" s="37"/>
    </row>
    <row r="124" spans="3:3" x14ac:dyDescent="0.25">
      <c r="C124" s="37"/>
    </row>
    <row r="125" spans="3:3" x14ac:dyDescent="0.25">
      <c r="C125" s="37"/>
    </row>
    <row r="126" spans="3:3" x14ac:dyDescent="0.25">
      <c r="C126" s="37"/>
    </row>
    <row r="127" spans="3:3" x14ac:dyDescent="0.25">
      <c r="C127" s="37"/>
    </row>
    <row r="128" spans="3:3" x14ac:dyDescent="0.25">
      <c r="C128" s="37"/>
    </row>
    <row r="129" spans="3:3" x14ac:dyDescent="0.25">
      <c r="C129" s="37"/>
    </row>
    <row r="130" spans="3:3" x14ac:dyDescent="0.25">
      <c r="C130" s="37"/>
    </row>
    <row r="131" spans="3:3" x14ac:dyDescent="0.25">
      <c r="C131" s="37"/>
    </row>
    <row r="132" spans="3:3" x14ac:dyDescent="0.25">
      <c r="C132" s="37"/>
    </row>
    <row r="133" spans="3:3" x14ac:dyDescent="0.25">
      <c r="C133" s="37"/>
    </row>
    <row r="134" spans="3:3" x14ac:dyDescent="0.25">
      <c r="C134" s="37"/>
    </row>
    <row r="135" spans="3:3" x14ac:dyDescent="0.25">
      <c r="C135" s="37"/>
    </row>
    <row r="136" spans="3:3" x14ac:dyDescent="0.25">
      <c r="C136" s="37"/>
    </row>
    <row r="137" spans="3:3" x14ac:dyDescent="0.25">
      <c r="C137" s="37"/>
    </row>
    <row r="138" spans="3:3" x14ac:dyDescent="0.25">
      <c r="C138" s="37"/>
    </row>
    <row r="139" spans="3:3" x14ac:dyDescent="0.25">
      <c r="C139" s="37"/>
    </row>
    <row r="140" spans="3:3" x14ac:dyDescent="0.25">
      <c r="C140" s="37"/>
    </row>
    <row r="141" spans="3:3" x14ac:dyDescent="0.25">
      <c r="C141" s="37"/>
    </row>
    <row r="142" spans="3:3" x14ac:dyDescent="0.25">
      <c r="C142" s="37"/>
    </row>
    <row r="143" spans="3:3" x14ac:dyDescent="0.25">
      <c r="C143" s="37"/>
    </row>
    <row r="144" spans="3:3" x14ac:dyDescent="0.25">
      <c r="C144" s="37"/>
    </row>
    <row r="145" spans="3:3" x14ac:dyDescent="0.25">
      <c r="C145" s="37"/>
    </row>
    <row r="146" spans="3:3" x14ac:dyDescent="0.25">
      <c r="C146" s="37"/>
    </row>
    <row r="147" spans="3:3" x14ac:dyDescent="0.25">
      <c r="C147" s="37"/>
    </row>
    <row r="148" spans="3:3" x14ac:dyDescent="0.25">
      <c r="C148" s="37"/>
    </row>
    <row r="149" spans="3:3" x14ac:dyDescent="0.25">
      <c r="C149" s="37"/>
    </row>
    <row r="150" spans="3:3" x14ac:dyDescent="0.25">
      <c r="C150" s="37"/>
    </row>
    <row r="151" spans="3:3" x14ac:dyDescent="0.25">
      <c r="C151" s="37"/>
    </row>
    <row r="152" spans="3:3" x14ac:dyDescent="0.25">
      <c r="C152" s="37"/>
    </row>
    <row r="153" spans="3:3" x14ac:dyDescent="0.25">
      <c r="C153" s="37"/>
    </row>
    <row r="154" spans="3:3" x14ac:dyDescent="0.25">
      <c r="C154" s="37"/>
    </row>
    <row r="155" spans="3:3" x14ac:dyDescent="0.25">
      <c r="C155" s="37"/>
    </row>
    <row r="156" spans="3:3" x14ac:dyDescent="0.25">
      <c r="C156" s="37"/>
    </row>
    <row r="157" spans="3:3" x14ac:dyDescent="0.25">
      <c r="C157" s="37"/>
    </row>
    <row r="158" spans="3:3" x14ac:dyDescent="0.25">
      <c r="C158" s="37"/>
    </row>
    <row r="159" spans="3:3" x14ac:dyDescent="0.25">
      <c r="C159" s="37"/>
    </row>
    <row r="160" spans="3:3" x14ac:dyDescent="0.25">
      <c r="C160" s="37"/>
    </row>
    <row r="161" spans="3:3" x14ac:dyDescent="0.25">
      <c r="C161" s="37"/>
    </row>
    <row r="162" spans="3:3" x14ac:dyDescent="0.25">
      <c r="C162" s="37"/>
    </row>
    <row r="163" spans="3:3" x14ac:dyDescent="0.25">
      <c r="C163" s="37"/>
    </row>
    <row r="164" spans="3:3" x14ac:dyDescent="0.25">
      <c r="C164" s="37"/>
    </row>
    <row r="165" spans="3:3" x14ac:dyDescent="0.25">
      <c r="C165" s="37"/>
    </row>
    <row r="166" spans="3:3" x14ac:dyDescent="0.25">
      <c r="C166" s="37"/>
    </row>
    <row r="167" spans="3:3" x14ac:dyDescent="0.25">
      <c r="C167" s="37"/>
    </row>
    <row r="168" spans="3:3" x14ac:dyDescent="0.25">
      <c r="C168" s="37"/>
    </row>
    <row r="169" spans="3:3" x14ac:dyDescent="0.25">
      <c r="C169" s="37"/>
    </row>
    <row r="170" spans="3:3" x14ac:dyDescent="0.25">
      <c r="C170" s="37"/>
    </row>
    <row r="171" spans="3:3" x14ac:dyDescent="0.25">
      <c r="C171" s="37"/>
    </row>
    <row r="172" spans="3:3" x14ac:dyDescent="0.25">
      <c r="C172" s="37"/>
    </row>
    <row r="173" spans="3:3" x14ac:dyDescent="0.25">
      <c r="C173" s="37"/>
    </row>
    <row r="174" spans="3:3" x14ac:dyDescent="0.25">
      <c r="C174" s="37"/>
    </row>
    <row r="175" spans="3:3" x14ac:dyDescent="0.25">
      <c r="C175" s="37"/>
    </row>
    <row r="176" spans="3:3" x14ac:dyDescent="0.25">
      <c r="C176" s="37"/>
    </row>
    <row r="177" spans="3:3" x14ac:dyDescent="0.25">
      <c r="C177" s="37"/>
    </row>
    <row r="178" spans="3:3" x14ac:dyDescent="0.25">
      <c r="C178" s="37"/>
    </row>
    <row r="179" spans="3:3" x14ac:dyDescent="0.25">
      <c r="C179" s="37"/>
    </row>
    <row r="180" spans="3:3" x14ac:dyDescent="0.25">
      <c r="C180" s="37"/>
    </row>
    <row r="181" spans="3:3" x14ac:dyDescent="0.25">
      <c r="C181" s="37"/>
    </row>
    <row r="182" spans="3:3" x14ac:dyDescent="0.25">
      <c r="C182" s="37"/>
    </row>
    <row r="183" spans="3:3" x14ac:dyDescent="0.25">
      <c r="C183" s="37"/>
    </row>
    <row r="184" spans="3:3" x14ac:dyDescent="0.25">
      <c r="C184" s="37"/>
    </row>
    <row r="185" spans="3:3" x14ac:dyDescent="0.25">
      <c r="C185" s="37"/>
    </row>
    <row r="186" spans="3:3" x14ac:dyDescent="0.25">
      <c r="C186" s="37"/>
    </row>
    <row r="187" spans="3:3" x14ac:dyDescent="0.25">
      <c r="C187" s="37"/>
    </row>
    <row r="188" spans="3:3" x14ac:dyDescent="0.25">
      <c r="C188" s="37"/>
    </row>
    <row r="189" spans="3:3" x14ac:dyDescent="0.25">
      <c r="C189" s="37"/>
    </row>
    <row r="190" spans="3:3" x14ac:dyDescent="0.25">
      <c r="C190" s="37"/>
    </row>
    <row r="191" spans="3:3" x14ac:dyDescent="0.25">
      <c r="C191" s="37"/>
    </row>
    <row r="192" spans="3:3" x14ac:dyDescent="0.25">
      <c r="C192" s="37"/>
    </row>
    <row r="193" spans="3:3" x14ac:dyDescent="0.25">
      <c r="C193" s="37"/>
    </row>
    <row r="194" spans="3:3" x14ac:dyDescent="0.25">
      <c r="C194" s="37"/>
    </row>
    <row r="195" spans="3:3" x14ac:dyDescent="0.25">
      <c r="C195" s="37"/>
    </row>
    <row r="196" spans="3:3" x14ac:dyDescent="0.25">
      <c r="C196" s="37"/>
    </row>
    <row r="197" spans="3:3" x14ac:dyDescent="0.25">
      <c r="C197" s="37"/>
    </row>
    <row r="198" spans="3:3" x14ac:dyDescent="0.25">
      <c r="C198" s="37"/>
    </row>
    <row r="199" spans="3:3" x14ac:dyDescent="0.25">
      <c r="C199" s="37"/>
    </row>
    <row r="200" spans="3:3" x14ac:dyDescent="0.25">
      <c r="C200" s="37"/>
    </row>
    <row r="201" spans="3:3" x14ac:dyDescent="0.25">
      <c r="C201" s="37"/>
    </row>
    <row r="202" spans="3:3" x14ac:dyDescent="0.25">
      <c r="C202" s="37"/>
    </row>
    <row r="203" spans="3:3" x14ac:dyDescent="0.25">
      <c r="C203" s="37"/>
    </row>
    <row r="204" spans="3:3" x14ac:dyDescent="0.25">
      <c r="C204" s="37"/>
    </row>
    <row r="205" spans="3:3" x14ac:dyDescent="0.25">
      <c r="C205" s="37"/>
    </row>
    <row r="206" spans="3:3" x14ac:dyDescent="0.25">
      <c r="C206" s="37"/>
    </row>
    <row r="207" spans="3:3" x14ac:dyDescent="0.25">
      <c r="C207" s="37"/>
    </row>
    <row r="208" spans="3:3" x14ac:dyDescent="0.25">
      <c r="C208" s="37"/>
    </row>
    <row r="209" spans="3:3" x14ac:dyDescent="0.25">
      <c r="C209" s="37"/>
    </row>
    <row r="210" spans="3:3" x14ac:dyDescent="0.25">
      <c r="C210" s="37"/>
    </row>
    <row r="211" spans="3:3" x14ac:dyDescent="0.25">
      <c r="C211" s="37"/>
    </row>
    <row r="212" spans="3:3" x14ac:dyDescent="0.25">
      <c r="C212" s="37"/>
    </row>
    <row r="213" spans="3:3" x14ac:dyDescent="0.25">
      <c r="C213" s="37"/>
    </row>
    <row r="214" spans="3:3" x14ac:dyDescent="0.25">
      <c r="C214" s="37"/>
    </row>
    <row r="215" spans="3:3" x14ac:dyDescent="0.25">
      <c r="C215" s="37"/>
    </row>
    <row r="216" spans="3:3" x14ac:dyDescent="0.25">
      <c r="C216" s="37"/>
    </row>
    <row r="217" spans="3:3" x14ac:dyDescent="0.25">
      <c r="C217" s="37"/>
    </row>
    <row r="218" spans="3:3" x14ac:dyDescent="0.25">
      <c r="C218" s="37"/>
    </row>
    <row r="219" spans="3:3" x14ac:dyDescent="0.25">
      <c r="C219" s="37"/>
    </row>
    <row r="220" spans="3:3" x14ac:dyDescent="0.25">
      <c r="C220" s="37"/>
    </row>
    <row r="221" spans="3:3" x14ac:dyDescent="0.25">
      <c r="C221" s="37"/>
    </row>
    <row r="222" spans="3:3" x14ac:dyDescent="0.25">
      <c r="C222" s="37"/>
    </row>
    <row r="223" spans="3:3" x14ac:dyDescent="0.25">
      <c r="C223" s="37"/>
    </row>
    <row r="224" spans="3:3" x14ac:dyDescent="0.25">
      <c r="C224" s="37"/>
    </row>
    <row r="225" spans="3:3" x14ac:dyDescent="0.25">
      <c r="C225" s="37"/>
    </row>
    <row r="226" spans="3:3" x14ac:dyDescent="0.25">
      <c r="C226" s="37"/>
    </row>
    <row r="227" spans="3:3" x14ac:dyDescent="0.25">
      <c r="C227" s="37"/>
    </row>
    <row r="228" spans="3:3" x14ac:dyDescent="0.25">
      <c r="C228" s="37"/>
    </row>
    <row r="229" spans="3:3" x14ac:dyDescent="0.25">
      <c r="C229" s="37"/>
    </row>
    <row r="230" spans="3:3" x14ac:dyDescent="0.25">
      <c r="C230" s="37"/>
    </row>
    <row r="231" spans="3:3" x14ac:dyDescent="0.25">
      <c r="C231" s="37"/>
    </row>
    <row r="232" spans="3:3" x14ac:dyDescent="0.25">
      <c r="C232" s="37"/>
    </row>
    <row r="233" spans="3:3" x14ac:dyDescent="0.25">
      <c r="C233" s="37"/>
    </row>
    <row r="234" spans="3:3" x14ac:dyDescent="0.25">
      <c r="C234" s="37"/>
    </row>
    <row r="235" spans="3:3" x14ac:dyDescent="0.25">
      <c r="C235" s="37"/>
    </row>
    <row r="236" spans="3:3" x14ac:dyDescent="0.25">
      <c r="C236" s="37"/>
    </row>
    <row r="237" spans="3:3" x14ac:dyDescent="0.25">
      <c r="C237" s="37"/>
    </row>
    <row r="238" spans="3:3" x14ac:dyDescent="0.25">
      <c r="C238" s="37"/>
    </row>
    <row r="239" spans="3:3" x14ac:dyDescent="0.25">
      <c r="C239" s="37"/>
    </row>
    <row r="240" spans="3:3" x14ac:dyDescent="0.25">
      <c r="C240" s="37"/>
    </row>
    <row r="241" spans="3:3" x14ac:dyDescent="0.25">
      <c r="C241" s="37"/>
    </row>
    <row r="242" spans="3:3" x14ac:dyDescent="0.25">
      <c r="C242" s="37"/>
    </row>
    <row r="243" spans="3:3" x14ac:dyDescent="0.25">
      <c r="C243" s="37"/>
    </row>
    <row r="244" spans="3:3" x14ac:dyDescent="0.25">
      <c r="C244" s="37"/>
    </row>
    <row r="245" spans="3:3" x14ac:dyDescent="0.25">
      <c r="C245" s="37"/>
    </row>
    <row r="246" spans="3:3" x14ac:dyDescent="0.25">
      <c r="C246" s="37"/>
    </row>
    <row r="247" spans="3:3" x14ac:dyDescent="0.25">
      <c r="C247" s="37"/>
    </row>
    <row r="248" spans="3:3" x14ac:dyDescent="0.25">
      <c r="C248" s="37"/>
    </row>
    <row r="249" spans="3:3" x14ac:dyDescent="0.25">
      <c r="C249" s="37"/>
    </row>
    <row r="250" spans="3:3" x14ac:dyDescent="0.25">
      <c r="C250" s="37"/>
    </row>
    <row r="251" spans="3:3" x14ac:dyDescent="0.25">
      <c r="C251" s="37"/>
    </row>
    <row r="252" spans="3:3" x14ac:dyDescent="0.25">
      <c r="C252" s="37"/>
    </row>
    <row r="253" spans="3:3" x14ac:dyDescent="0.25">
      <c r="C253" s="37"/>
    </row>
    <row r="254" spans="3:3" x14ac:dyDescent="0.25">
      <c r="C254" s="37"/>
    </row>
    <row r="255" spans="3:3" x14ac:dyDescent="0.25">
      <c r="C255" s="37"/>
    </row>
    <row r="256" spans="3:3" x14ac:dyDescent="0.25">
      <c r="C256" s="37"/>
    </row>
    <row r="257" spans="3:3" x14ac:dyDescent="0.25">
      <c r="C257" s="37"/>
    </row>
    <row r="258" spans="3:3" x14ac:dyDescent="0.25">
      <c r="C258" s="37"/>
    </row>
    <row r="259" spans="3:3" x14ac:dyDescent="0.25">
      <c r="C259" s="37"/>
    </row>
    <row r="260" spans="3:3" x14ac:dyDescent="0.25">
      <c r="C260" s="37"/>
    </row>
    <row r="261" spans="3:3" x14ac:dyDescent="0.25">
      <c r="C261" s="37"/>
    </row>
    <row r="262" spans="3:3" x14ac:dyDescent="0.25">
      <c r="C262" s="37"/>
    </row>
    <row r="263" spans="3:3" x14ac:dyDescent="0.25">
      <c r="C263" s="37"/>
    </row>
    <row r="264" spans="3:3" x14ac:dyDescent="0.25">
      <c r="C264" s="37"/>
    </row>
    <row r="265" spans="3:3" x14ac:dyDescent="0.25">
      <c r="C265" s="37"/>
    </row>
    <row r="266" spans="3:3" x14ac:dyDescent="0.25">
      <c r="C266" s="37"/>
    </row>
    <row r="267" spans="3:3" x14ac:dyDescent="0.25">
      <c r="C267" s="37"/>
    </row>
    <row r="268" spans="3:3" x14ac:dyDescent="0.25">
      <c r="C268" s="37"/>
    </row>
    <row r="269" spans="3:3" x14ac:dyDescent="0.25">
      <c r="C269" s="37"/>
    </row>
    <row r="270" spans="3:3" x14ac:dyDescent="0.25">
      <c r="C270" s="37"/>
    </row>
    <row r="271" spans="3:3" x14ac:dyDescent="0.25">
      <c r="C271" s="37"/>
    </row>
    <row r="272" spans="3:3" x14ac:dyDescent="0.25">
      <c r="C272" s="37"/>
    </row>
    <row r="273" spans="3:3" x14ac:dyDescent="0.25">
      <c r="C273" s="37"/>
    </row>
    <row r="274" spans="3:3" x14ac:dyDescent="0.25">
      <c r="C274" s="37"/>
    </row>
    <row r="275" spans="3:3" x14ac:dyDescent="0.25">
      <c r="C275" s="37"/>
    </row>
    <row r="276" spans="3:3" x14ac:dyDescent="0.25">
      <c r="C276" s="37"/>
    </row>
    <row r="277" spans="3:3" x14ac:dyDescent="0.25">
      <c r="C277" s="37"/>
    </row>
    <row r="278" spans="3:3" x14ac:dyDescent="0.25">
      <c r="C278" s="37"/>
    </row>
    <row r="279" spans="3:3" x14ac:dyDescent="0.25">
      <c r="C279" s="37"/>
    </row>
    <row r="280" spans="3:3" x14ac:dyDescent="0.25">
      <c r="C280" s="37"/>
    </row>
    <row r="281" spans="3:3" x14ac:dyDescent="0.25">
      <c r="C281" s="37"/>
    </row>
    <row r="282" spans="3:3" x14ac:dyDescent="0.25">
      <c r="C282" s="37"/>
    </row>
    <row r="283" spans="3:3" x14ac:dyDescent="0.25">
      <c r="C283" s="37"/>
    </row>
    <row r="284" spans="3:3" x14ac:dyDescent="0.25">
      <c r="C284" s="37"/>
    </row>
    <row r="285" spans="3:3" x14ac:dyDescent="0.25">
      <c r="C285" s="37"/>
    </row>
    <row r="286" spans="3:3" x14ac:dyDescent="0.25">
      <c r="C286" s="37"/>
    </row>
    <row r="287" spans="3:3" x14ac:dyDescent="0.25">
      <c r="C287" s="37"/>
    </row>
    <row r="288" spans="3:3" x14ac:dyDescent="0.25">
      <c r="C288" s="37"/>
    </row>
    <row r="289" spans="3:3" x14ac:dyDescent="0.25">
      <c r="C289" s="37"/>
    </row>
    <row r="290" spans="3:3" x14ac:dyDescent="0.25">
      <c r="C290" s="37"/>
    </row>
    <row r="291" spans="3:3" x14ac:dyDescent="0.25">
      <c r="C291" s="37"/>
    </row>
    <row r="292" spans="3:3" x14ac:dyDescent="0.25">
      <c r="C292" s="37"/>
    </row>
    <row r="293" spans="3:3" x14ac:dyDescent="0.25">
      <c r="C293" s="37"/>
    </row>
    <row r="294" spans="3:3" x14ac:dyDescent="0.25">
      <c r="C294" s="37"/>
    </row>
    <row r="295" spans="3:3" x14ac:dyDescent="0.25">
      <c r="C295" s="37"/>
    </row>
    <row r="296" spans="3:3" x14ac:dyDescent="0.25">
      <c r="C296" s="37"/>
    </row>
    <row r="297" spans="3:3" x14ac:dyDescent="0.25">
      <c r="C297" s="37"/>
    </row>
    <row r="298" spans="3:3" x14ac:dyDescent="0.25">
      <c r="C298" s="37"/>
    </row>
    <row r="299" spans="3:3" x14ac:dyDescent="0.25">
      <c r="C299" s="37"/>
    </row>
    <row r="300" spans="3:3" x14ac:dyDescent="0.25">
      <c r="C300" s="37"/>
    </row>
    <row r="301" spans="3:3" x14ac:dyDescent="0.25">
      <c r="C301" s="37"/>
    </row>
    <row r="302" spans="3:3" x14ac:dyDescent="0.25">
      <c r="C302" s="37"/>
    </row>
    <row r="303" spans="3:3" x14ac:dyDescent="0.25">
      <c r="C303" s="37"/>
    </row>
    <row r="304" spans="3:3" x14ac:dyDescent="0.25">
      <c r="C304" s="37"/>
    </row>
    <row r="305" spans="3:3" x14ac:dyDescent="0.25">
      <c r="C305" s="37"/>
    </row>
    <row r="306" spans="3:3" x14ac:dyDescent="0.25">
      <c r="C306" s="37"/>
    </row>
    <row r="307" spans="3:3" x14ac:dyDescent="0.25">
      <c r="C307" s="37"/>
    </row>
    <row r="308" spans="3:3" x14ac:dyDescent="0.25">
      <c r="C308" s="37"/>
    </row>
    <row r="309" spans="3:3" x14ac:dyDescent="0.25">
      <c r="C309" s="37"/>
    </row>
    <row r="310" spans="3:3" x14ac:dyDescent="0.25">
      <c r="C310" s="37"/>
    </row>
    <row r="311" spans="3:3" x14ac:dyDescent="0.25">
      <c r="C311" s="37"/>
    </row>
    <row r="312" spans="3:3" x14ac:dyDescent="0.25">
      <c r="C312" s="37"/>
    </row>
    <row r="313" spans="3:3" x14ac:dyDescent="0.25">
      <c r="C313" s="37"/>
    </row>
    <row r="314" spans="3:3" x14ac:dyDescent="0.25">
      <c r="C314" s="37"/>
    </row>
    <row r="315" spans="3:3" x14ac:dyDescent="0.25">
      <c r="C315" s="37"/>
    </row>
    <row r="316" spans="3:3" x14ac:dyDescent="0.25">
      <c r="C316" s="37"/>
    </row>
    <row r="317" spans="3:3" x14ac:dyDescent="0.25">
      <c r="C317" s="37"/>
    </row>
    <row r="318" spans="3:3" x14ac:dyDescent="0.25">
      <c r="C318" s="37"/>
    </row>
    <row r="319" spans="3:3" x14ac:dyDescent="0.25">
      <c r="C319" s="37"/>
    </row>
    <row r="320" spans="3:3" x14ac:dyDescent="0.25">
      <c r="C320" s="37"/>
    </row>
    <row r="321" spans="3:3" x14ac:dyDescent="0.25">
      <c r="C321" s="37"/>
    </row>
    <row r="322" spans="3:3" x14ac:dyDescent="0.25">
      <c r="C322" s="37"/>
    </row>
    <row r="323" spans="3:3" x14ac:dyDescent="0.25">
      <c r="C323" s="37"/>
    </row>
    <row r="324" spans="3:3" x14ac:dyDescent="0.25">
      <c r="C324" s="37"/>
    </row>
    <row r="325" spans="3:3" x14ac:dyDescent="0.25">
      <c r="C325" s="37"/>
    </row>
    <row r="326" spans="3:3" x14ac:dyDescent="0.25">
      <c r="C326" s="37"/>
    </row>
    <row r="327" spans="3:3" x14ac:dyDescent="0.25">
      <c r="C327" s="37"/>
    </row>
    <row r="328" spans="3:3" x14ac:dyDescent="0.25">
      <c r="C328" s="37"/>
    </row>
    <row r="329" spans="3:3" x14ac:dyDescent="0.25">
      <c r="C329" s="37"/>
    </row>
    <row r="330" spans="3:3" x14ac:dyDescent="0.25">
      <c r="C330" s="37"/>
    </row>
    <row r="331" spans="3:3" x14ac:dyDescent="0.25">
      <c r="C331" s="37"/>
    </row>
    <row r="332" spans="3:3" x14ac:dyDescent="0.25">
      <c r="C332" s="37"/>
    </row>
    <row r="333" spans="3:3" x14ac:dyDescent="0.25">
      <c r="C333" s="37"/>
    </row>
    <row r="334" spans="3:3" x14ac:dyDescent="0.25">
      <c r="C334" s="37"/>
    </row>
    <row r="335" spans="3:3" x14ac:dyDescent="0.25">
      <c r="C335" s="37"/>
    </row>
    <row r="336" spans="3:3" x14ac:dyDescent="0.25">
      <c r="C336" s="37"/>
    </row>
    <row r="337" spans="3:3" x14ac:dyDescent="0.25">
      <c r="C337" s="37"/>
    </row>
    <row r="338" spans="3:3" x14ac:dyDescent="0.25">
      <c r="C338" s="37"/>
    </row>
    <row r="339" spans="3:3" x14ac:dyDescent="0.25">
      <c r="C339" s="37"/>
    </row>
    <row r="340" spans="3:3" x14ac:dyDescent="0.25">
      <c r="C340" s="37"/>
    </row>
    <row r="341" spans="3:3" x14ac:dyDescent="0.25">
      <c r="C341" s="37"/>
    </row>
    <row r="342" spans="3:3" x14ac:dyDescent="0.25">
      <c r="C342" s="37"/>
    </row>
    <row r="343" spans="3:3" x14ac:dyDescent="0.25">
      <c r="C343" s="37"/>
    </row>
    <row r="344" spans="3:3" x14ac:dyDescent="0.25">
      <c r="C344" s="37"/>
    </row>
    <row r="345" spans="3:3" x14ac:dyDescent="0.25">
      <c r="C345" s="37"/>
    </row>
    <row r="346" spans="3:3" x14ac:dyDescent="0.25">
      <c r="C346" s="37"/>
    </row>
    <row r="347" spans="3:3" x14ac:dyDescent="0.25">
      <c r="C347" s="37"/>
    </row>
    <row r="348" spans="3:3" x14ac:dyDescent="0.25">
      <c r="C348" s="37"/>
    </row>
    <row r="349" spans="3:3" x14ac:dyDescent="0.25">
      <c r="C349" s="37"/>
    </row>
    <row r="350" spans="3:3" x14ac:dyDescent="0.25">
      <c r="C350" s="37"/>
    </row>
    <row r="351" spans="3:3" x14ac:dyDescent="0.25">
      <c r="C351" s="37"/>
    </row>
    <row r="352" spans="3:3" x14ac:dyDescent="0.25">
      <c r="C352" s="37"/>
    </row>
    <row r="353" spans="3:3" x14ac:dyDescent="0.25">
      <c r="C353" s="37"/>
    </row>
    <row r="354" spans="3:3" x14ac:dyDescent="0.25">
      <c r="C354" s="37"/>
    </row>
    <row r="355" spans="3:3" x14ac:dyDescent="0.25">
      <c r="C355" s="37"/>
    </row>
    <row r="356" spans="3:3" x14ac:dyDescent="0.25">
      <c r="C356" s="37"/>
    </row>
    <row r="357" spans="3:3" x14ac:dyDescent="0.25">
      <c r="C357" s="37"/>
    </row>
    <row r="358" spans="3:3" x14ac:dyDescent="0.25">
      <c r="C358" s="37"/>
    </row>
    <row r="359" spans="3:3" x14ac:dyDescent="0.25">
      <c r="C359" s="37"/>
    </row>
    <row r="360" spans="3:3" x14ac:dyDescent="0.25">
      <c r="C360" s="37"/>
    </row>
    <row r="361" spans="3:3" x14ac:dyDescent="0.25">
      <c r="C361" s="37"/>
    </row>
    <row r="362" spans="3:3" x14ac:dyDescent="0.25">
      <c r="C362" s="37"/>
    </row>
    <row r="363" spans="3:3" x14ac:dyDescent="0.25">
      <c r="C363" s="37"/>
    </row>
    <row r="364" spans="3:3" x14ac:dyDescent="0.25">
      <c r="C364" s="37"/>
    </row>
    <row r="365" spans="3:3" x14ac:dyDescent="0.25">
      <c r="C365" s="37"/>
    </row>
    <row r="366" spans="3:3" x14ac:dyDescent="0.25">
      <c r="C366" s="37"/>
    </row>
    <row r="367" spans="3:3" x14ac:dyDescent="0.25">
      <c r="C367" s="37"/>
    </row>
    <row r="368" spans="3:3" x14ac:dyDescent="0.25">
      <c r="C368" s="37"/>
    </row>
    <row r="369" spans="3:3" x14ac:dyDescent="0.25">
      <c r="C369" s="37"/>
    </row>
    <row r="370" spans="3:3" x14ac:dyDescent="0.25">
      <c r="C370" s="37"/>
    </row>
    <row r="371" spans="3:3" x14ac:dyDescent="0.25">
      <c r="C371" s="37"/>
    </row>
    <row r="372" spans="3:3" x14ac:dyDescent="0.25">
      <c r="C372" s="37"/>
    </row>
    <row r="373" spans="3:3" x14ac:dyDescent="0.25">
      <c r="C373" s="37"/>
    </row>
    <row r="374" spans="3:3" x14ac:dyDescent="0.25">
      <c r="C374" s="37"/>
    </row>
    <row r="375" spans="3:3" x14ac:dyDescent="0.25">
      <c r="C375" s="37"/>
    </row>
    <row r="376" spans="3:3" x14ac:dyDescent="0.25">
      <c r="C376" s="37"/>
    </row>
    <row r="377" spans="3:3" x14ac:dyDescent="0.25">
      <c r="C377" s="37"/>
    </row>
    <row r="378" spans="3:3" x14ac:dyDescent="0.25">
      <c r="C378" s="37"/>
    </row>
    <row r="379" spans="3:3" x14ac:dyDescent="0.25">
      <c r="C379" s="37"/>
    </row>
    <row r="380" spans="3:3" x14ac:dyDescent="0.25">
      <c r="C380" s="37"/>
    </row>
    <row r="381" spans="3:3" x14ac:dyDescent="0.25">
      <c r="C381" s="37"/>
    </row>
    <row r="382" spans="3:3" x14ac:dyDescent="0.25">
      <c r="C382" s="37"/>
    </row>
    <row r="383" spans="3:3" x14ac:dyDescent="0.25">
      <c r="C383" s="37"/>
    </row>
    <row r="384" spans="3:3" x14ac:dyDescent="0.25">
      <c r="C384" s="37"/>
    </row>
    <row r="385" spans="3:3" x14ac:dyDescent="0.25">
      <c r="C385" s="37"/>
    </row>
    <row r="386" spans="3:3" x14ac:dyDescent="0.25">
      <c r="C386" s="37"/>
    </row>
    <row r="387" spans="3:3" x14ac:dyDescent="0.25">
      <c r="C387" s="37"/>
    </row>
    <row r="388" spans="3:3" x14ac:dyDescent="0.25">
      <c r="C388" s="37"/>
    </row>
    <row r="389" spans="3:3" x14ac:dyDescent="0.25">
      <c r="C389" s="37"/>
    </row>
    <row r="390" spans="3:3" x14ac:dyDescent="0.25">
      <c r="C390" s="37"/>
    </row>
    <row r="391" spans="3:3" x14ac:dyDescent="0.25">
      <c r="C391" s="37"/>
    </row>
    <row r="392" spans="3:3" x14ac:dyDescent="0.25">
      <c r="C392" s="37"/>
    </row>
    <row r="393" spans="3:3" x14ac:dyDescent="0.25">
      <c r="C393" s="37"/>
    </row>
    <row r="394" spans="3:3" x14ac:dyDescent="0.25">
      <c r="C394" s="37"/>
    </row>
    <row r="395" spans="3:3" x14ac:dyDescent="0.25">
      <c r="C395" s="37"/>
    </row>
    <row r="396" spans="3:3" x14ac:dyDescent="0.25">
      <c r="C396" s="37"/>
    </row>
    <row r="397" spans="3:3" x14ac:dyDescent="0.25">
      <c r="C397" s="37"/>
    </row>
    <row r="398" spans="3:3" x14ac:dyDescent="0.25">
      <c r="C398" s="37"/>
    </row>
    <row r="399" spans="3:3" x14ac:dyDescent="0.25">
      <c r="C399" s="37"/>
    </row>
    <row r="400" spans="3:3" x14ac:dyDescent="0.25">
      <c r="C400" s="37"/>
    </row>
    <row r="401" spans="3:3" x14ac:dyDescent="0.25">
      <c r="C401" s="37"/>
    </row>
    <row r="402" spans="3:3" x14ac:dyDescent="0.25">
      <c r="C402" s="37"/>
    </row>
    <row r="403" spans="3:3" x14ac:dyDescent="0.25">
      <c r="C403" s="37"/>
    </row>
    <row r="404" spans="3:3" x14ac:dyDescent="0.25">
      <c r="C404" s="37"/>
    </row>
    <row r="405" spans="3:3" x14ac:dyDescent="0.25">
      <c r="C405" s="37"/>
    </row>
    <row r="406" spans="3:3" x14ac:dyDescent="0.25">
      <c r="C406" s="37"/>
    </row>
    <row r="407" spans="3:3" x14ac:dyDescent="0.25">
      <c r="C407" s="37"/>
    </row>
    <row r="408" spans="3:3" x14ac:dyDescent="0.25">
      <c r="C408" s="37"/>
    </row>
    <row r="409" spans="3:3" x14ac:dyDescent="0.25">
      <c r="C409" s="37"/>
    </row>
    <row r="410" spans="3:3" x14ac:dyDescent="0.25">
      <c r="C410" s="37"/>
    </row>
    <row r="411" spans="3:3" x14ac:dyDescent="0.25">
      <c r="C411" s="37"/>
    </row>
    <row r="412" spans="3:3" x14ac:dyDescent="0.25">
      <c r="C412" s="37"/>
    </row>
    <row r="413" spans="3:3" x14ac:dyDescent="0.25">
      <c r="C413" s="37"/>
    </row>
    <row r="414" spans="3:3" x14ac:dyDescent="0.25">
      <c r="C414" s="37"/>
    </row>
    <row r="415" spans="3:3" x14ac:dyDescent="0.25">
      <c r="C415" s="37"/>
    </row>
    <row r="416" spans="3:3" x14ac:dyDescent="0.25">
      <c r="C416" s="37"/>
    </row>
    <row r="417" spans="3:3" x14ac:dyDescent="0.25">
      <c r="C417" s="37"/>
    </row>
    <row r="418" spans="3:3" x14ac:dyDescent="0.25">
      <c r="C418" s="37"/>
    </row>
    <row r="419" spans="3:3" x14ac:dyDescent="0.25">
      <c r="C419" s="37"/>
    </row>
    <row r="420" spans="3:3" x14ac:dyDescent="0.25">
      <c r="C420" s="37"/>
    </row>
    <row r="421" spans="3:3" x14ac:dyDescent="0.25">
      <c r="C421" s="37"/>
    </row>
    <row r="422" spans="3:3" x14ac:dyDescent="0.25">
      <c r="C422" s="37"/>
    </row>
    <row r="423" spans="3:3" x14ac:dyDescent="0.25">
      <c r="C423" s="37"/>
    </row>
    <row r="424" spans="3:3" x14ac:dyDescent="0.25">
      <c r="C424" s="37"/>
    </row>
    <row r="425" spans="3:3" x14ac:dyDescent="0.25">
      <c r="C425" s="37"/>
    </row>
    <row r="426" spans="3:3" x14ac:dyDescent="0.25">
      <c r="C426" s="37"/>
    </row>
    <row r="427" spans="3:3" x14ac:dyDescent="0.25">
      <c r="C427" s="37"/>
    </row>
    <row r="428" spans="3:3" x14ac:dyDescent="0.25">
      <c r="C428" s="37"/>
    </row>
    <row r="429" spans="3:3" x14ac:dyDescent="0.25">
      <c r="C429" s="37"/>
    </row>
    <row r="430" spans="3:3" x14ac:dyDescent="0.25">
      <c r="C430" s="37"/>
    </row>
    <row r="431" spans="3:3" x14ac:dyDescent="0.25">
      <c r="C431" s="37"/>
    </row>
    <row r="432" spans="3:3" x14ac:dyDescent="0.25">
      <c r="C432" s="37"/>
    </row>
    <row r="433" spans="3:3" x14ac:dyDescent="0.25">
      <c r="C433" s="37"/>
    </row>
    <row r="434" spans="3:3" x14ac:dyDescent="0.25">
      <c r="C434" s="37"/>
    </row>
    <row r="435" spans="3:3" x14ac:dyDescent="0.25">
      <c r="C435" s="37"/>
    </row>
    <row r="436" spans="3:3" x14ac:dyDescent="0.25">
      <c r="C436" s="37"/>
    </row>
    <row r="437" spans="3:3" x14ac:dyDescent="0.25">
      <c r="C437" s="37"/>
    </row>
    <row r="438" spans="3:3" x14ac:dyDescent="0.25">
      <c r="C438" s="37"/>
    </row>
    <row r="439" spans="3:3" x14ac:dyDescent="0.25">
      <c r="C439" s="37"/>
    </row>
    <row r="440" spans="3:3" x14ac:dyDescent="0.25">
      <c r="C440" s="37"/>
    </row>
    <row r="441" spans="3:3" x14ac:dyDescent="0.25">
      <c r="C441" s="37"/>
    </row>
    <row r="442" spans="3:3" x14ac:dyDescent="0.25">
      <c r="C442" s="37"/>
    </row>
    <row r="443" spans="3:3" x14ac:dyDescent="0.25">
      <c r="C443" s="37"/>
    </row>
    <row r="444" spans="3:3" x14ac:dyDescent="0.25">
      <c r="C444" s="37"/>
    </row>
    <row r="445" spans="3:3" x14ac:dyDescent="0.25">
      <c r="C445" s="37"/>
    </row>
    <row r="446" spans="3:3" x14ac:dyDescent="0.25">
      <c r="C446" s="37"/>
    </row>
    <row r="447" spans="3:3" x14ac:dyDescent="0.25">
      <c r="C447" s="37"/>
    </row>
    <row r="448" spans="3:3" x14ac:dyDescent="0.25">
      <c r="C448" s="37"/>
    </row>
    <row r="449" spans="3:3" x14ac:dyDescent="0.25">
      <c r="C449" s="37"/>
    </row>
    <row r="450" spans="3:3" x14ac:dyDescent="0.25">
      <c r="C450" s="37"/>
    </row>
    <row r="451" spans="3:3" x14ac:dyDescent="0.25">
      <c r="C451" s="37"/>
    </row>
    <row r="452" spans="3:3" x14ac:dyDescent="0.25">
      <c r="C452" s="37"/>
    </row>
    <row r="453" spans="3:3" x14ac:dyDescent="0.25">
      <c r="C453" s="37"/>
    </row>
    <row r="454" spans="3:3" x14ac:dyDescent="0.25">
      <c r="C454" s="37"/>
    </row>
    <row r="455" spans="3:3" x14ac:dyDescent="0.25">
      <c r="C455" s="37"/>
    </row>
    <row r="456" spans="3:3" x14ac:dyDescent="0.25">
      <c r="C456" s="37"/>
    </row>
    <row r="457" spans="3:3" x14ac:dyDescent="0.25">
      <c r="C457" s="37"/>
    </row>
    <row r="458" spans="3:3" x14ac:dyDescent="0.25">
      <c r="C458" s="37"/>
    </row>
    <row r="459" spans="3:3" x14ac:dyDescent="0.25">
      <c r="C459" s="37"/>
    </row>
    <row r="460" spans="3:3" x14ac:dyDescent="0.25">
      <c r="C460" s="37"/>
    </row>
    <row r="461" spans="3:3" x14ac:dyDescent="0.25">
      <c r="C461" s="37"/>
    </row>
    <row r="462" spans="3:3" x14ac:dyDescent="0.25">
      <c r="C462" s="37"/>
    </row>
    <row r="463" spans="3:3" x14ac:dyDescent="0.25">
      <c r="C463" s="37"/>
    </row>
    <row r="464" spans="3:3" x14ac:dyDescent="0.25">
      <c r="C464" s="37"/>
    </row>
    <row r="465" spans="3:3" x14ac:dyDescent="0.25">
      <c r="C465" s="37"/>
    </row>
    <row r="466" spans="3:3" x14ac:dyDescent="0.25">
      <c r="C466" s="37"/>
    </row>
    <row r="467" spans="3:3" x14ac:dyDescent="0.25">
      <c r="C467" s="37"/>
    </row>
    <row r="468" spans="3:3" x14ac:dyDescent="0.25">
      <c r="C468" s="37"/>
    </row>
    <row r="469" spans="3:3" x14ac:dyDescent="0.25">
      <c r="C469" s="37"/>
    </row>
    <row r="470" spans="3:3" x14ac:dyDescent="0.25">
      <c r="C470" s="37"/>
    </row>
    <row r="471" spans="3:3" x14ac:dyDescent="0.25">
      <c r="C471" s="37"/>
    </row>
    <row r="472" spans="3:3" x14ac:dyDescent="0.25">
      <c r="C472" s="37"/>
    </row>
    <row r="473" spans="3:3" x14ac:dyDescent="0.25">
      <c r="C473" s="37"/>
    </row>
    <row r="474" spans="3:3" x14ac:dyDescent="0.25">
      <c r="C474" s="37"/>
    </row>
    <row r="475" spans="3:3" x14ac:dyDescent="0.25">
      <c r="C475" s="37"/>
    </row>
    <row r="476" spans="3:3" x14ac:dyDescent="0.25">
      <c r="C476" s="37"/>
    </row>
    <row r="477" spans="3:3" x14ac:dyDescent="0.25">
      <c r="C477" s="37"/>
    </row>
    <row r="478" spans="3:3" x14ac:dyDescent="0.25">
      <c r="C478" s="37"/>
    </row>
    <row r="479" spans="3:3" x14ac:dyDescent="0.25">
      <c r="C479" s="37"/>
    </row>
    <row r="480" spans="3:3" x14ac:dyDescent="0.25">
      <c r="C480" s="37"/>
    </row>
    <row r="481" spans="3:3" x14ac:dyDescent="0.25">
      <c r="C481" s="37"/>
    </row>
    <row r="482" spans="3:3" x14ac:dyDescent="0.25">
      <c r="C482" s="37"/>
    </row>
    <row r="483" spans="3:3" x14ac:dyDescent="0.25">
      <c r="C483" s="37"/>
    </row>
    <row r="484" spans="3:3" x14ac:dyDescent="0.25">
      <c r="C484" s="37"/>
    </row>
    <row r="485" spans="3:3" x14ac:dyDescent="0.25">
      <c r="C485" s="37"/>
    </row>
    <row r="486" spans="3:3" x14ac:dyDescent="0.25">
      <c r="C486" s="37"/>
    </row>
    <row r="487" spans="3:3" x14ac:dyDescent="0.25">
      <c r="C487" s="37"/>
    </row>
    <row r="488" spans="3:3" x14ac:dyDescent="0.25">
      <c r="C488" s="37"/>
    </row>
    <row r="489" spans="3:3" x14ac:dyDescent="0.25">
      <c r="C489" s="37"/>
    </row>
    <row r="490" spans="3:3" x14ac:dyDescent="0.25">
      <c r="C490" s="37"/>
    </row>
    <row r="491" spans="3:3" x14ac:dyDescent="0.25">
      <c r="C491" s="37"/>
    </row>
    <row r="492" spans="3:3" x14ac:dyDescent="0.25">
      <c r="C492" s="37"/>
    </row>
    <row r="493" spans="3:3" x14ac:dyDescent="0.25">
      <c r="C493" s="37"/>
    </row>
    <row r="494" spans="3:3" x14ac:dyDescent="0.25">
      <c r="C494" s="37"/>
    </row>
    <row r="495" spans="3:3" x14ac:dyDescent="0.25">
      <c r="C495" s="37"/>
    </row>
    <row r="496" spans="3:3" x14ac:dyDescent="0.25">
      <c r="C496" s="37"/>
    </row>
    <row r="497" spans="3:3" x14ac:dyDescent="0.25">
      <c r="C497" s="37"/>
    </row>
    <row r="498" spans="3:3" x14ac:dyDescent="0.25">
      <c r="C498" s="37"/>
    </row>
    <row r="499" spans="3:3" x14ac:dyDescent="0.25">
      <c r="C499" s="37"/>
    </row>
    <row r="500" spans="3:3" x14ac:dyDescent="0.25">
      <c r="C500" s="37"/>
    </row>
    <row r="501" spans="3:3" x14ac:dyDescent="0.25">
      <c r="C501" s="37"/>
    </row>
    <row r="502" spans="3:3" x14ac:dyDescent="0.25">
      <c r="C502" s="37"/>
    </row>
    <row r="503" spans="3:3" x14ac:dyDescent="0.25">
      <c r="C503" s="37"/>
    </row>
    <row r="504" spans="3:3" x14ac:dyDescent="0.25">
      <c r="C504" s="37"/>
    </row>
    <row r="505" spans="3:3" x14ac:dyDescent="0.25">
      <c r="C505" s="37"/>
    </row>
    <row r="506" spans="3:3" x14ac:dyDescent="0.25">
      <c r="C506" s="37"/>
    </row>
    <row r="507" spans="3:3" x14ac:dyDescent="0.25">
      <c r="C507" s="37"/>
    </row>
    <row r="508" spans="3:3" x14ac:dyDescent="0.25">
      <c r="C508" s="37"/>
    </row>
    <row r="509" spans="3:3" x14ac:dyDescent="0.25">
      <c r="C509" s="37"/>
    </row>
    <row r="510" spans="3:3" x14ac:dyDescent="0.25">
      <c r="C510" s="37"/>
    </row>
    <row r="511" spans="3:3" x14ac:dyDescent="0.25">
      <c r="C511" s="37"/>
    </row>
    <row r="512" spans="3:3" x14ac:dyDescent="0.25">
      <c r="C512" s="37"/>
    </row>
    <row r="513" spans="3:3" x14ac:dyDescent="0.25">
      <c r="C513" s="37"/>
    </row>
    <row r="514" spans="3:3" x14ac:dyDescent="0.25">
      <c r="C514" s="37"/>
    </row>
    <row r="515" spans="3:3" x14ac:dyDescent="0.25">
      <c r="C515" s="37"/>
    </row>
    <row r="516" spans="3:3" x14ac:dyDescent="0.25">
      <c r="C516" s="37"/>
    </row>
    <row r="517" spans="3:3" x14ac:dyDescent="0.25">
      <c r="C517" s="37"/>
    </row>
    <row r="518" spans="3:3" x14ac:dyDescent="0.25">
      <c r="C518" s="37"/>
    </row>
    <row r="519" spans="3:3" x14ac:dyDescent="0.25">
      <c r="C519" s="37"/>
    </row>
    <row r="520" spans="3:3" x14ac:dyDescent="0.25">
      <c r="C520" s="37"/>
    </row>
    <row r="521" spans="3:3" x14ac:dyDescent="0.25">
      <c r="C521" s="37"/>
    </row>
    <row r="522" spans="3:3" x14ac:dyDescent="0.25">
      <c r="C522" s="37"/>
    </row>
    <row r="523" spans="3:3" x14ac:dyDescent="0.25">
      <c r="C523" s="37"/>
    </row>
    <row r="524" spans="3:3" x14ac:dyDescent="0.25">
      <c r="C524" s="37"/>
    </row>
    <row r="525" spans="3:3" x14ac:dyDescent="0.25">
      <c r="C525" s="37"/>
    </row>
    <row r="526" spans="3:3" x14ac:dyDescent="0.25">
      <c r="C526" s="37"/>
    </row>
    <row r="527" spans="3:3" x14ac:dyDescent="0.25">
      <c r="C527" s="37"/>
    </row>
    <row r="528" spans="3:3" x14ac:dyDescent="0.25">
      <c r="C528" s="37"/>
    </row>
    <row r="529" spans="3:3" x14ac:dyDescent="0.25">
      <c r="C529" s="37"/>
    </row>
    <row r="530" spans="3:3" x14ac:dyDescent="0.25">
      <c r="C530" s="37"/>
    </row>
    <row r="531" spans="3:3" x14ac:dyDescent="0.25">
      <c r="C531" s="37"/>
    </row>
    <row r="532" spans="3:3" x14ac:dyDescent="0.25">
      <c r="C532" s="37"/>
    </row>
    <row r="533" spans="3:3" x14ac:dyDescent="0.25">
      <c r="C533" s="37"/>
    </row>
    <row r="534" spans="3:3" x14ac:dyDescent="0.25">
      <c r="C534" s="37"/>
    </row>
    <row r="535" spans="3:3" x14ac:dyDescent="0.25">
      <c r="C535" s="37"/>
    </row>
    <row r="536" spans="3:3" x14ac:dyDescent="0.25">
      <c r="C536" s="37"/>
    </row>
    <row r="537" spans="3:3" x14ac:dyDescent="0.25">
      <c r="C537" s="37"/>
    </row>
    <row r="538" spans="3:3" x14ac:dyDescent="0.25">
      <c r="C538" s="37"/>
    </row>
    <row r="539" spans="3:3" x14ac:dyDescent="0.25">
      <c r="C539" s="37"/>
    </row>
    <row r="540" spans="3:3" x14ac:dyDescent="0.25">
      <c r="C540" s="37"/>
    </row>
    <row r="541" spans="3:3" x14ac:dyDescent="0.25">
      <c r="C541" s="37"/>
    </row>
    <row r="542" spans="3:3" x14ac:dyDescent="0.25">
      <c r="C542" s="37"/>
    </row>
    <row r="543" spans="3:3" x14ac:dyDescent="0.25">
      <c r="C543" s="37"/>
    </row>
    <row r="544" spans="3:3" x14ac:dyDescent="0.25">
      <c r="C544" s="37"/>
    </row>
    <row r="545" spans="3:3" x14ac:dyDescent="0.25">
      <c r="C545" s="37"/>
    </row>
    <row r="546" spans="3:3" x14ac:dyDescent="0.25">
      <c r="C546" s="37"/>
    </row>
    <row r="547" spans="3:3" x14ac:dyDescent="0.25">
      <c r="C547" s="37"/>
    </row>
    <row r="548" spans="3:3" x14ac:dyDescent="0.25">
      <c r="C548" s="37"/>
    </row>
    <row r="549" spans="3:3" x14ac:dyDescent="0.25">
      <c r="C549" s="37"/>
    </row>
    <row r="550" spans="3:3" x14ac:dyDescent="0.25">
      <c r="C550" s="37"/>
    </row>
    <row r="551" spans="3:3" x14ac:dyDescent="0.25">
      <c r="C551" s="37"/>
    </row>
    <row r="552" spans="3:3" x14ac:dyDescent="0.25">
      <c r="C552" s="37"/>
    </row>
    <row r="553" spans="3:3" x14ac:dyDescent="0.25">
      <c r="C553" s="37"/>
    </row>
    <row r="554" spans="3:3" x14ac:dyDescent="0.25">
      <c r="C554" s="37"/>
    </row>
    <row r="555" spans="3:3" x14ac:dyDescent="0.25">
      <c r="C555" s="37"/>
    </row>
    <row r="556" spans="3:3" x14ac:dyDescent="0.25">
      <c r="C556" s="37"/>
    </row>
    <row r="557" spans="3:3" x14ac:dyDescent="0.25">
      <c r="C557" s="37"/>
    </row>
    <row r="558" spans="3:3" x14ac:dyDescent="0.25">
      <c r="C558" s="37"/>
    </row>
    <row r="559" spans="3:3" x14ac:dyDescent="0.25">
      <c r="C559" s="37"/>
    </row>
    <row r="560" spans="3:3" x14ac:dyDescent="0.25">
      <c r="C560" s="37"/>
    </row>
    <row r="561" spans="3:3" x14ac:dyDescent="0.25">
      <c r="C561" s="37"/>
    </row>
    <row r="562" spans="3:3" x14ac:dyDescent="0.25">
      <c r="C562" s="37"/>
    </row>
    <row r="563" spans="3:3" x14ac:dyDescent="0.25">
      <c r="C563" s="37"/>
    </row>
    <row r="564" spans="3:3" x14ac:dyDescent="0.25">
      <c r="C564" s="37"/>
    </row>
    <row r="565" spans="3:3" x14ac:dyDescent="0.25">
      <c r="C565" s="37"/>
    </row>
    <row r="566" spans="3:3" x14ac:dyDescent="0.25">
      <c r="C566" s="37"/>
    </row>
    <row r="567" spans="3:3" x14ac:dyDescent="0.25">
      <c r="C567" s="37"/>
    </row>
    <row r="568" spans="3:3" x14ac:dyDescent="0.25">
      <c r="C568" s="37"/>
    </row>
    <row r="569" spans="3:3" x14ac:dyDescent="0.25">
      <c r="C569" s="37"/>
    </row>
    <row r="570" spans="3:3" x14ac:dyDescent="0.25">
      <c r="C570" s="37"/>
    </row>
    <row r="571" spans="3:3" x14ac:dyDescent="0.25">
      <c r="C571" s="37"/>
    </row>
    <row r="572" spans="3:3" x14ac:dyDescent="0.25">
      <c r="C572" s="37"/>
    </row>
    <row r="573" spans="3:3" x14ac:dyDescent="0.25">
      <c r="C573" s="37"/>
    </row>
    <row r="574" spans="3:3" x14ac:dyDescent="0.25">
      <c r="C574" s="37"/>
    </row>
    <row r="575" spans="3:3" x14ac:dyDescent="0.25">
      <c r="C575" s="37"/>
    </row>
    <row r="576" spans="3:3" x14ac:dyDescent="0.25">
      <c r="C576" s="37"/>
    </row>
    <row r="577" spans="3:3" x14ac:dyDescent="0.25">
      <c r="C577" s="37"/>
    </row>
    <row r="578" spans="3:3" x14ac:dyDescent="0.25">
      <c r="C578" s="37"/>
    </row>
    <row r="579" spans="3:3" x14ac:dyDescent="0.25">
      <c r="C579" s="37"/>
    </row>
    <row r="580" spans="3:3" x14ac:dyDescent="0.25">
      <c r="C580" s="37"/>
    </row>
    <row r="581" spans="3:3" x14ac:dyDescent="0.25">
      <c r="C581" s="37"/>
    </row>
    <row r="582" spans="3:3" x14ac:dyDescent="0.25">
      <c r="C582" s="37"/>
    </row>
    <row r="583" spans="3:3" x14ac:dyDescent="0.25">
      <c r="C583" s="37"/>
    </row>
    <row r="584" spans="3:3" x14ac:dyDescent="0.25">
      <c r="C584" s="37"/>
    </row>
    <row r="585" spans="3:3" x14ac:dyDescent="0.25">
      <c r="C585" s="37"/>
    </row>
    <row r="586" spans="3:3" x14ac:dyDescent="0.25">
      <c r="C586" s="37"/>
    </row>
    <row r="587" spans="3:3" x14ac:dyDescent="0.25">
      <c r="C587" s="37"/>
    </row>
    <row r="588" spans="3:3" x14ac:dyDescent="0.25">
      <c r="C588" s="37"/>
    </row>
    <row r="589" spans="3:3" x14ac:dyDescent="0.25">
      <c r="C589" s="37"/>
    </row>
    <row r="590" spans="3:3" x14ac:dyDescent="0.25">
      <c r="C590" s="37"/>
    </row>
    <row r="591" spans="3:3" x14ac:dyDescent="0.25">
      <c r="C591" s="37"/>
    </row>
    <row r="592" spans="3:3" x14ac:dyDescent="0.25">
      <c r="C592" s="37"/>
    </row>
    <row r="593" spans="3:3" x14ac:dyDescent="0.25">
      <c r="C593" s="37"/>
    </row>
    <row r="594" spans="3:3" x14ac:dyDescent="0.25">
      <c r="C594" s="37"/>
    </row>
    <row r="595" spans="3:3" x14ac:dyDescent="0.25">
      <c r="C595" s="37"/>
    </row>
    <row r="596" spans="3:3" x14ac:dyDescent="0.25">
      <c r="C596" s="37"/>
    </row>
    <row r="597" spans="3:3" x14ac:dyDescent="0.25">
      <c r="C597" s="37"/>
    </row>
    <row r="598" spans="3:3" x14ac:dyDescent="0.25">
      <c r="C598" s="37"/>
    </row>
    <row r="599" spans="3:3" x14ac:dyDescent="0.25">
      <c r="C599" s="37"/>
    </row>
    <row r="600" spans="3:3" x14ac:dyDescent="0.25">
      <c r="C600" s="37"/>
    </row>
    <row r="601" spans="3:3" x14ac:dyDescent="0.25">
      <c r="C601" s="37"/>
    </row>
    <row r="602" spans="3:3" x14ac:dyDescent="0.25">
      <c r="C602" s="37"/>
    </row>
    <row r="603" spans="3:3" x14ac:dyDescent="0.25">
      <c r="C603" s="37"/>
    </row>
    <row r="604" spans="3:3" x14ac:dyDescent="0.25">
      <c r="C604" s="37"/>
    </row>
    <row r="605" spans="3:3" x14ac:dyDescent="0.25">
      <c r="C605" s="37"/>
    </row>
    <row r="606" spans="3:3" x14ac:dyDescent="0.25">
      <c r="C606" s="37"/>
    </row>
    <row r="607" spans="3:3" x14ac:dyDescent="0.25">
      <c r="C607" s="37"/>
    </row>
    <row r="608" spans="3:3" x14ac:dyDescent="0.25">
      <c r="C608" s="37"/>
    </row>
    <row r="609" spans="3:3" x14ac:dyDescent="0.25">
      <c r="C609" s="37"/>
    </row>
    <row r="610" spans="3:3" x14ac:dyDescent="0.25">
      <c r="C610" s="37"/>
    </row>
    <row r="611" spans="3:3" x14ac:dyDescent="0.25">
      <c r="C611" s="37"/>
    </row>
    <row r="612" spans="3:3" x14ac:dyDescent="0.25">
      <c r="C612" s="37"/>
    </row>
    <row r="613" spans="3:3" x14ac:dyDescent="0.25">
      <c r="C613" s="37"/>
    </row>
    <row r="614" spans="3:3" x14ac:dyDescent="0.25">
      <c r="C614" s="37"/>
    </row>
    <row r="615" spans="3:3" x14ac:dyDescent="0.25">
      <c r="C615" s="37"/>
    </row>
    <row r="616" spans="3:3" x14ac:dyDescent="0.25">
      <c r="C616" s="37"/>
    </row>
    <row r="617" spans="3:3" x14ac:dyDescent="0.25">
      <c r="C617" s="37"/>
    </row>
    <row r="618" spans="3:3" x14ac:dyDescent="0.25">
      <c r="C618" s="37"/>
    </row>
    <row r="619" spans="3:3" x14ac:dyDescent="0.25">
      <c r="C619" s="37"/>
    </row>
    <row r="620" spans="3:3" x14ac:dyDescent="0.25">
      <c r="C620" s="37"/>
    </row>
    <row r="621" spans="3:3" x14ac:dyDescent="0.25">
      <c r="C621" s="37"/>
    </row>
    <row r="622" spans="3:3" x14ac:dyDescent="0.25">
      <c r="C622" s="37"/>
    </row>
    <row r="623" spans="3:3" x14ac:dyDescent="0.25">
      <c r="C623" s="37"/>
    </row>
    <row r="624" spans="3:3" x14ac:dyDescent="0.25">
      <c r="C624" s="37"/>
    </row>
    <row r="625" spans="3:3" x14ac:dyDescent="0.25">
      <c r="C625" s="37"/>
    </row>
    <row r="626" spans="3:3" x14ac:dyDescent="0.25">
      <c r="C626" s="37"/>
    </row>
    <row r="627" spans="3:3" x14ac:dyDescent="0.25">
      <c r="C627" s="37"/>
    </row>
    <row r="628" spans="3:3" x14ac:dyDescent="0.25">
      <c r="C628" s="37"/>
    </row>
    <row r="629" spans="3:3" x14ac:dyDescent="0.25">
      <c r="C629" s="37"/>
    </row>
    <row r="630" spans="3:3" x14ac:dyDescent="0.25">
      <c r="C630" s="37"/>
    </row>
    <row r="631" spans="3:3" x14ac:dyDescent="0.25">
      <c r="C631" s="37"/>
    </row>
    <row r="632" spans="3:3" x14ac:dyDescent="0.25">
      <c r="C632" s="37"/>
    </row>
    <row r="633" spans="3:3" x14ac:dyDescent="0.25">
      <c r="C633" s="37"/>
    </row>
    <row r="634" spans="3:3" x14ac:dyDescent="0.25">
      <c r="C634" s="37"/>
    </row>
    <row r="635" spans="3:3" x14ac:dyDescent="0.25">
      <c r="C635" s="37"/>
    </row>
    <row r="636" spans="3:3" x14ac:dyDescent="0.25">
      <c r="C636" s="37"/>
    </row>
    <row r="637" spans="3:3" x14ac:dyDescent="0.25">
      <c r="C637" s="37"/>
    </row>
    <row r="638" spans="3:3" x14ac:dyDescent="0.25">
      <c r="C638" s="37"/>
    </row>
    <row r="639" spans="3:3" x14ac:dyDescent="0.25">
      <c r="C639" s="37"/>
    </row>
    <row r="640" spans="3:3" x14ac:dyDescent="0.25">
      <c r="C640" s="37"/>
    </row>
    <row r="641" spans="3:3" x14ac:dyDescent="0.25">
      <c r="C641" s="37"/>
    </row>
    <row r="642" spans="3:3" x14ac:dyDescent="0.25">
      <c r="C642" s="37"/>
    </row>
    <row r="643" spans="3:3" x14ac:dyDescent="0.25">
      <c r="C643" s="37"/>
    </row>
    <row r="644" spans="3:3" x14ac:dyDescent="0.25">
      <c r="C644" s="37"/>
    </row>
    <row r="645" spans="3:3" x14ac:dyDescent="0.25">
      <c r="C645" s="37"/>
    </row>
    <row r="646" spans="3:3" x14ac:dyDescent="0.25">
      <c r="C646" s="37"/>
    </row>
    <row r="647" spans="3:3" x14ac:dyDescent="0.25">
      <c r="C647" s="37"/>
    </row>
    <row r="648" spans="3:3" x14ac:dyDescent="0.25">
      <c r="C648" s="37"/>
    </row>
    <row r="649" spans="3:3" x14ac:dyDescent="0.25">
      <c r="C649" s="37"/>
    </row>
    <row r="650" spans="3:3" x14ac:dyDescent="0.25">
      <c r="C650" s="37"/>
    </row>
    <row r="651" spans="3:3" x14ac:dyDescent="0.25">
      <c r="C651" s="37"/>
    </row>
    <row r="652" spans="3:3" x14ac:dyDescent="0.25">
      <c r="C652" s="37"/>
    </row>
    <row r="653" spans="3:3" x14ac:dyDescent="0.25">
      <c r="C653" s="37"/>
    </row>
    <row r="654" spans="3:3" x14ac:dyDescent="0.25">
      <c r="C654" s="37"/>
    </row>
    <row r="655" spans="3:3" x14ac:dyDescent="0.25">
      <c r="C655" s="37"/>
    </row>
    <row r="656" spans="3:3" x14ac:dyDescent="0.25">
      <c r="C656" s="37"/>
    </row>
    <row r="657" spans="3:3" x14ac:dyDescent="0.25">
      <c r="C657" s="37"/>
    </row>
    <row r="658" spans="3:3" x14ac:dyDescent="0.25">
      <c r="C658" s="37"/>
    </row>
    <row r="659" spans="3:3" x14ac:dyDescent="0.25">
      <c r="C659" s="37"/>
    </row>
    <row r="660" spans="3:3" x14ac:dyDescent="0.25">
      <c r="C660" s="37"/>
    </row>
    <row r="661" spans="3:3" x14ac:dyDescent="0.25">
      <c r="C661" s="37"/>
    </row>
    <row r="662" spans="3:3" x14ac:dyDescent="0.25">
      <c r="C662" s="37"/>
    </row>
    <row r="663" spans="3:3" x14ac:dyDescent="0.25">
      <c r="C663" s="37"/>
    </row>
    <row r="664" spans="3:3" x14ac:dyDescent="0.25">
      <c r="C664" s="37"/>
    </row>
    <row r="665" spans="3:3" x14ac:dyDescent="0.25">
      <c r="C665" s="37"/>
    </row>
    <row r="666" spans="3:3" x14ac:dyDescent="0.25">
      <c r="C666" s="37"/>
    </row>
    <row r="667" spans="3:3" x14ac:dyDescent="0.25">
      <c r="C667" s="37"/>
    </row>
    <row r="668" spans="3:3" x14ac:dyDescent="0.25">
      <c r="C668" s="37"/>
    </row>
    <row r="669" spans="3:3" x14ac:dyDescent="0.25">
      <c r="C669" s="37"/>
    </row>
    <row r="670" spans="3:3" x14ac:dyDescent="0.25">
      <c r="C670" s="37"/>
    </row>
    <row r="671" spans="3:3" x14ac:dyDescent="0.25">
      <c r="C671" s="37"/>
    </row>
    <row r="672" spans="3:3" x14ac:dyDescent="0.25">
      <c r="C672" s="37"/>
    </row>
    <row r="673" spans="3:3" x14ac:dyDescent="0.25">
      <c r="C673" s="37"/>
    </row>
    <row r="674" spans="3:3" x14ac:dyDescent="0.25">
      <c r="C674" s="37"/>
    </row>
    <row r="675" spans="3:3" x14ac:dyDescent="0.25">
      <c r="C675" s="37"/>
    </row>
    <row r="676" spans="3:3" x14ac:dyDescent="0.25">
      <c r="C676" s="37"/>
    </row>
    <row r="677" spans="3:3" x14ac:dyDescent="0.25">
      <c r="C677" s="37"/>
    </row>
    <row r="678" spans="3:3" x14ac:dyDescent="0.25">
      <c r="C678" s="37"/>
    </row>
    <row r="679" spans="3:3" x14ac:dyDescent="0.25">
      <c r="C679" s="37"/>
    </row>
    <row r="680" spans="3:3" x14ac:dyDescent="0.25">
      <c r="C680" s="37"/>
    </row>
    <row r="681" spans="3:3" x14ac:dyDescent="0.25">
      <c r="C681" s="37"/>
    </row>
    <row r="682" spans="3:3" x14ac:dyDescent="0.25">
      <c r="C682" s="37"/>
    </row>
    <row r="683" spans="3:3" x14ac:dyDescent="0.25">
      <c r="C683" s="37"/>
    </row>
    <row r="684" spans="3:3" x14ac:dyDescent="0.25">
      <c r="C684" s="37"/>
    </row>
    <row r="685" spans="3:3" x14ac:dyDescent="0.25">
      <c r="C685" s="37"/>
    </row>
    <row r="686" spans="3:3" x14ac:dyDescent="0.25">
      <c r="C686" s="37"/>
    </row>
    <row r="687" spans="3:3" x14ac:dyDescent="0.25">
      <c r="C687" s="37"/>
    </row>
    <row r="688" spans="3:3" x14ac:dyDescent="0.25">
      <c r="C688" s="37"/>
    </row>
    <row r="689" spans="3:3" x14ac:dyDescent="0.25">
      <c r="C689" s="37"/>
    </row>
    <row r="690" spans="3:3" x14ac:dyDescent="0.25">
      <c r="C690" s="37"/>
    </row>
    <row r="691" spans="3:3" x14ac:dyDescent="0.25">
      <c r="C691" s="37"/>
    </row>
    <row r="692" spans="3:3" x14ac:dyDescent="0.25">
      <c r="C692" s="37"/>
    </row>
    <row r="693" spans="3:3" x14ac:dyDescent="0.25">
      <c r="C693" s="37"/>
    </row>
    <row r="694" spans="3:3" x14ac:dyDescent="0.25">
      <c r="C694" s="37"/>
    </row>
    <row r="695" spans="3:3" x14ac:dyDescent="0.25">
      <c r="C695" s="37"/>
    </row>
    <row r="696" spans="3:3" x14ac:dyDescent="0.25">
      <c r="C696" s="37"/>
    </row>
    <row r="697" spans="3:3" x14ac:dyDescent="0.25">
      <c r="C697" s="37"/>
    </row>
    <row r="698" spans="3:3" x14ac:dyDescent="0.25">
      <c r="C698" s="37"/>
    </row>
    <row r="699" spans="3:3" x14ac:dyDescent="0.25">
      <c r="C699" s="37"/>
    </row>
    <row r="700" spans="3:3" x14ac:dyDescent="0.25">
      <c r="C700" s="37"/>
    </row>
    <row r="701" spans="3:3" x14ac:dyDescent="0.25">
      <c r="C701" s="37"/>
    </row>
    <row r="702" spans="3:3" x14ac:dyDescent="0.25">
      <c r="C702" s="37"/>
    </row>
    <row r="703" spans="3:3" x14ac:dyDescent="0.25">
      <c r="C703" s="37"/>
    </row>
    <row r="704" spans="3:3" x14ac:dyDescent="0.25">
      <c r="C704" s="37"/>
    </row>
    <row r="705" spans="3:3" x14ac:dyDescent="0.25">
      <c r="C705" s="37"/>
    </row>
    <row r="706" spans="3:3" x14ac:dyDescent="0.25">
      <c r="C706" s="37"/>
    </row>
    <row r="707" spans="3:3" x14ac:dyDescent="0.25">
      <c r="C707" s="37"/>
    </row>
    <row r="708" spans="3:3" x14ac:dyDescent="0.25">
      <c r="C708" s="37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B22" sqref="B22"/>
    </sheetView>
  </sheetViews>
  <sheetFormatPr defaultRowHeight="15" x14ac:dyDescent="0.25"/>
  <cols>
    <col min="1" max="1" width="17.85546875" customWidth="1"/>
    <col min="2" max="3" width="30" customWidth="1"/>
    <col min="4" max="4" width="15.28515625" style="9" customWidth="1"/>
    <col min="5" max="5" width="13.140625" style="14" customWidth="1"/>
  </cols>
  <sheetData>
    <row r="1" spans="1:5" x14ac:dyDescent="0.25">
      <c r="A1" s="2" t="s">
        <v>0</v>
      </c>
      <c r="B1" s="2" t="s">
        <v>5</v>
      </c>
      <c r="C1" s="2" t="s">
        <v>32</v>
      </c>
      <c r="D1" s="8" t="s">
        <v>6</v>
      </c>
      <c r="E1" s="10" t="s">
        <v>4</v>
      </c>
    </row>
    <row r="2" spans="1:5" s="39" customFormat="1" x14ac:dyDescent="0.25">
      <c r="A2" s="39" t="s">
        <v>20</v>
      </c>
      <c r="B2" s="39" t="s">
        <v>33</v>
      </c>
      <c r="C2" s="39" t="s">
        <v>14</v>
      </c>
      <c r="D2" s="40" t="s">
        <v>34</v>
      </c>
      <c r="E2" s="41">
        <v>344.152777777778</v>
      </c>
    </row>
    <row r="3" spans="1:5" x14ac:dyDescent="0.25">
      <c r="A3" t="s">
        <v>20</v>
      </c>
      <c r="B3" t="s">
        <v>35</v>
      </c>
      <c r="C3" t="s">
        <v>14</v>
      </c>
      <c r="D3" s="9" t="s">
        <v>34</v>
      </c>
      <c r="E3" s="14">
        <v>724.43723382325595</v>
      </c>
    </row>
    <row r="4" spans="1:5" x14ac:dyDescent="0.25">
      <c r="A4" t="s">
        <v>20</v>
      </c>
      <c r="B4" t="s">
        <v>33</v>
      </c>
      <c r="C4" t="s">
        <v>14</v>
      </c>
      <c r="D4" s="9" t="s">
        <v>34</v>
      </c>
      <c r="E4" s="14">
        <v>788.94683776037903</v>
      </c>
    </row>
    <row r="5" spans="1:5" x14ac:dyDescent="0.25">
      <c r="A5" t="s">
        <v>20</v>
      </c>
      <c r="B5" t="s">
        <v>36</v>
      </c>
      <c r="C5" t="s">
        <v>14</v>
      </c>
      <c r="D5" s="9" t="s">
        <v>34</v>
      </c>
      <c r="E5" s="14">
        <v>1308.78259508305</v>
      </c>
    </row>
    <row r="6" spans="1:5" x14ac:dyDescent="0.25">
      <c r="A6" t="s">
        <v>20</v>
      </c>
      <c r="B6" t="s">
        <v>37</v>
      </c>
      <c r="C6" t="s">
        <v>14</v>
      </c>
      <c r="D6" s="9" t="s">
        <v>34</v>
      </c>
      <c r="E6" s="14">
        <v>300.688602419083</v>
      </c>
    </row>
    <row r="7" spans="1:5" x14ac:dyDescent="0.25">
      <c r="A7" t="s">
        <v>20</v>
      </c>
      <c r="B7" t="s">
        <v>37</v>
      </c>
      <c r="C7" t="s">
        <v>14</v>
      </c>
      <c r="D7" s="9" t="s">
        <v>34</v>
      </c>
      <c r="E7" s="14">
        <v>92.658426158458497</v>
      </c>
    </row>
    <row r="8" spans="1:5" x14ac:dyDescent="0.25">
      <c r="A8" t="s">
        <v>20</v>
      </c>
      <c r="B8" t="s">
        <v>38</v>
      </c>
      <c r="C8" t="s">
        <v>14</v>
      </c>
      <c r="D8" s="9" t="s">
        <v>34</v>
      </c>
      <c r="E8" s="14">
        <v>208.092509935755</v>
      </c>
    </row>
    <row r="9" spans="1:5" x14ac:dyDescent="0.25">
      <c r="A9" t="s">
        <v>20</v>
      </c>
      <c r="B9" t="s">
        <v>38</v>
      </c>
      <c r="C9" t="s">
        <v>14</v>
      </c>
      <c r="D9" s="9" t="s">
        <v>34</v>
      </c>
      <c r="E9" s="14">
        <v>194.44855704241201</v>
      </c>
    </row>
    <row r="10" spans="1:5" x14ac:dyDescent="0.25">
      <c r="A10" t="s">
        <v>20</v>
      </c>
      <c r="B10" t="s">
        <v>39</v>
      </c>
      <c r="C10" t="s">
        <v>14</v>
      </c>
      <c r="D10" s="9" t="s">
        <v>34</v>
      </c>
      <c r="E10" s="14">
        <v>1485.64156166455</v>
      </c>
    </row>
    <row r="11" spans="1:5" x14ac:dyDescent="0.25">
      <c r="A11" t="s">
        <v>20</v>
      </c>
      <c r="B11" t="s">
        <v>40</v>
      </c>
      <c r="C11" t="s">
        <v>14</v>
      </c>
      <c r="D11" s="9" t="s">
        <v>34</v>
      </c>
      <c r="E11" s="14">
        <v>1462.4354436265</v>
      </c>
    </row>
    <row r="12" spans="1:5" s="39" customFormat="1" x14ac:dyDescent="0.25">
      <c r="A12" s="39" t="s">
        <v>30</v>
      </c>
      <c r="B12" s="39" t="s">
        <v>41</v>
      </c>
      <c r="C12" s="39" t="s">
        <v>21</v>
      </c>
      <c r="D12" s="40" t="s">
        <v>34</v>
      </c>
      <c r="E12" s="41">
        <v>625.16666666667197</v>
      </c>
    </row>
    <row r="13" spans="1:5" x14ac:dyDescent="0.25">
      <c r="A13" t="s">
        <v>30</v>
      </c>
      <c r="B13" t="s">
        <v>42</v>
      </c>
      <c r="C13" t="s">
        <v>21</v>
      </c>
      <c r="D13" s="9" t="s">
        <v>34</v>
      </c>
      <c r="E13" s="14">
        <v>255.248917823944</v>
      </c>
    </row>
    <row r="14" spans="1:5" x14ac:dyDescent="0.25">
      <c r="A14" t="s">
        <v>31</v>
      </c>
      <c r="B14" t="s">
        <v>43</v>
      </c>
      <c r="C14" t="s">
        <v>31</v>
      </c>
      <c r="D14" s="9" t="s">
        <v>34</v>
      </c>
      <c r="E14" s="14">
        <v>459.333333333334</v>
      </c>
    </row>
    <row r="15" spans="1:5" x14ac:dyDescent="0.25">
      <c r="A15" t="s">
        <v>31</v>
      </c>
      <c r="B15" t="s">
        <v>44</v>
      </c>
      <c r="C15" t="s">
        <v>31</v>
      </c>
      <c r="D15" s="9" t="s">
        <v>34</v>
      </c>
      <c r="E15" s="14">
        <v>285.88888888887999</v>
      </c>
    </row>
    <row r="16" spans="1:5" x14ac:dyDescent="0.25">
      <c r="A16" t="s">
        <v>31</v>
      </c>
      <c r="B16" t="s">
        <v>45</v>
      </c>
      <c r="C16" t="s">
        <v>31</v>
      </c>
      <c r="D16" s="9" t="s">
        <v>34</v>
      </c>
      <c r="E16" s="14">
        <v>285.40684263501998</v>
      </c>
    </row>
    <row r="17" spans="1:5" x14ac:dyDescent="0.25">
      <c r="A17" t="s">
        <v>31</v>
      </c>
      <c r="B17" t="s">
        <v>46</v>
      </c>
      <c r="C17" t="s">
        <v>31</v>
      </c>
      <c r="D17" s="9" t="s">
        <v>34</v>
      </c>
      <c r="E17" s="14">
        <v>129.63912594298</v>
      </c>
    </row>
    <row r="18" spans="1:5" x14ac:dyDescent="0.25">
      <c r="A18" t="s">
        <v>31</v>
      </c>
      <c r="B18" t="s">
        <v>47</v>
      </c>
      <c r="C18" t="s">
        <v>31</v>
      </c>
      <c r="D18" s="9" t="s">
        <v>34</v>
      </c>
      <c r="E18" s="14">
        <v>10.388888888888999</v>
      </c>
    </row>
    <row r="19" spans="1:5" x14ac:dyDescent="0.25">
      <c r="A19" t="s">
        <v>31</v>
      </c>
      <c r="B19" t="s">
        <v>48</v>
      </c>
      <c r="C19" t="s">
        <v>31</v>
      </c>
      <c r="D19" s="9" t="s">
        <v>34</v>
      </c>
      <c r="E19" s="14">
        <v>749.05449570213398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I24" sqref="I24"/>
    </sheetView>
  </sheetViews>
  <sheetFormatPr defaultRowHeight="15" x14ac:dyDescent="0.25"/>
  <cols>
    <col min="1" max="1" width="17.85546875" customWidth="1"/>
    <col min="2" max="3" width="29.85546875" customWidth="1"/>
    <col min="4" max="4" width="15.28515625" style="9" customWidth="1"/>
    <col min="5" max="5" width="13.140625" style="14" customWidth="1"/>
  </cols>
  <sheetData>
    <row r="1" spans="1:5" x14ac:dyDescent="0.25">
      <c r="A1" s="2" t="s">
        <v>0</v>
      </c>
      <c r="B1" s="2" t="s">
        <v>5</v>
      </c>
      <c r="C1" s="2" t="s">
        <v>32</v>
      </c>
      <c r="D1" s="8" t="s">
        <v>6</v>
      </c>
      <c r="E1" s="10" t="s">
        <v>4</v>
      </c>
    </row>
    <row r="2" spans="1:5" s="39" customFormat="1" x14ac:dyDescent="0.25">
      <c r="A2" s="39" t="s">
        <v>49</v>
      </c>
      <c r="B2" s="39" t="s">
        <v>38</v>
      </c>
      <c r="C2" s="39" t="s">
        <v>50</v>
      </c>
      <c r="D2" s="40" t="s">
        <v>51</v>
      </c>
      <c r="E2" s="41">
        <v>1759.9811317135</v>
      </c>
    </row>
    <row r="3" spans="1:5" s="39" customFormat="1" x14ac:dyDescent="0.25">
      <c r="A3" s="39" t="s">
        <v>20</v>
      </c>
      <c r="B3" s="39" t="s">
        <v>38</v>
      </c>
      <c r="C3" s="39" t="s">
        <v>14</v>
      </c>
      <c r="D3" s="40" t="s">
        <v>51</v>
      </c>
      <c r="E3" s="41">
        <v>149.04166666664801</v>
      </c>
    </row>
    <row r="4" spans="1:5" x14ac:dyDescent="0.25">
      <c r="A4" t="s">
        <v>20</v>
      </c>
      <c r="B4" t="s">
        <v>38</v>
      </c>
      <c r="C4" t="s">
        <v>14</v>
      </c>
      <c r="D4" s="9" t="s">
        <v>51</v>
      </c>
      <c r="E4" s="14">
        <v>52.063105709844798</v>
      </c>
    </row>
    <row r="5" spans="1:5" x14ac:dyDescent="0.25">
      <c r="A5" t="s">
        <v>20</v>
      </c>
      <c r="B5" t="s">
        <v>38</v>
      </c>
      <c r="C5" t="s">
        <v>14</v>
      </c>
      <c r="D5" s="9" t="s">
        <v>51</v>
      </c>
      <c r="E5" s="14">
        <v>227.89162113031</v>
      </c>
    </row>
    <row r="6" spans="1:5" x14ac:dyDescent="0.25">
      <c r="A6" t="s">
        <v>20</v>
      </c>
      <c r="B6" t="s">
        <v>52</v>
      </c>
      <c r="C6" t="s">
        <v>14</v>
      </c>
      <c r="D6" s="9" t="s">
        <v>51</v>
      </c>
      <c r="E6" s="14">
        <v>257.48689546096102</v>
      </c>
    </row>
    <row r="7" spans="1:5" x14ac:dyDescent="0.25">
      <c r="A7" t="s">
        <v>20</v>
      </c>
      <c r="B7" t="s">
        <v>53</v>
      </c>
      <c r="C7" t="s">
        <v>14</v>
      </c>
      <c r="D7" s="9" t="s">
        <v>51</v>
      </c>
      <c r="E7" s="14">
        <v>159.682386240081</v>
      </c>
    </row>
    <row r="8" spans="1:5" x14ac:dyDescent="0.25">
      <c r="A8" t="s">
        <v>20</v>
      </c>
      <c r="B8" t="s">
        <v>38</v>
      </c>
      <c r="C8" t="s">
        <v>14</v>
      </c>
      <c r="D8" s="9" t="s">
        <v>51</v>
      </c>
      <c r="E8" s="14">
        <v>121.33638051563</v>
      </c>
    </row>
    <row r="9" spans="1:5" x14ac:dyDescent="0.25">
      <c r="A9" t="s">
        <v>20</v>
      </c>
      <c r="B9" t="s">
        <v>54</v>
      </c>
      <c r="C9" t="s">
        <v>14</v>
      </c>
      <c r="D9" s="9" t="s">
        <v>51</v>
      </c>
      <c r="E9" s="14">
        <v>150.421700804251</v>
      </c>
    </row>
    <row r="10" spans="1:5" x14ac:dyDescent="0.25">
      <c r="A10" t="s">
        <v>20</v>
      </c>
      <c r="B10" t="s">
        <v>55</v>
      </c>
      <c r="C10" t="s">
        <v>14</v>
      </c>
      <c r="D10" s="9" t="s">
        <v>51</v>
      </c>
      <c r="E10" s="14">
        <v>1194.1222767176901</v>
      </c>
    </row>
    <row r="11" spans="1:5" x14ac:dyDescent="0.25">
      <c r="A11" t="s">
        <v>20</v>
      </c>
      <c r="B11" t="s">
        <v>33</v>
      </c>
      <c r="C11" t="s">
        <v>14</v>
      </c>
      <c r="D11" s="9" t="s">
        <v>51</v>
      </c>
      <c r="E11" s="14">
        <v>249.68785262185401</v>
      </c>
    </row>
    <row r="12" spans="1:5" x14ac:dyDescent="0.25">
      <c r="A12" t="s">
        <v>20</v>
      </c>
      <c r="B12" t="s">
        <v>56</v>
      </c>
      <c r="C12" t="s">
        <v>14</v>
      </c>
      <c r="D12" s="9" t="s">
        <v>51</v>
      </c>
      <c r="E12" s="14">
        <v>71.433030218774505</v>
      </c>
    </row>
    <row r="13" spans="1:5" s="39" customFormat="1" x14ac:dyDescent="0.25">
      <c r="A13" s="39" t="s">
        <v>26</v>
      </c>
      <c r="B13" s="39" t="s">
        <v>38</v>
      </c>
      <c r="C13" s="39" t="s">
        <v>57</v>
      </c>
      <c r="D13" s="40" t="s">
        <v>51</v>
      </c>
      <c r="E13" s="41">
        <v>1759.7535826848</v>
      </c>
    </row>
    <row r="14" spans="1:5" s="39" customFormat="1" x14ac:dyDescent="0.25">
      <c r="A14" s="39" t="s">
        <v>30</v>
      </c>
      <c r="B14" s="39" t="s">
        <v>41</v>
      </c>
      <c r="C14" s="39" t="s">
        <v>21</v>
      </c>
      <c r="D14" s="40" t="s">
        <v>51</v>
      </c>
      <c r="E14" s="41">
        <v>259.44444444444099</v>
      </c>
    </row>
    <row r="15" spans="1:5" x14ac:dyDescent="0.25">
      <c r="A15" t="s">
        <v>31</v>
      </c>
      <c r="B15" t="s">
        <v>43</v>
      </c>
      <c r="C15" t="s">
        <v>31</v>
      </c>
      <c r="D15" s="9" t="s">
        <v>51</v>
      </c>
      <c r="E15" s="14">
        <v>440.291666666666</v>
      </c>
    </row>
    <row r="16" spans="1:5" x14ac:dyDescent="0.25">
      <c r="A16" t="s">
        <v>31</v>
      </c>
      <c r="B16" t="s">
        <v>44</v>
      </c>
      <c r="C16" t="s">
        <v>31</v>
      </c>
      <c r="D16" s="9" t="s">
        <v>51</v>
      </c>
      <c r="E16" s="14">
        <v>238.77083333333599</v>
      </c>
    </row>
    <row r="17" spans="1:5" x14ac:dyDescent="0.25">
      <c r="A17" t="s">
        <v>31</v>
      </c>
      <c r="B17" t="s">
        <v>45</v>
      </c>
      <c r="C17" t="s">
        <v>31</v>
      </c>
      <c r="D17" s="9" t="s">
        <v>51</v>
      </c>
      <c r="E17" s="14">
        <v>174.042003454011</v>
      </c>
    </row>
    <row r="18" spans="1:5" x14ac:dyDescent="0.25">
      <c r="A18" t="s">
        <v>31</v>
      </c>
      <c r="B18" t="s">
        <v>46</v>
      </c>
      <c r="C18" t="s">
        <v>31</v>
      </c>
      <c r="D18" s="9" t="s">
        <v>51</v>
      </c>
      <c r="E18" s="14">
        <v>247.89829903904399</v>
      </c>
    </row>
    <row r="19" spans="1:5" x14ac:dyDescent="0.25">
      <c r="A19" t="s">
        <v>31</v>
      </c>
      <c r="B19" t="s">
        <v>47</v>
      </c>
      <c r="C19" t="s">
        <v>31</v>
      </c>
      <c r="D19" s="9" t="s">
        <v>51</v>
      </c>
      <c r="E19" s="14">
        <v>10.388888888888999</v>
      </c>
    </row>
    <row r="20" spans="1:5" x14ac:dyDescent="0.25">
      <c r="A20" t="s">
        <v>31</v>
      </c>
      <c r="B20" t="s">
        <v>48</v>
      </c>
      <c r="C20" t="s">
        <v>31</v>
      </c>
      <c r="D20" s="9" t="s">
        <v>51</v>
      </c>
      <c r="E20" s="14">
        <v>481.74217084493898</v>
      </c>
    </row>
    <row r="21" spans="1:5" x14ac:dyDescent="0.25">
      <c r="A21" t="s">
        <v>31</v>
      </c>
      <c r="B21" t="s">
        <v>58</v>
      </c>
      <c r="C21" t="s">
        <v>31</v>
      </c>
      <c r="D21" s="9" t="s">
        <v>51</v>
      </c>
      <c r="E21" s="14">
        <v>66.279552053913903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"/>
  <sheetViews>
    <sheetView topLeftCell="A41" workbookViewId="0">
      <selection activeCell="A58" sqref="A58:XFD58"/>
    </sheetView>
  </sheetViews>
  <sheetFormatPr defaultRowHeight="15" x14ac:dyDescent="0.25"/>
  <cols>
    <col min="1" max="1" width="17.85546875" customWidth="1"/>
    <col min="2" max="3" width="29.85546875" style="13" customWidth="1"/>
    <col min="4" max="4" width="18.28515625" style="9" customWidth="1"/>
    <col min="5" max="5" width="16.28515625" style="11" customWidth="1"/>
  </cols>
  <sheetData>
    <row r="1" spans="1:5" x14ac:dyDescent="0.25">
      <c r="A1" s="2" t="s">
        <v>0</v>
      </c>
      <c r="B1" s="12" t="s">
        <v>5</v>
      </c>
      <c r="C1" s="2" t="s">
        <v>32</v>
      </c>
      <c r="D1" s="8" t="s">
        <v>6</v>
      </c>
      <c r="E1" s="10" t="s">
        <v>4</v>
      </c>
    </row>
    <row r="2" spans="1:5" s="39" customFormat="1" x14ac:dyDescent="0.25">
      <c r="A2" s="39" t="s">
        <v>20</v>
      </c>
      <c r="B2" s="42" t="s">
        <v>55</v>
      </c>
      <c r="C2" s="42" t="s">
        <v>14</v>
      </c>
      <c r="D2" s="40" t="s">
        <v>59</v>
      </c>
      <c r="E2" s="43">
        <v>919.38179082903503</v>
      </c>
    </row>
    <row r="3" spans="1:5" x14ac:dyDescent="0.25">
      <c r="A3" t="s">
        <v>20</v>
      </c>
      <c r="B3" s="13" t="s">
        <v>55</v>
      </c>
      <c r="C3" s="13" t="s">
        <v>14</v>
      </c>
      <c r="D3" s="9" t="s">
        <v>59</v>
      </c>
      <c r="E3" s="11">
        <v>796.58333333333496</v>
      </c>
    </row>
    <row r="4" spans="1:5" x14ac:dyDescent="0.25">
      <c r="A4" t="s">
        <v>20</v>
      </c>
      <c r="B4" s="13" t="s">
        <v>55</v>
      </c>
      <c r="C4" s="13" t="s">
        <v>14</v>
      </c>
      <c r="D4" s="9" t="s">
        <v>59</v>
      </c>
      <c r="E4" s="11">
        <v>842.250000000005</v>
      </c>
    </row>
    <row r="5" spans="1:5" x14ac:dyDescent="0.25">
      <c r="A5" t="s">
        <v>20</v>
      </c>
      <c r="B5" s="13" t="s">
        <v>33</v>
      </c>
      <c r="C5" s="13" t="s">
        <v>14</v>
      </c>
      <c r="D5" s="9" t="s">
        <v>59</v>
      </c>
      <c r="E5" s="11">
        <v>96.250000000001293</v>
      </c>
    </row>
    <row r="6" spans="1:5" s="39" customFormat="1" x14ac:dyDescent="0.25">
      <c r="A6" s="39" t="s">
        <v>27</v>
      </c>
      <c r="B6" s="42" t="s">
        <v>33</v>
      </c>
      <c r="C6" s="42" t="s">
        <v>15</v>
      </c>
      <c r="D6" s="40" t="s">
        <v>59</v>
      </c>
      <c r="E6" s="43">
        <v>256.73675175643302</v>
      </c>
    </row>
    <row r="7" spans="1:5" x14ac:dyDescent="0.25">
      <c r="A7" t="s">
        <v>27</v>
      </c>
      <c r="B7" s="13" t="s">
        <v>33</v>
      </c>
      <c r="C7" s="13" t="s">
        <v>15</v>
      </c>
      <c r="D7" s="9" t="s">
        <v>59</v>
      </c>
      <c r="E7" s="11">
        <v>22.677807995441398</v>
      </c>
    </row>
    <row r="8" spans="1:5" x14ac:dyDescent="0.25">
      <c r="A8" t="s">
        <v>27</v>
      </c>
      <c r="B8" s="13" t="s">
        <v>33</v>
      </c>
      <c r="C8" s="13" t="s">
        <v>15</v>
      </c>
      <c r="D8" s="9" t="s">
        <v>59</v>
      </c>
      <c r="E8" s="11">
        <v>41.165147569444798</v>
      </c>
    </row>
    <row r="9" spans="1:5" x14ac:dyDescent="0.25">
      <c r="A9" t="s">
        <v>27</v>
      </c>
      <c r="B9" s="13" t="s">
        <v>33</v>
      </c>
      <c r="C9" s="13" t="s">
        <v>15</v>
      </c>
      <c r="D9" s="9" t="s">
        <v>59</v>
      </c>
      <c r="E9" s="11">
        <v>140.98477361105199</v>
      </c>
    </row>
    <row r="10" spans="1:5" x14ac:dyDescent="0.25">
      <c r="A10" t="s">
        <v>27</v>
      </c>
      <c r="B10" s="13" t="s">
        <v>33</v>
      </c>
      <c r="C10" s="13" t="s">
        <v>15</v>
      </c>
      <c r="D10" s="9" t="s">
        <v>59</v>
      </c>
      <c r="E10" s="11">
        <v>107.30253660451</v>
      </c>
    </row>
    <row r="11" spans="1:5" s="39" customFormat="1" x14ac:dyDescent="0.25">
      <c r="A11" s="39" t="s">
        <v>26</v>
      </c>
      <c r="B11" s="42" t="s">
        <v>60</v>
      </c>
      <c r="C11" s="42" t="s">
        <v>57</v>
      </c>
      <c r="D11" s="40" t="s">
        <v>59</v>
      </c>
      <c r="E11" s="43">
        <v>393.37747518557597</v>
      </c>
    </row>
    <row r="12" spans="1:5" x14ac:dyDescent="0.25">
      <c r="A12" t="s">
        <v>26</v>
      </c>
      <c r="B12" s="13" t="s">
        <v>33</v>
      </c>
      <c r="C12" s="13" t="s">
        <v>57</v>
      </c>
      <c r="D12" s="9" t="s">
        <v>59</v>
      </c>
      <c r="E12" s="11">
        <v>145.01935137686601</v>
      </c>
    </row>
    <row r="13" spans="1:5" x14ac:dyDescent="0.25">
      <c r="A13" t="s">
        <v>26</v>
      </c>
      <c r="B13" s="13" t="s">
        <v>33</v>
      </c>
      <c r="C13" s="13" t="s">
        <v>57</v>
      </c>
      <c r="D13" s="9" t="s">
        <v>59</v>
      </c>
      <c r="E13" s="11">
        <v>188.327092197935</v>
      </c>
    </row>
    <row r="14" spans="1:5" x14ac:dyDescent="0.25">
      <c r="A14" t="s">
        <v>26</v>
      </c>
      <c r="B14" s="13" t="s">
        <v>33</v>
      </c>
      <c r="C14" s="13" t="s">
        <v>57</v>
      </c>
      <c r="D14" s="9" t="s">
        <v>59</v>
      </c>
      <c r="E14" s="11">
        <v>238.555555555556</v>
      </c>
    </row>
    <row r="15" spans="1:5" x14ac:dyDescent="0.25">
      <c r="A15" t="s">
        <v>26</v>
      </c>
      <c r="B15" s="13" t="s">
        <v>61</v>
      </c>
      <c r="C15" s="13" t="s">
        <v>57</v>
      </c>
      <c r="D15" s="9" t="s">
        <v>59</v>
      </c>
      <c r="E15" s="11">
        <v>635.03280331373003</v>
      </c>
    </row>
    <row r="16" spans="1:5" x14ac:dyDescent="0.25">
      <c r="A16" t="s">
        <v>26</v>
      </c>
      <c r="B16" s="13" t="s">
        <v>33</v>
      </c>
      <c r="C16" s="13" t="s">
        <v>57</v>
      </c>
      <c r="D16" s="9" t="s">
        <v>59</v>
      </c>
      <c r="E16" s="11">
        <v>844.01372781471503</v>
      </c>
    </row>
    <row r="17" spans="1:5" x14ac:dyDescent="0.25">
      <c r="A17" t="s">
        <v>26</v>
      </c>
      <c r="B17" s="13" t="s">
        <v>33</v>
      </c>
      <c r="C17" s="13" t="s">
        <v>57</v>
      </c>
      <c r="D17" s="9" t="s">
        <v>59</v>
      </c>
      <c r="E17" s="11">
        <v>166.06723796006301</v>
      </c>
    </row>
    <row r="18" spans="1:5" x14ac:dyDescent="0.25">
      <c r="A18" t="s">
        <v>26</v>
      </c>
      <c r="B18" s="13" t="s">
        <v>61</v>
      </c>
      <c r="C18" s="13" t="s">
        <v>57</v>
      </c>
      <c r="D18" s="9" t="s">
        <v>59</v>
      </c>
      <c r="E18" s="11">
        <v>358.34315718357101</v>
      </c>
    </row>
    <row r="19" spans="1:5" x14ac:dyDescent="0.25">
      <c r="A19" t="s">
        <v>26</v>
      </c>
      <c r="B19" s="13" t="s">
        <v>33</v>
      </c>
      <c r="C19" s="13" t="s">
        <v>57</v>
      </c>
      <c r="D19" s="9" t="s">
        <v>59</v>
      </c>
      <c r="E19" s="11">
        <v>121.061092060215</v>
      </c>
    </row>
    <row r="20" spans="1:5" x14ac:dyDescent="0.25">
      <c r="A20" t="s">
        <v>26</v>
      </c>
      <c r="B20" s="13" t="s">
        <v>62</v>
      </c>
      <c r="C20" s="13" t="s">
        <v>57</v>
      </c>
      <c r="D20" s="9" t="s">
        <v>59</v>
      </c>
      <c r="E20" s="11">
        <v>696.70435750533602</v>
      </c>
    </row>
    <row r="21" spans="1:5" x14ac:dyDescent="0.25">
      <c r="A21" t="s">
        <v>26</v>
      </c>
      <c r="B21" s="13" t="s">
        <v>33</v>
      </c>
      <c r="C21" s="13" t="s">
        <v>57</v>
      </c>
      <c r="D21" s="9" t="s">
        <v>59</v>
      </c>
      <c r="E21" s="11">
        <v>46.659722222221397</v>
      </c>
    </row>
    <row r="22" spans="1:5" x14ac:dyDescent="0.25">
      <c r="A22" t="s">
        <v>26</v>
      </c>
      <c r="B22" s="13" t="s">
        <v>61</v>
      </c>
      <c r="C22" s="13" t="s">
        <v>57</v>
      </c>
      <c r="D22" s="9" t="s">
        <v>59</v>
      </c>
      <c r="E22" s="11">
        <v>1093.84375</v>
      </c>
    </row>
    <row r="23" spans="1:5" x14ac:dyDescent="0.25">
      <c r="A23" t="s">
        <v>26</v>
      </c>
      <c r="B23" s="13" t="s">
        <v>33</v>
      </c>
      <c r="C23" s="13" t="s">
        <v>57</v>
      </c>
      <c r="D23" s="9" t="s">
        <v>59</v>
      </c>
      <c r="E23" s="11">
        <v>90.749999999999801</v>
      </c>
    </row>
    <row r="24" spans="1:5" x14ac:dyDescent="0.25">
      <c r="A24" t="s">
        <v>26</v>
      </c>
      <c r="B24" s="13" t="s">
        <v>61</v>
      </c>
      <c r="C24" s="13" t="s">
        <v>57</v>
      </c>
      <c r="D24" s="9" t="s">
        <v>59</v>
      </c>
      <c r="E24" s="11">
        <v>974.00103650909102</v>
      </c>
    </row>
    <row r="25" spans="1:5" x14ac:dyDescent="0.25">
      <c r="A25" t="s">
        <v>26</v>
      </c>
      <c r="B25" s="13" t="s">
        <v>33</v>
      </c>
      <c r="C25" s="13" t="s">
        <v>57</v>
      </c>
      <c r="D25" s="9" t="s">
        <v>59</v>
      </c>
      <c r="E25" s="11">
        <v>109.33298234508</v>
      </c>
    </row>
    <row r="26" spans="1:5" x14ac:dyDescent="0.25">
      <c r="A26" t="s">
        <v>26</v>
      </c>
      <c r="B26" s="13" t="s">
        <v>33</v>
      </c>
      <c r="C26" s="13" t="s">
        <v>57</v>
      </c>
      <c r="D26" s="9" t="s">
        <v>59</v>
      </c>
      <c r="E26" s="11">
        <v>32.296874999998501</v>
      </c>
    </row>
    <row r="27" spans="1:5" x14ac:dyDescent="0.25">
      <c r="A27" t="s">
        <v>26</v>
      </c>
      <c r="B27" s="13" t="s">
        <v>38</v>
      </c>
      <c r="C27" s="13" t="s">
        <v>57</v>
      </c>
      <c r="D27" s="9" t="s">
        <v>59</v>
      </c>
      <c r="E27" s="11">
        <v>97.7725694444471</v>
      </c>
    </row>
    <row r="28" spans="1:5" x14ac:dyDescent="0.25">
      <c r="A28" t="s">
        <v>26</v>
      </c>
      <c r="B28" s="13" t="s">
        <v>63</v>
      </c>
      <c r="C28" s="13" t="s">
        <v>57</v>
      </c>
      <c r="D28" s="9" t="s">
        <v>59</v>
      </c>
      <c r="E28" s="11">
        <v>482.48644557902401</v>
      </c>
    </row>
    <row r="29" spans="1:5" x14ac:dyDescent="0.25">
      <c r="A29" t="s">
        <v>26</v>
      </c>
      <c r="B29" s="13" t="s">
        <v>38</v>
      </c>
      <c r="C29" s="13" t="s">
        <v>57</v>
      </c>
      <c r="D29" s="9" t="s">
        <v>59</v>
      </c>
      <c r="E29" s="11">
        <v>51.7881944444472</v>
      </c>
    </row>
    <row r="30" spans="1:5" x14ac:dyDescent="0.25">
      <c r="A30" t="s">
        <v>26</v>
      </c>
      <c r="B30" s="13" t="s">
        <v>33</v>
      </c>
      <c r="C30" s="13" t="s">
        <v>57</v>
      </c>
      <c r="D30" s="9" t="s">
        <v>59</v>
      </c>
      <c r="E30" s="11">
        <v>49.419650769145797</v>
      </c>
    </row>
    <row r="31" spans="1:5" x14ac:dyDescent="0.25">
      <c r="A31" t="s">
        <v>26</v>
      </c>
      <c r="B31" s="13" t="s">
        <v>33</v>
      </c>
      <c r="C31" s="13" t="s">
        <v>57</v>
      </c>
      <c r="D31" s="9" t="s">
        <v>59</v>
      </c>
      <c r="E31" s="11">
        <v>70.917852628870605</v>
      </c>
    </row>
    <row r="32" spans="1:5" x14ac:dyDescent="0.25">
      <c r="A32" t="s">
        <v>26</v>
      </c>
      <c r="B32" s="13" t="s">
        <v>61</v>
      </c>
      <c r="C32" s="13" t="s">
        <v>57</v>
      </c>
      <c r="D32" s="9" t="s">
        <v>59</v>
      </c>
      <c r="E32" s="11">
        <v>945.60672217856995</v>
      </c>
    </row>
    <row r="33" spans="1:5" x14ac:dyDescent="0.25">
      <c r="A33" t="s">
        <v>26</v>
      </c>
      <c r="B33" s="13" t="s">
        <v>38</v>
      </c>
      <c r="C33" s="13" t="s">
        <v>57</v>
      </c>
      <c r="D33" s="9" t="s">
        <v>59</v>
      </c>
      <c r="E33" s="11">
        <v>110.833333333333</v>
      </c>
    </row>
    <row r="34" spans="1:5" x14ac:dyDescent="0.25">
      <c r="A34" t="s">
        <v>26</v>
      </c>
      <c r="B34" s="13" t="s">
        <v>61</v>
      </c>
      <c r="C34" s="13" t="s">
        <v>57</v>
      </c>
      <c r="D34" s="9" t="s">
        <v>59</v>
      </c>
      <c r="E34" s="11">
        <v>2242.5604202178401</v>
      </c>
    </row>
    <row r="35" spans="1:5" x14ac:dyDescent="0.25">
      <c r="A35" t="s">
        <v>26</v>
      </c>
      <c r="B35" s="13" t="s">
        <v>61</v>
      </c>
      <c r="C35" s="13" t="s">
        <v>57</v>
      </c>
      <c r="D35" s="9" t="s">
        <v>59</v>
      </c>
      <c r="E35" s="11">
        <v>1021.5959201388901</v>
      </c>
    </row>
    <row r="36" spans="1:5" x14ac:dyDescent="0.25">
      <c r="A36" t="s">
        <v>26</v>
      </c>
      <c r="B36" s="13" t="s">
        <v>33</v>
      </c>
      <c r="C36" s="13" t="s">
        <v>57</v>
      </c>
      <c r="D36" s="9" t="s">
        <v>59</v>
      </c>
      <c r="E36" s="11">
        <v>19.539062500000298</v>
      </c>
    </row>
    <row r="37" spans="1:5" x14ac:dyDescent="0.25">
      <c r="A37" t="s">
        <v>26</v>
      </c>
      <c r="B37" s="13" t="s">
        <v>61</v>
      </c>
      <c r="C37" s="13" t="s">
        <v>57</v>
      </c>
      <c r="D37" s="9" t="s">
        <v>59</v>
      </c>
      <c r="E37" s="11">
        <v>1104.6720920138901</v>
      </c>
    </row>
    <row r="38" spans="1:5" x14ac:dyDescent="0.25">
      <c r="A38" t="s">
        <v>26</v>
      </c>
      <c r="B38" s="13" t="s">
        <v>33</v>
      </c>
      <c r="C38" s="13" t="s">
        <v>57</v>
      </c>
      <c r="D38" s="9" t="s">
        <v>59</v>
      </c>
      <c r="E38" s="11">
        <v>1121.15060795361</v>
      </c>
    </row>
    <row r="39" spans="1:5" x14ac:dyDescent="0.25">
      <c r="A39" t="s">
        <v>26</v>
      </c>
      <c r="B39" s="13" t="s">
        <v>38</v>
      </c>
      <c r="C39" s="13" t="s">
        <v>57</v>
      </c>
      <c r="D39" s="9" t="s">
        <v>59</v>
      </c>
      <c r="E39" s="11">
        <v>208.038292966863</v>
      </c>
    </row>
    <row r="40" spans="1:5" x14ac:dyDescent="0.25">
      <c r="A40" t="s">
        <v>26</v>
      </c>
      <c r="B40" s="13" t="s">
        <v>54</v>
      </c>
      <c r="C40" s="13" t="s">
        <v>57</v>
      </c>
      <c r="D40" s="9" t="s">
        <v>59</v>
      </c>
      <c r="E40" s="11">
        <v>69.725694091726695</v>
      </c>
    </row>
    <row r="41" spans="1:5" x14ac:dyDescent="0.25">
      <c r="A41" t="s">
        <v>26</v>
      </c>
      <c r="B41" s="13" t="s">
        <v>54</v>
      </c>
      <c r="C41" s="13" t="s">
        <v>57</v>
      </c>
      <c r="D41" s="9" t="s">
        <v>59</v>
      </c>
      <c r="E41" s="11">
        <v>62.833333458331701</v>
      </c>
    </row>
    <row r="42" spans="1:5" x14ac:dyDescent="0.25">
      <c r="A42" t="s">
        <v>26</v>
      </c>
      <c r="B42" s="13" t="s">
        <v>64</v>
      </c>
      <c r="C42" s="13" t="s">
        <v>57</v>
      </c>
      <c r="D42" s="9" t="s">
        <v>59</v>
      </c>
      <c r="E42" s="11">
        <v>1588.4052886232701</v>
      </c>
    </row>
    <row r="43" spans="1:5" x14ac:dyDescent="0.25">
      <c r="A43" t="s">
        <v>26</v>
      </c>
      <c r="B43" s="13" t="s">
        <v>33</v>
      </c>
      <c r="C43" s="13" t="s">
        <v>57</v>
      </c>
      <c r="D43" s="9" t="s">
        <v>59</v>
      </c>
      <c r="E43" s="11">
        <v>106.956109014373</v>
      </c>
    </row>
    <row r="44" spans="1:5" x14ac:dyDescent="0.25">
      <c r="A44" t="s">
        <v>26</v>
      </c>
      <c r="B44" s="13" t="s">
        <v>65</v>
      </c>
      <c r="C44" s="13" t="s">
        <v>57</v>
      </c>
      <c r="D44" s="9" t="s">
        <v>59</v>
      </c>
      <c r="E44" s="11">
        <v>254.749942635412</v>
      </c>
    </row>
    <row r="45" spans="1:5" x14ac:dyDescent="0.25">
      <c r="A45" t="s">
        <v>26</v>
      </c>
      <c r="B45" s="13" t="s">
        <v>33</v>
      </c>
      <c r="C45" s="13" t="s">
        <v>57</v>
      </c>
      <c r="D45" s="9" t="s">
        <v>59</v>
      </c>
      <c r="E45" s="11">
        <v>81.792832085718103</v>
      </c>
    </row>
    <row r="46" spans="1:5" x14ac:dyDescent="0.25">
      <c r="A46" t="s">
        <v>26</v>
      </c>
      <c r="B46" s="13" t="s">
        <v>61</v>
      </c>
      <c r="C46" s="13" t="s">
        <v>57</v>
      </c>
      <c r="D46" s="9" t="s">
        <v>59</v>
      </c>
      <c r="E46" s="11">
        <v>2263.7982246788201</v>
      </c>
    </row>
    <row r="47" spans="1:5" x14ac:dyDescent="0.25">
      <c r="A47" t="s">
        <v>26</v>
      </c>
      <c r="B47" s="13" t="s">
        <v>33</v>
      </c>
      <c r="C47" s="13" t="s">
        <v>57</v>
      </c>
      <c r="D47" s="9" t="s">
        <v>59</v>
      </c>
      <c r="E47" s="11">
        <v>396.25600449302999</v>
      </c>
    </row>
    <row r="48" spans="1:5" x14ac:dyDescent="0.25">
      <c r="A48" t="s">
        <v>26</v>
      </c>
      <c r="B48" s="13" t="s">
        <v>33</v>
      </c>
      <c r="C48" s="13" t="s">
        <v>57</v>
      </c>
      <c r="D48" s="9" t="s">
        <v>59</v>
      </c>
      <c r="E48" s="11">
        <v>609.81147105217997</v>
      </c>
    </row>
    <row r="49" spans="1:5" x14ac:dyDescent="0.25">
      <c r="A49" t="s">
        <v>26</v>
      </c>
      <c r="B49" s="13" t="s">
        <v>33</v>
      </c>
      <c r="C49" s="13" t="s">
        <v>57</v>
      </c>
      <c r="D49" s="9" t="s">
        <v>59</v>
      </c>
      <c r="E49" s="11">
        <v>242.11775846131701</v>
      </c>
    </row>
    <row r="50" spans="1:5" x14ac:dyDescent="0.25">
      <c r="A50" t="s">
        <v>26</v>
      </c>
      <c r="B50" s="13" t="s">
        <v>33</v>
      </c>
      <c r="C50" s="13" t="s">
        <v>57</v>
      </c>
      <c r="D50" s="9" t="s">
        <v>59</v>
      </c>
      <c r="E50" s="11">
        <v>53.292242435915</v>
      </c>
    </row>
    <row r="51" spans="1:5" x14ac:dyDescent="0.25">
      <c r="A51" t="s">
        <v>26</v>
      </c>
      <c r="B51" s="13" t="s">
        <v>33</v>
      </c>
      <c r="C51" s="13" t="s">
        <v>57</v>
      </c>
      <c r="D51" s="9" t="s">
        <v>59</v>
      </c>
      <c r="E51" s="11">
        <v>416.77808219057903</v>
      </c>
    </row>
    <row r="52" spans="1:5" x14ac:dyDescent="0.25">
      <c r="A52" t="s">
        <v>26</v>
      </c>
      <c r="B52" s="13" t="s">
        <v>33</v>
      </c>
      <c r="C52" s="13" t="s">
        <v>57</v>
      </c>
      <c r="D52" s="9" t="s">
        <v>59</v>
      </c>
      <c r="E52" s="11">
        <v>225.857592395252</v>
      </c>
    </row>
    <row r="53" spans="1:5" x14ac:dyDescent="0.25">
      <c r="A53" t="s">
        <v>26</v>
      </c>
      <c r="B53" s="13" t="s">
        <v>33</v>
      </c>
      <c r="C53" s="13" t="s">
        <v>57</v>
      </c>
      <c r="D53" s="9" t="s">
        <v>59</v>
      </c>
      <c r="E53" s="11">
        <v>201.20997341499501</v>
      </c>
    </row>
    <row r="54" spans="1:5" s="39" customFormat="1" x14ac:dyDescent="0.25">
      <c r="A54" s="39" t="s">
        <v>30</v>
      </c>
      <c r="B54" s="42" t="s">
        <v>66</v>
      </c>
      <c r="C54" s="42" t="s">
        <v>21</v>
      </c>
      <c r="D54" s="40" t="s">
        <v>59</v>
      </c>
      <c r="E54" s="43">
        <v>1424.6587453024199</v>
      </c>
    </row>
    <row r="55" spans="1:5" x14ac:dyDescent="0.25">
      <c r="A55" t="s">
        <v>30</v>
      </c>
      <c r="B55" s="13" t="s">
        <v>21</v>
      </c>
      <c r="C55" s="13" t="s">
        <v>21</v>
      </c>
      <c r="D55" s="9" t="s">
        <v>59</v>
      </c>
      <c r="E55" s="11">
        <v>326.28451039176798</v>
      </c>
    </row>
    <row r="56" spans="1:5" x14ac:dyDescent="0.25">
      <c r="A56" t="s">
        <v>30</v>
      </c>
      <c r="B56" s="13" t="s">
        <v>41</v>
      </c>
      <c r="C56" s="13" t="s">
        <v>21</v>
      </c>
      <c r="D56" s="9" t="s">
        <v>59</v>
      </c>
      <c r="E56" s="11">
        <v>560.97504317076698</v>
      </c>
    </row>
    <row r="57" spans="1:5" x14ac:dyDescent="0.25">
      <c r="A57" t="s">
        <v>30</v>
      </c>
      <c r="B57" s="13" t="s">
        <v>66</v>
      </c>
      <c r="C57" s="13" t="s">
        <v>21</v>
      </c>
      <c r="D57" s="9" t="s">
        <v>59</v>
      </c>
      <c r="E57" s="11">
        <v>2482.1338977144301</v>
      </c>
    </row>
    <row r="58" spans="1:5" s="39" customFormat="1" x14ac:dyDescent="0.25">
      <c r="A58" s="39" t="s">
        <v>31</v>
      </c>
      <c r="B58" s="42" t="s">
        <v>67</v>
      </c>
      <c r="C58" s="42" t="s">
        <v>31</v>
      </c>
      <c r="D58" s="40" t="s">
        <v>59</v>
      </c>
      <c r="E58" s="43">
        <v>164.276761210676</v>
      </c>
    </row>
    <row r="59" spans="1:5" x14ac:dyDescent="0.25">
      <c r="A59" t="s">
        <v>31</v>
      </c>
      <c r="B59" s="13" t="s">
        <v>68</v>
      </c>
      <c r="C59" s="13" t="s">
        <v>31</v>
      </c>
      <c r="D59" s="9" t="s">
        <v>59</v>
      </c>
      <c r="E59" s="11">
        <v>187.28125000000199</v>
      </c>
    </row>
    <row r="60" spans="1:5" x14ac:dyDescent="0.25">
      <c r="A60" t="s">
        <v>31</v>
      </c>
      <c r="B60" s="13" t="s">
        <v>69</v>
      </c>
      <c r="C60" s="13" t="s">
        <v>31</v>
      </c>
      <c r="D60" s="9" t="s">
        <v>59</v>
      </c>
      <c r="E60" s="11">
        <v>100.59801404407401</v>
      </c>
    </row>
    <row r="61" spans="1:5" x14ac:dyDescent="0.25">
      <c r="A61" t="s">
        <v>31</v>
      </c>
      <c r="B61" s="13" t="s">
        <v>43</v>
      </c>
      <c r="C61" s="13" t="s">
        <v>31</v>
      </c>
      <c r="D61" s="9" t="s">
        <v>59</v>
      </c>
      <c r="E61" s="11">
        <v>449.17632378472598</v>
      </c>
    </row>
    <row r="62" spans="1:5" x14ac:dyDescent="0.25">
      <c r="A62" t="s">
        <v>31</v>
      </c>
      <c r="B62" s="13" t="s">
        <v>44</v>
      </c>
      <c r="C62" s="13" t="s">
        <v>31</v>
      </c>
      <c r="D62" s="9" t="s">
        <v>59</v>
      </c>
      <c r="E62" s="11">
        <v>304.46412421775301</v>
      </c>
    </row>
    <row r="63" spans="1:5" x14ac:dyDescent="0.25">
      <c r="A63" t="s">
        <v>31</v>
      </c>
      <c r="B63" s="13" t="s">
        <v>46</v>
      </c>
      <c r="C63" s="13" t="s">
        <v>31</v>
      </c>
      <c r="D63" s="9" t="s">
        <v>59</v>
      </c>
      <c r="E63" s="11">
        <v>336.25472754231902</v>
      </c>
    </row>
    <row r="64" spans="1:5" x14ac:dyDescent="0.25">
      <c r="A64" t="s">
        <v>31</v>
      </c>
      <c r="B64" s="13" t="s">
        <v>58</v>
      </c>
      <c r="C64" s="13" t="s">
        <v>31</v>
      </c>
      <c r="D64" s="9" t="s">
        <v>59</v>
      </c>
      <c r="E64" s="11">
        <v>182.08333333333201</v>
      </c>
    </row>
    <row r="65" spans="1:5" x14ac:dyDescent="0.25">
      <c r="A65" t="s">
        <v>31</v>
      </c>
      <c r="B65" s="13" t="s">
        <v>47</v>
      </c>
      <c r="C65" s="13" t="s">
        <v>31</v>
      </c>
      <c r="D65" s="9" t="s">
        <v>59</v>
      </c>
      <c r="E65" s="11">
        <v>97.322420634920803</v>
      </c>
    </row>
    <row r="66" spans="1:5" x14ac:dyDescent="0.25">
      <c r="A66" t="s">
        <v>31</v>
      </c>
      <c r="B66" s="13" t="s">
        <v>47</v>
      </c>
      <c r="C66" s="13" t="s">
        <v>31</v>
      </c>
      <c r="D66" s="9" t="s">
        <v>59</v>
      </c>
      <c r="E66" s="11">
        <v>66.780598958333897</v>
      </c>
    </row>
    <row r="67" spans="1:5" x14ac:dyDescent="0.25">
      <c r="A67" t="s">
        <v>31</v>
      </c>
      <c r="B67" s="13" t="s">
        <v>47</v>
      </c>
      <c r="C67" s="13" t="s">
        <v>31</v>
      </c>
      <c r="D67" s="9" t="s">
        <v>59</v>
      </c>
      <c r="E67" s="11">
        <v>7.9652777777889696</v>
      </c>
    </row>
    <row r="68" spans="1:5" x14ac:dyDescent="0.25">
      <c r="A68" t="s">
        <v>31</v>
      </c>
      <c r="B68" s="13" t="s">
        <v>47</v>
      </c>
      <c r="C68" s="13" t="s">
        <v>31</v>
      </c>
      <c r="D68" s="9" t="s">
        <v>59</v>
      </c>
      <c r="E68" s="11">
        <v>15.4601780108733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5"/>
  <sheetViews>
    <sheetView topLeftCell="A113" workbookViewId="0">
      <selection activeCell="J123" sqref="J123"/>
    </sheetView>
  </sheetViews>
  <sheetFormatPr defaultRowHeight="15" x14ac:dyDescent="0.25"/>
  <cols>
    <col min="1" max="1" width="18.140625" customWidth="1"/>
    <col min="2" max="3" width="29.42578125" customWidth="1"/>
    <col min="4" max="4" width="15" style="9" customWidth="1"/>
    <col min="5" max="5" width="13.140625" style="14" customWidth="1"/>
  </cols>
  <sheetData>
    <row r="1" spans="1:6" x14ac:dyDescent="0.25">
      <c r="A1" s="2" t="s">
        <v>0</v>
      </c>
      <c r="B1" s="2" t="s">
        <v>5</v>
      </c>
      <c r="C1" s="2" t="s">
        <v>32</v>
      </c>
      <c r="D1" s="8" t="s">
        <v>6</v>
      </c>
      <c r="E1" s="10" t="s">
        <v>4</v>
      </c>
    </row>
    <row r="2" spans="1:6" s="39" customFormat="1" x14ac:dyDescent="0.25">
      <c r="A2" s="39" t="s">
        <v>26</v>
      </c>
      <c r="B2" s="39" t="s">
        <v>33</v>
      </c>
      <c r="C2" s="39" t="s">
        <v>57</v>
      </c>
      <c r="D2" s="40" t="s">
        <v>70</v>
      </c>
      <c r="E2" s="41">
        <v>218.50737847221799</v>
      </c>
    </row>
    <row r="3" spans="1:6" x14ac:dyDescent="0.25">
      <c r="A3" t="s">
        <v>26</v>
      </c>
      <c r="B3" t="s">
        <v>33</v>
      </c>
      <c r="C3" t="s">
        <v>57</v>
      </c>
      <c r="D3" s="9" t="s">
        <v>70</v>
      </c>
      <c r="E3" s="14">
        <v>526.74424678278001</v>
      </c>
    </row>
    <row r="4" spans="1:6" x14ac:dyDescent="0.25">
      <c r="A4" t="s">
        <v>26</v>
      </c>
      <c r="B4" t="s">
        <v>54</v>
      </c>
      <c r="C4" t="s">
        <v>57</v>
      </c>
      <c r="D4" s="9" t="s">
        <v>70</v>
      </c>
      <c r="E4" s="14">
        <v>46.6210937500041</v>
      </c>
    </row>
    <row r="5" spans="1:6" x14ac:dyDescent="0.25">
      <c r="A5" t="s">
        <v>26</v>
      </c>
      <c r="B5" t="s">
        <v>54</v>
      </c>
      <c r="C5" t="s">
        <v>57</v>
      </c>
      <c r="D5" s="9" t="s">
        <v>70</v>
      </c>
      <c r="E5" s="14">
        <v>46.838541666666401</v>
      </c>
      <c r="F5" s="1"/>
    </row>
    <row r="6" spans="1:6" x14ac:dyDescent="0.25">
      <c r="A6" t="s">
        <v>26</v>
      </c>
      <c r="B6" t="s">
        <v>33</v>
      </c>
      <c r="C6" t="s">
        <v>57</v>
      </c>
      <c r="D6" s="9" t="s">
        <v>70</v>
      </c>
      <c r="E6" s="14">
        <v>47.675781249999702</v>
      </c>
    </row>
    <row r="7" spans="1:6" x14ac:dyDescent="0.25">
      <c r="A7" t="s">
        <v>26</v>
      </c>
      <c r="B7" t="s">
        <v>71</v>
      </c>
      <c r="C7" t="s">
        <v>57</v>
      </c>
      <c r="D7" s="9" t="s">
        <v>70</v>
      </c>
      <c r="E7" s="14">
        <v>117.247426842724</v>
      </c>
    </row>
    <row r="8" spans="1:6" x14ac:dyDescent="0.25">
      <c r="A8" t="s">
        <v>26</v>
      </c>
      <c r="B8" t="s">
        <v>71</v>
      </c>
      <c r="C8" t="s">
        <v>57</v>
      </c>
      <c r="D8" s="9" t="s">
        <v>70</v>
      </c>
      <c r="E8" s="14">
        <v>126.322419284056</v>
      </c>
    </row>
    <row r="9" spans="1:6" x14ac:dyDescent="0.25">
      <c r="A9" t="s">
        <v>26</v>
      </c>
      <c r="B9" t="s">
        <v>54</v>
      </c>
      <c r="C9" t="s">
        <v>57</v>
      </c>
      <c r="D9" s="9" t="s">
        <v>70</v>
      </c>
      <c r="E9" s="14">
        <v>66.6953984044885</v>
      </c>
    </row>
    <row r="10" spans="1:6" x14ac:dyDescent="0.25">
      <c r="A10" t="s">
        <v>26</v>
      </c>
      <c r="B10" t="s">
        <v>71</v>
      </c>
      <c r="C10" t="s">
        <v>57</v>
      </c>
      <c r="D10" s="9" t="s">
        <v>70</v>
      </c>
      <c r="E10" s="14">
        <v>137.68880977866201</v>
      </c>
    </row>
    <row r="11" spans="1:6" x14ac:dyDescent="0.25">
      <c r="A11" t="s">
        <v>26</v>
      </c>
      <c r="B11" t="s">
        <v>71</v>
      </c>
      <c r="C11" t="s">
        <v>57</v>
      </c>
      <c r="D11" s="9" t="s">
        <v>70</v>
      </c>
      <c r="E11" s="14">
        <v>154.266293466013</v>
      </c>
    </row>
    <row r="12" spans="1:6" x14ac:dyDescent="0.25">
      <c r="A12" t="s">
        <v>26</v>
      </c>
      <c r="B12" t="s">
        <v>71</v>
      </c>
      <c r="C12" t="s">
        <v>57</v>
      </c>
      <c r="D12" s="9" t="s">
        <v>70</v>
      </c>
      <c r="E12" s="14">
        <v>151.89804455659601</v>
      </c>
    </row>
    <row r="13" spans="1:6" x14ac:dyDescent="0.25">
      <c r="A13" t="s">
        <v>26</v>
      </c>
      <c r="B13" t="s">
        <v>33</v>
      </c>
      <c r="C13" t="s">
        <v>57</v>
      </c>
      <c r="D13" s="9" t="s">
        <v>70</v>
      </c>
      <c r="E13" s="14">
        <v>136.87228417019901</v>
      </c>
    </row>
    <row r="14" spans="1:6" x14ac:dyDescent="0.25">
      <c r="A14" t="s">
        <v>26</v>
      </c>
      <c r="B14" t="s">
        <v>71</v>
      </c>
      <c r="C14" t="s">
        <v>57</v>
      </c>
      <c r="D14" s="9" t="s">
        <v>70</v>
      </c>
      <c r="E14" s="14">
        <v>133.791076958649</v>
      </c>
    </row>
    <row r="15" spans="1:6" x14ac:dyDescent="0.25">
      <c r="A15" t="s">
        <v>26</v>
      </c>
      <c r="B15" t="s">
        <v>71</v>
      </c>
      <c r="C15" t="s">
        <v>57</v>
      </c>
      <c r="D15" s="9" t="s">
        <v>70</v>
      </c>
      <c r="E15" s="14">
        <v>94.494741256441799</v>
      </c>
    </row>
    <row r="16" spans="1:6" x14ac:dyDescent="0.25">
      <c r="A16" t="s">
        <v>26</v>
      </c>
      <c r="B16" t="s">
        <v>71</v>
      </c>
      <c r="C16" t="s">
        <v>57</v>
      </c>
      <c r="D16" s="9" t="s">
        <v>70</v>
      </c>
      <c r="E16" s="14">
        <v>94.861334074987894</v>
      </c>
    </row>
    <row r="17" spans="1:5" x14ac:dyDescent="0.25">
      <c r="A17" t="s">
        <v>26</v>
      </c>
      <c r="B17" t="s">
        <v>71</v>
      </c>
      <c r="C17" t="s">
        <v>57</v>
      </c>
      <c r="D17" s="9" t="s">
        <v>70</v>
      </c>
      <c r="E17" s="14">
        <v>94.332156904116005</v>
      </c>
    </row>
    <row r="18" spans="1:5" x14ac:dyDescent="0.25">
      <c r="A18" t="s">
        <v>26</v>
      </c>
      <c r="B18" t="s">
        <v>54</v>
      </c>
      <c r="C18" t="s">
        <v>57</v>
      </c>
      <c r="D18" s="9" t="s">
        <v>70</v>
      </c>
      <c r="E18" s="14">
        <v>71.203996951533199</v>
      </c>
    </row>
    <row r="19" spans="1:5" x14ac:dyDescent="0.25">
      <c r="A19" t="s">
        <v>26</v>
      </c>
      <c r="B19" t="s">
        <v>72</v>
      </c>
      <c r="C19" t="s">
        <v>57</v>
      </c>
      <c r="D19" s="9" t="s">
        <v>70</v>
      </c>
      <c r="E19" s="14">
        <v>202.17710417116399</v>
      </c>
    </row>
    <row r="20" spans="1:5" x14ac:dyDescent="0.25">
      <c r="A20" t="s">
        <v>26</v>
      </c>
      <c r="B20" t="s">
        <v>73</v>
      </c>
      <c r="C20" t="s">
        <v>57</v>
      </c>
      <c r="D20" s="9" t="s">
        <v>70</v>
      </c>
      <c r="E20" s="14">
        <v>463.32291666666902</v>
      </c>
    </row>
    <row r="21" spans="1:5" x14ac:dyDescent="0.25">
      <c r="A21" t="s">
        <v>26</v>
      </c>
      <c r="B21" t="s">
        <v>38</v>
      </c>
      <c r="C21" t="s">
        <v>57</v>
      </c>
      <c r="D21" s="9" t="s">
        <v>70</v>
      </c>
      <c r="E21" s="14">
        <v>60.996853357851201</v>
      </c>
    </row>
    <row r="22" spans="1:5" x14ac:dyDescent="0.25">
      <c r="A22" t="s">
        <v>26</v>
      </c>
      <c r="B22" t="s">
        <v>73</v>
      </c>
      <c r="C22" t="s">
        <v>57</v>
      </c>
      <c r="D22" s="9" t="s">
        <v>70</v>
      </c>
      <c r="E22" s="14">
        <v>340.45118731675302</v>
      </c>
    </row>
    <row r="23" spans="1:5" x14ac:dyDescent="0.25">
      <c r="A23" t="s">
        <v>26</v>
      </c>
      <c r="B23" t="s">
        <v>71</v>
      </c>
      <c r="C23" t="s">
        <v>57</v>
      </c>
      <c r="D23" s="9" t="s">
        <v>70</v>
      </c>
      <c r="E23" s="14">
        <v>297.846648924433</v>
      </c>
    </row>
    <row r="24" spans="1:5" x14ac:dyDescent="0.25">
      <c r="A24" t="s">
        <v>26</v>
      </c>
      <c r="B24" t="s">
        <v>71</v>
      </c>
      <c r="C24" t="s">
        <v>57</v>
      </c>
      <c r="D24" s="9" t="s">
        <v>70</v>
      </c>
      <c r="E24" s="14">
        <v>61.558858859280903</v>
      </c>
    </row>
    <row r="25" spans="1:5" x14ac:dyDescent="0.25">
      <c r="A25" t="s">
        <v>26</v>
      </c>
      <c r="B25" t="s">
        <v>71</v>
      </c>
      <c r="C25" t="s">
        <v>57</v>
      </c>
      <c r="D25" s="9" t="s">
        <v>70</v>
      </c>
      <c r="E25" s="14">
        <v>131.528722583247</v>
      </c>
    </row>
    <row r="26" spans="1:5" x14ac:dyDescent="0.25">
      <c r="A26" t="s">
        <v>26</v>
      </c>
      <c r="B26" t="s">
        <v>71</v>
      </c>
      <c r="C26" t="s">
        <v>57</v>
      </c>
      <c r="D26" s="9" t="s">
        <v>70</v>
      </c>
      <c r="E26" s="14">
        <v>109.127221573056</v>
      </c>
    </row>
    <row r="27" spans="1:5" x14ac:dyDescent="0.25">
      <c r="A27" t="s">
        <v>26</v>
      </c>
      <c r="B27" t="s">
        <v>71</v>
      </c>
      <c r="C27" t="s">
        <v>57</v>
      </c>
      <c r="D27" s="9" t="s">
        <v>70</v>
      </c>
      <c r="E27" s="14">
        <v>222.22288758380401</v>
      </c>
    </row>
    <row r="28" spans="1:5" x14ac:dyDescent="0.25">
      <c r="A28" t="s">
        <v>26</v>
      </c>
      <c r="B28" t="s">
        <v>71</v>
      </c>
      <c r="C28" t="s">
        <v>57</v>
      </c>
      <c r="D28" s="9" t="s">
        <v>70</v>
      </c>
      <c r="E28" s="14">
        <v>851.015224150074</v>
      </c>
    </row>
    <row r="29" spans="1:5" x14ac:dyDescent="0.25">
      <c r="A29" t="s">
        <v>26</v>
      </c>
      <c r="B29" t="s">
        <v>71</v>
      </c>
      <c r="C29" t="s">
        <v>57</v>
      </c>
      <c r="D29" s="9" t="s">
        <v>70</v>
      </c>
      <c r="E29" s="14">
        <v>867.62313485884999</v>
      </c>
    </row>
    <row r="30" spans="1:5" x14ac:dyDescent="0.25">
      <c r="A30" t="s">
        <v>26</v>
      </c>
      <c r="B30" t="s">
        <v>66</v>
      </c>
      <c r="C30" t="s">
        <v>57</v>
      </c>
      <c r="D30" s="9" t="s">
        <v>70</v>
      </c>
      <c r="E30" s="14">
        <v>906.33597131322904</v>
      </c>
    </row>
    <row r="31" spans="1:5" x14ac:dyDescent="0.25">
      <c r="A31" t="s">
        <v>26</v>
      </c>
      <c r="B31" t="s">
        <v>74</v>
      </c>
      <c r="C31" t="s">
        <v>57</v>
      </c>
      <c r="D31" s="9" t="s">
        <v>70</v>
      </c>
      <c r="E31" s="14">
        <v>162.78104967685599</v>
      </c>
    </row>
    <row r="32" spans="1:5" x14ac:dyDescent="0.25">
      <c r="A32" t="s">
        <v>26</v>
      </c>
      <c r="B32" t="s">
        <v>74</v>
      </c>
      <c r="C32" t="s">
        <v>57</v>
      </c>
      <c r="D32" s="9" t="s">
        <v>70</v>
      </c>
      <c r="E32" s="14">
        <v>296.57465277781199</v>
      </c>
    </row>
    <row r="33" spans="1:5" x14ac:dyDescent="0.25">
      <c r="A33" t="s">
        <v>26</v>
      </c>
      <c r="B33" t="s">
        <v>75</v>
      </c>
      <c r="C33" t="s">
        <v>57</v>
      </c>
      <c r="D33" s="9" t="s">
        <v>70</v>
      </c>
      <c r="E33" s="14">
        <v>156.56364716387799</v>
      </c>
    </row>
    <row r="34" spans="1:5" x14ac:dyDescent="0.25">
      <c r="A34" t="s">
        <v>26</v>
      </c>
      <c r="B34" t="s">
        <v>54</v>
      </c>
      <c r="C34" t="s">
        <v>57</v>
      </c>
      <c r="D34" s="9" t="s">
        <v>70</v>
      </c>
      <c r="E34" s="14">
        <v>65.940155848976104</v>
      </c>
    </row>
    <row r="35" spans="1:5" x14ac:dyDescent="0.25">
      <c r="A35" t="s">
        <v>26</v>
      </c>
      <c r="B35" t="s">
        <v>71</v>
      </c>
      <c r="C35" t="s">
        <v>57</v>
      </c>
      <c r="D35" s="9" t="s">
        <v>70</v>
      </c>
      <c r="E35" s="14">
        <v>236.347086494476</v>
      </c>
    </row>
    <row r="36" spans="1:5" x14ac:dyDescent="0.25">
      <c r="A36" t="s">
        <v>26</v>
      </c>
      <c r="B36" t="s">
        <v>76</v>
      </c>
      <c r="C36" t="s">
        <v>57</v>
      </c>
      <c r="D36" s="9" t="s">
        <v>70</v>
      </c>
      <c r="E36" s="14">
        <v>240.281459391889</v>
      </c>
    </row>
    <row r="37" spans="1:5" x14ac:dyDescent="0.25">
      <c r="A37" t="s">
        <v>26</v>
      </c>
      <c r="B37" t="s">
        <v>77</v>
      </c>
      <c r="C37" t="s">
        <v>57</v>
      </c>
      <c r="D37" s="9" t="s">
        <v>70</v>
      </c>
      <c r="E37" s="14">
        <v>161.442708333333</v>
      </c>
    </row>
    <row r="38" spans="1:5" x14ac:dyDescent="0.25">
      <c r="A38" t="s">
        <v>26</v>
      </c>
      <c r="B38" t="s">
        <v>77</v>
      </c>
      <c r="C38" t="s">
        <v>57</v>
      </c>
      <c r="D38" s="9" t="s">
        <v>70</v>
      </c>
      <c r="E38" s="14">
        <v>131.70611104706501</v>
      </c>
    </row>
    <row r="39" spans="1:5" x14ac:dyDescent="0.25">
      <c r="A39" t="s">
        <v>26</v>
      </c>
      <c r="B39" t="s">
        <v>77</v>
      </c>
      <c r="C39" t="s">
        <v>57</v>
      </c>
      <c r="D39" s="9" t="s">
        <v>70</v>
      </c>
      <c r="E39" s="14">
        <v>152.33859381404801</v>
      </c>
    </row>
    <row r="40" spans="1:5" x14ac:dyDescent="0.25">
      <c r="A40" t="s">
        <v>26</v>
      </c>
      <c r="B40" t="s">
        <v>77</v>
      </c>
      <c r="C40" t="s">
        <v>57</v>
      </c>
      <c r="D40" s="9" t="s">
        <v>70</v>
      </c>
      <c r="E40" s="14">
        <v>131.641927083334</v>
      </c>
    </row>
    <row r="41" spans="1:5" x14ac:dyDescent="0.25">
      <c r="A41" t="s">
        <v>26</v>
      </c>
      <c r="B41" t="s">
        <v>54</v>
      </c>
      <c r="C41" t="s">
        <v>57</v>
      </c>
      <c r="D41" s="9" t="s">
        <v>70</v>
      </c>
      <c r="E41" s="14">
        <v>52.149739583334501</v>
      </c>
    </row>
    <row r="42" spans="1:5" x14ac:dyDescent="0.25">
      <c r="A42" t="s">
        <v>26</v>
      </c>
      <c r="B42" t="s">
        <v>33</v>
      </c>
      <c r="C42" t="s">
        <v>57</v>
      </c>
      <c r="D42" s="9" t="s">
        <v>70</v>
      </c>
      <c r="E42" s="14">
        <v>104.888888888889</v>
      </c>
    </row>
    <row r="43" spans="1:5" x14ac:dyDescent="0.25">
      <c r="A43" t="s">
        <v>26</v>
      </c>
      <c r="B43" t="s">
        <v>33</v>
      </c>
      <c r="C43" t="s">
        <v>57</v>
      </c>
      <c r="D43" s="9" t="s">
        <v>70</v>
      </c>
      <c r="E43" s="14">
        <v>36.173586791914701</v>
      </c>
    </row>
    <row r="44" spans="1:5" x14ac:dyDescent="0.25">
      <c r="A44" t="s">
        <v>26</v>
      </c>
      <c r="B44" t="s">
        <v>71</v>
      </c>
      <c r="C44" t="s">
        <v>57</v>
      </c>
      <c r="D44" s="9" t="s">
        <v>70</v>
      </c>
      <c r="E44" s="14">
        <v>330.42950794835099</v>
      </c>
    </row>
    <row r="45" spans="1:5" x14ac:dyDescent="0.25">
      <c r="A45" t="s">
        <v>26</v>
      </c>
      <c r="B45" t="s">
        <v>71</v>
      </c>
      <c r="C45" t="s">
        <v>57</v>
      </c>
      <c r="D45" s="9" t="s">
        <v>70</v>
      </c>
      <c r="E45" s="14">
        <v>139.64809176903299</v>
      </c>
    </row>
    <row r="46" spans="1:5" x14ac:dyDescent="0.25">
      <c r="A46" t="s">
        <v>26</v>
      </c>
      <c r="B46" t="s">
        <v>73</v>
      </c>
      <c r="C46" t="s">
        <v>57</v>
      </c>
      <c r="D46" s="9" t="s">
        <v>70</v>
      </c>
      <c r="E46" s="14">
        <v>572.310941744155</v>
      </c>
    </row>
    <row r="47" spans="1:5" x14ac:dyDescent="0.25">
      <c r="A47" t="s">
        <v>26</v>
      </c>
      <c r="B47" t="s">
        <v>78</v>
      </c>
      <c r="C47" t="s">
        <v>57</v>
      </c>
      <c r="D47" s="9" t="s">
        <v>70</v>
      </c>
      <c r="E47" s="14">
        <v>15.666666666666501</v>
      </c>
    </row>
    <row r="48" spans="1:5" x14ac:dyDescent="0.25">
      <c r="A48" t="s">
        <v>26</v>
      </c>
      <c r="B48" t="s">
        <v>78</v>
      </c>
      <c r="C48" t="s">
        <v>57</v>
      </c>
      <c r="D48" s="9" t="s">
        <v>70</v>
      </c>
      <c r="E48" s="14">
        <v>15.762573430096101</v>
      </c>
    </row>
    <row r="49" spans="1:5" x14ac:dyDescent="0.25">
      <c r="A49" t="s">
        <v>26</v>
      </c>
      <c r="B49" t="s">
        <v>71</v>
      </c>
      <c r="C49" t="s">
        <v>57</v>
      </c>
      <c r="D49" s="9" t="s">
        <v>70</v>
      </c>
      <c r="E49" s="14">
        <v>106.286990185984</v>
      </c>
    </row>
    <row r="50" spans="1:5" x14ac:dyDescent="0.25">
      <c r="A50" t="s">
        <v>26</v>
      </c>
      <c r="B50" t="s">
        <v>38</v>
      </c>
      <c r="C50" t="s">
        <v>57</v>
      </c>
      <c r="D50" s="9" t="s">
        <v>70</v>
      </c>
      <c r="E50" s="14">
        <v>23.893434344472102</v>
      </c>
    </row>
    <row r="51" spans="1:5" x14ac:dyDescent="0.25">
      <c r="A51" t="s">
        <v>26</v>
      </c>
      <c r="B51" t="s">
        <v>73</v>
      </c>
      <c r="C51" t="s">
        <v>57</v>
      </c>
      <c r="D51" s="9" t="s">
        <v>70</v>
      </c>
      <c r="E51" s="14">
        <v>663.64156220568202</v>
      </c>
    </row>
    <row r="52" spans="1:5" x14ac:dyDescent="0.25">
      <c r="A52" t="s">
        <v>26</v>
      </c>
      <c r="B52" t="s">
        <v>73</v>
      </c>
      <c r="C52" t="s">
        <v>57</v>
      </c>
      <c r="D52" s="9" t="s">
        <v>70</v>
      </c>
      <c r="E52" s="14">
        <v>947.95924993162896</v>
      </c>
    </row>
    <row r="53" spans="1:5" x14ac:dyDescent="0.25">
      <c r="A53" t="s">
        <v>26</v>
      </c>
      <c r="B53" t="s">
        <v>79</v>
      </c>
      <c r="C53" t="s">
        <v>57</v>
      </c>
      <c r="D53" s="9" t="s">
        <v>70</v>
      </c>
      <c r="E53" s="14">
        <v>297.43655727859499</v>
      </c>
    </row>
    <row r="54" spans="1:5" x14ac:dyDescent="0.25">
      <c r="A54" t="s">
        <v>26</v>
      </c>
      <c r="B54" t="s">
        <v>33</v>
      </c>
      <c r="C54" t="s">
        <v>57</v>
      </c>
      <c r="D54" s="9" t="s">
        <v>70</v>
      </c>
      <c r="E54" s="14">
        <v>24.7811922782785</v>
      </c>
    </row>
    <row r="55" spans="1:5" x14ac:dyDescent="0.25">
      <c r="A55" t="s">
        <v>26</v>
      </c>
      <c r="B55" t="s">
        <v>80</v>
      </c>
      <c r="C55" t="s">
        <v>57</v>
      </c>
      <c r="D55" s="9" t="s">
        <v>70</v>
      </c>
      <c r="E55" s="14">
        <v>67.702489070557405</v>
      </c>
    </row>
    <row r="56" spans="1:5" x14ac:dyDescent="0.25">
      <c r="A56" t="s">
        <v>26</v>
      </c>
      <c r="B56" t="s">
        <v>66</v>
      </c>
      <c r="C56" t="s">
        <v>57</v>
      </c>
      <c r="D56" s="9" t="s">
        <v>70</v>
      </c>
      <c r="E56" s="14">
        <v>418.30289127107699</v>
      </c>
    </row>
    <row r="57" spans="1:5" x14ac:dyDescent="0.25">
      <c r="A57" t="s">
        <v>26</v>
      </c>
      <c r="B57" t="s">
        <v>81</v>
      </c>
      <c r="C57" t="s">
        <v>57</v>
      </c>
      <c r="D57" s="9" t="s">
        <v>70</v>
      </c>
      <c r="E57" s="14">
        <v>153.97045644584301</v>
      </c>
    </row>
    <row r="58" spans="1:5" x14ac:dyDescent="0.25">
      <c r="A58" t="s">
        <v>26</v>
      </c>
      <c r="B58" t="s">
        <v>33</v>
      </c>
      <c r="C58" t="s">
        <v>57</v>
      </c>
      <c r="D58" s="9" t="s">
        <v>70</v>
      </c>
      <c r="E58" s="14">
        <v>66.370114185805306</v>
      </c>
    </row>
    <row r="59" spans="1:5" x14ac:dyDescent="0.25">
      <c r="A59" t="s">
        <v>26</v>
      </c>
      <c r="B59" t="s">
        <v>66</v>
      </c>
      <c r="C59" t="s">
        <v>57</v>
      </c>
      <c r="D59" s="9" t="s">
        <v>70</v>
      </c>
      <c r="E59" s="14">
        <v>781.85672428504404</v>
      </c>
    </row>
    <row r="60" spans="1:5" x14ac:dyDescent="0.25">
      <c r="A60" t="s">
        <v>26</v>
      </c>
      <c r="B60" t="s">
        <v>72</v>
      </c>
      <c r="C60" t="s">
        <v>57</v>
      </c>
      <c r="D60" s="9" t="s">
        <v>70</v>
      </c>
      <c r="E60" s="14">
        <v>62.918836805555102</v>
      </c>
    </row>
    <row r="61" spans="1:5" x14ac:dyDescent="0.25">
      <c r="A61" t="s">
        <v>26</v>
      </c>
      <c r="B61" t="s">
        <v>54</v>
      </c>
      <c r="C61" t="s">
        <v>57</v>
      </c>
      <c r="D61" s="9" t="s">
        <v>70</v>
      </c>
      <c r="E61" s="14">
        <v>44.744426078131703</v>
      </c>
    </row>
    <row r="62" spans="1:5" x14ac:dyDescent="0.25">
      <c r="A62" t="s">
        <v>26</v>
      </c>
      <c r="B62" t="s">
        <v>54</v>
      </c>
      <c r="C62" t="s">
        <v>57</v>
      </c>
      <c r="D62" s="9" t="s">
        <v>70</v>
      </c>
      <c r="E62" s="14">
        <v>59.074475107548302</v>
      </c>
    </row>
    <row r="63" spans="1:5" x14ac:dyDescent="0.25">
      <c r="A63" t="s">
        <v>26</v>
      </c>
      <c r="B63" t="s">
        <v>66</v>
      </c>
      <c r="C63" t="s">
        <v>57</v>
      </c>
      <c r="D63" s="9" t="s">
        <v>70</v>
      </c>
      <c r="E63" s="14">
        <v>418.94272597204701</v>
      </c>
    </row>
    <row r="64" spans="1:5" x14ac:dyDescent="0.25">
      <c r="A64" t="s">
        <v>26</v>
      </c>
      <c r="B64" t="s">
        <v>76</v>
      </c>
      <c r="C64" t="s">
        <v>57</v>
      </c>
      <c r="D64" s="9" t="s">
        <v>70</v>
      </c>
      <c r="E64" s="14">
        <v>187.402874418545</v>
      </c>
    </row>
    <row r="65" spans="1:5" x14ac:dyDescent="0.25">
      <c r="A65" t="s">
        <v>26</v>
      </c>
      <c r="B65" t="s">
        <v>77</v>
      </c>
      <c r="C65" t="s">
        <v>57</v>
      </c>
      <c r="D65" s="9" t="s">
        <v>70</v>
      </c>
      <c r="E65" s="14">
        <v>138.844593779295</v>
      </c>
    </row>
    <row r="66" spans="1:5" x14ac:dyDescent="0.25">
      <c r="A66" t="s">
        <v>26</v>
      </c>
      <c r="B66" t="s">
        <v>75</v>
      </c>
      <c r="C66" t="s">
        <v>57</v>
      </c>
      <c r="D66" s="9" t="s">
        <v>70</v>
      </c>
      <c r="E66" s="14">
        <v>132.25781249999699</v>
      </c>
    </row>
    <row r="67" spans="1:5" x14ac:dyDescent="0.25">
      <c r="A67" t="s">
        <v>26</v>
      </c>
      <c r="B67" t="s">
        <v>77</v>
      </c>
      <c r="C67" t="s">
        <v>57</v>
      </c>
      <c r="D67" s="9" t="s">
        <v>70</v>
      </c>
      <c r="E67" s="14">
        <v>187.71458309310299</v>
      </c>
    </row>
    <row r="68" spans="1:5" x14ac:dyDescent="0.25">
      <c r="A68" t="s">
        <v>26</v>
      </c>
      <c r="B68" t="s">
        <v>78</v>
      </c>
      <c r="C68" t="s">
        <v>57</v>
      </c>
      <c r="D68" s="9" t="s">
        <v>70</v>
      </c>
      <c r="E68" s="14">
        <v>45.470517063428197</v>
      </c>
    </row>
    <row r="69" spans="1:5" x14ac:dyDescent="0.25">
      <c r="A69" t="s">
        <v>26</v>
      </c>
      <c r="B69" t="s">
        <v>33</v>
      </c>
      <c r="C69" t="s">
        <v>57</v>
      </c>
      <c r="D69" s="9" t="s">
        <v>70</v>
      </c>
      <c r="E69" s="14">
        <v>33.229166666666501</v>
      </c>
    </row>
    <row r="70" spans="1:5" x14ac:dyDescent="0.25">
      <c r="A70" t="s">
        <v>26</v>
      </c>
      <c r="B70" t="s">
        <v>78</v>
      </c>
      <c r="C70" t="s">
        <v>57</v>
      </c>
      <c r="D70" s="9" t="s">
        <v>70</v>
      </c>
      <c r="E70" s="14">
        <v>31.8761624429936</v>
      </c>
    </row>
    <row r="71" spans="1:5" x14ac:dyDescent="0.25">
      <c r="A71" t="s">
        <v>26</v>
      </c>
      <c r="B71" t="s">
        <v>77</v>
      </c>
      <c r="C71" t="s">
        <v>57</v>
      </c>
      <c r="D71" s="9" t="s">
        <v>70</v>
      </c>
      <c r="E71" s="14">
        <v>121.448972302497</v>
      </c>
    </row>
    <row r="72" spans="1:5" x14ac:dyDescent="0.25">
      <c r="A72" t="s">
        <v>26</v>
      </c>
      <c r="B72" t="s">
        <v>76</v>
      </c>
      <c r="C72" t="s">
        <v>57</v>
      </c>
      <c r="D72" s="9" t="s">
        <v>70</v>
      </c>
      <c r="E72" s="14">
        <v>134.46068116716299</v>
      </c>
    </row>
    <row r="73" spans="1:5" x14ac:dyDescent="0.25">
      <c r="A73" t="s">
        <v>26</v>
      </c>
      <c r="B73" t="s">
        <v>77</v>
      </c>
      <c r="C73" t="s">
        <v>57</v>
      </c>
      <c r="D73" s="9" t="s">
        <v>70</v>
      </c>
      <c r="E73" s="14">
        <v>183.56106218312999</v>
      </c>
    </row>
    <row r="74" spans="1:5" x14ac:dyDescent="0.25">
      <c r="A74" t="s">
        <v>26</v>
      </c>
      <c r="B74" t="s">
        <v>77</v>
      </c>
      <c r="C74" t="s">
        <v>57</v>
      </c>
      <c r="D74" s="9" t="s">
        <v>70</v>
      </c>
      <c r="E74" s="14">
        <v>220.88862070114899</v>
      </c>
    </row>
    <row r="75" spans="1:5" x14ac:dyDescent="0.25">
      <c r="A75" t="s">
        <v>26</v>
      </c>
      <c r="B75" t="s">
        <v>78</v>
      </c>
      <c r="C75" t="s">
        <v>57</v>
      </c>
      <c r="D75" s="9" t="s">
        <v>70</v>
      </c>
      <c r="E75" s="14">
        <v>53.407941295380198</v>
      </c>
    </row>
    <row r="76" spans="1:5" x14ac:dyDescent="0.25">
      <c r="A76" t="s">
        <v>26</v>
      </c>
      <c r="B76" t="s">
        <v>82</v>
      </c>
      <c r="C76" t="s">
        <v>57</v>
      </c>
      <c r="D76" s="9" t="s">
        <v>70</v>
      </c>
      <c r="E76" s="14">
        <v>287.486497049511</v>
      </c>
    </row>
    <row r="77" spans="1:5" x14ac:dyDescent="0.25">
      <c r="A77" t="s">
        <v>26</v>
      </c>
      <c r="B77" t="s">
        <v>78</v>
      </c>
      <c r="C77" t="s">
        <v>57</v>
      </c>
      <c r="D77" s="9" t="s">
        <v>70</v>
      </c>
      <c r="E77" s="14">
        <v>37.483752774925698</v>
      </c>
    </row>
    <row r="78" spans="1:5" x14ac:dyDescent="0.25">
      <c r="A78" t="s">
        <v>26</v>
      </c>
      <c r="B78" t="s">
        <v>71</v>
      </c>
      <c r="C78" t="s">
        <v>57</v>
      </c>
      <c r="D78" s="9" t="s">
        <v>70</v>
      </c>
      <c r="E78" s="14">
        <v>132.73690378453</v>
      </c>
    </row>
    <row r="79" spans="1:5" x14ac:dyDescent="0.25">
      <c r="A79" t="s">
        <v>26</v>
      </c>
      <c r="B79" t="s">
        <v>71</v>
      </c>
      <c r="C79" t="s">
        <v>57</v>
      </c>
      <c r="D79" s="9" t="s">
        <v>70</v>
      </c>
      <c r="E79" s="14">
        <v>100.68482307386201</v>
      </c>
    </row>
    <row r="80" spans="1:5" x14ac:dyDescent="0.25">
      <c r="A80" t="s">
        <v>26</v>
      </c>
      <c r="B80" t="s">
        <v>66</v>
      </c>
      <c r="C80" t="s">
        <v>57</v>
      </c>
      <c r="D80" s="9" t="s">
        <v>70</v>
      </c>
      <c r="E80" s="14">
        <v>762.80253753289003</v>
      </c>
    </row>
    <row r="81" spans="1:5" x14ac:dyDescent="0.25">
      <c r="A81" t="s">
        <v>26</v>
      </c>
      <c r="B81" t="s">
        <v>78</v>
      </c>
      <c r="C81" t="s">
        <v>57</v>
      </c>
      <c r="D81" s="9" t="s">
        <v>70</v>
      </c>
      <c r="E81" s="14">
        <v>25.0833333333333</v>
      </c>
    </row>
    <row r="82" spans="1:5" x14ac:dyDescent="0.25">
      <c r="A82" t="s">
        <v>26</v>
      </c>
      <c r="B82" t="s">
        <v>71</v>
      </c>
      <c r="C82" t="s">
        <v>57</v>
      </c>
      <c r="D82" s="9" t="s">
        <v>70</v>
      </c>
      <c r="E82" s="14">
        <v>167.06232861527499</v>
      </c>
    </row>
    <row r="83" spans="1:5" x14ac:dyDescent="0.25">
      <c r="A83" t="s">
        <v>26</v>
      </c>
      <c r="B83" t="s">
        <v>71</v>
      </c>
      <c r="C83" t="s">
        <v>57</v>
      </c>
      <c r="D83" s="9" t="s">
        <v>70</v>
      </c>
      <c r="E83" s="14">
        <v>161.763020833333</v>
      </c>
    </row>
    <row r="84" spans="1:5" x14ac:dyDescent="0.25">
      <c r="A84" t="s">
        <v>26</v>
      </c>
      <c r="B84" t="s">
        <v>81</v>
      </c>
      <c r="C84" t="s">
        <v>57</v>
      </c>
      <c r="D84" s="9" t="s">
        <v>70</v>
      </c>
      <c r="E84" s="14">
        <v>145.116319707728</v>
      </c>
    </row>
    <row r="85" spans="1:5" x14ac:dyDescent="0.25">
      <c r="A85" t="s">
        <v>26</v>
      </c>
      <c r="B85" t="s">
        <v>33</v>
      </c>
      <c r="C85" t="s">
        <v>57</v>
      </c>
      <c r="D85" s="9" t="s">
        <v>70</v>
      </c>
      <c r="E85" s="14">
        <v>50.478880334790702</v>
      </c>
    </row>
    <row r="86" spans="1:5" x14ac:dyDescent="0.25">
      <c r="A86" t="s">
        <v>26</v>
      </c>
      <c r="B86" t="s">
        <v>33</v>
      </c>
      <c r="C86" t="s">
        <v>57</v>
      </c>
      <c r="D86" s="9" t="s">
        <v>70</v>
      </c>
      <c r="E86" s="14">
        <v>34.510416666666899</v>
      </c>
    </row>
    <row r="87" spans="1:5" x14ac:dyDescent="0.25">
      <c r="A87" t="s">
        <v>26</v>
      </c>
      <c r="B87" t="s">
        <v>83</v>
      </c>
      <c r="C87" t="s">
        <v>57</v>
      </c>
      <c r="D87" s="9" t="s">
        <v>70</v>
      </c>
      <c r="E87" s="14">
        <v>435.804096884324</v>
      </c>
    </row>
    <row r="88" spans="1:5" x14ac:dyDescent="0.25">
      <c r="A88" t="s">
        <v>26</v>
      </c>
      <c r="B88" t="s">
        <v>66</v>
      </c>
      <c r="C88" t="s">
        <v>57</v>
      </c>
      <c r="D88" s="9" t="s">
        <v>70</v>
      </c>
      <c r="E88" s="14">
        <v>526.60439641235496</v>
      </c>
    </row>
    <row r="89" spans="1:5" x14ac:dyDescent="0.25">
      <c r="A89" t="s">
        <v>26</v>
      </c>
      <c r="B89" t="s">
        <v>83</v>
      </c>
      <c r="C89" t="s">
        <v>57</v>
      </c>
      <c r="D89" s="9" t="s">
        <v>70</v>
      </c>
      <c r="E89" s="14">
        <v>922.69540536403099</v>
      </c>
    </row>
    <row r="90" spans="1:5" x14ac:dyDescent="0.25">
      <c r="A90" t="s">
        <v>26</v>
      </c>
      <c r="B90" t="s">
        <v>83</v>
      </c>
      <c r="C90" t="s">
        <v>57</v>
      </c>
      <c r="D90" s="9" t="s">
        <v>70</v>
      </c>
      <c r="E90" s="14">
        <v>1215.28800250432</v>
      </c>
    </row>
    <row r="91" spans="1:5" x14ac:dyDescent="0.25">
      <c r="A91" t="s">
        <v>26</v>
      </c>
      <c r="B91" t="s">
        <v>83</v>
      </c>
      <c r="C91" t="s">
        <v>57</v>
      </c>
      <c r="D91" s="9" t="s">
        <v>70</v>
      </c>
      <c r="E91" s="14">
        <v>318.15687348846802</v>
      </c>
    </row>
    <row r="92" spans="1:5" x14ac:dyDescent="0.25">
      <c r="A92" t="s">
        <v>26</v>
      </c>
      <c r="B92" t="s">
        <v>83</v>
      </c>
      <c r="C92" t="s">
        <v>57</v>
      </c>
      <c r="D92" s="9" t="s">
        <v>70</v>
      </c>
      <c r="E92" s="14">
        <v>179.39494932990499</v>
      </c>
    </row>
    <row r="93" spans="1:5" x14ac:dyDescent="0.25">
      <c r="A93" t="s">
        <v>26</v>
      </c>
      <c r="B93" t="s">
        <v>83</v>
      </c>
      <c r="C93" t="s">
        <v>57</v>
      </c>
      <c r="D93" s="9" t="s">
        <v>70</v>
      </c>
      <c r="E93" s="14">
        <v>229.53301613330501</v>
      </c>
    </row>
    <row r="94" spans="1:5" x14ac:dyDescent="0.25">
      <c r="A94" t="s">
        <v>26</v>
      </c>
      <c r="B94" t="s">
        <v>83</v>
      </c>
      <c r="C94" t="s">
        <v>57</v>
      </c>
      <c r="D94" s="9" t="s">
        <v>70</v>
      </c>
      <c r="E94" s="14">
        <v>250.98727465775301</v>
      </c>
    </row>
    <row r="95" spans="1:5" x14ac:dyDescent="0.25">
      <c r="A95" t="s">
        <v>26</v>
      </c>
      <c r="B95" t="s">
        <v>83</v>
      </c>
      <c r="C95" t="s">
        <v>57</v>
      </c>
      <c r="D95" s="9" t="s">
        <v>70</v>
      </c>
      <c r="E95" s="14">
        <v>86.291666666666103</v>
      </c>
    </row>
    <row r="96" spans="1:5" x14ac:dyDescent="0.25">
      <c r="A96" t="s">
        <v>26</v>
      </c>
      <c r="B96" t="s">
        <v>83</v>
      </c>
      <c r="C96" t="s">
        <v>57</v>
      </c>
      <c r="D96" s="9" t="s">
        <v>70</v>
      </c>
      <c r="E96" s="14">
        <v>221.051235030887</v>
      </c>
    </row>
    <row r="97" spans="1:5" x14ac:dyDescent="0.25">
      <c r="A97" t="s">
        <v>26</v>
      </c>
      <c r="B97" t="s">
        <v>83</v>
      </c>
      <c r="C97" t="s">
        <v>57</v>
      </c>
      <c r="D97" s="9" t="s">
        <v>70</v>
      </c>
      <c r="E97" s="14">
        <v>153.00178446408</v>
      </c>
    </row>
    <row r="98" spans="1:5" x14ac:dyDescent="0.25">
      <c r="A98" t="s">
        <v>26</v>
      </c>
      <c r="B98" t="s">
        <v>83</v>
      </c>
      <c r="C98" t="s">
        <v>57</v>
      </c>
      <c r="D98" s="9" t="s">
        <v>70</v>
      </c>
      <c r="E98" s="14">
        <v>172.420220485648</v>
      </c>
    </row>
    <row r="99" spans="1:5" x14ac:dyDescent="0.25">
      <c r="A99" t="s">
        <v>26</v>
      </c>
      <c r="B99" t="s">
        <v>83</v>
      </c>
      <c r="C99" t="s">
        <v>57</v>
      </c>
      <c r="D99" s="9" t="s">
        <v>70</v>
      </c>
      <c r="E99" s="14">
        <v>182.49010369836</v>
      </c>
    </row>
    <row r="100" spans="1:5" x14ac:dyDescent="0.25">
      <c r="A100" t="s">
        <v>26</v>
      </c>
      <c r="B100" t="s">
        <v>84</v>
      </c>
      <c r="C100" t="s">
        <v>57</v>
      </c>
      <c r="D100" s="9" t="s">
        <v>70</v>
      </c>
      <c r="E100" s="14">
        <v>22.743055555555301</v>
      </c>
    </row>
    <row r="101" spans="1:5" x14ac:dyDescent="0.25">
      <c r="A101" t="s">
        <v>26</v>
      </c>
      <c r="B101" t="s">
        <v>83</v>
      </c>
      <c r="C101" t="s">
        <v>57</v>
      </c>
      <c r="D101" s="9" t="s">
        <v>70</v>
      </c>
      <c r="E101" s="14">
        <v>58.965039547454197</v>
      </c>
    </row>
    <row r="102" spans="1:5" x14ac:dyDescent="0.25">
      <c r="A102" t="s">
        <v>26</v>
      </c>
      <c r="B102" t="s">
        <v>85</v>
      </c>
      <c r="C102" t="s">
        <v>57</v>
      </c>
      <c r="D102" s="9" t="s">
        <v>70</v>
      </c>
      <c r="E102" s="14">
        <v>418.67825616624202</v>
      </c>
    </row>
    <row r="103" spans="1:5" x14ac:dyDescent="0.25">
      <c r="A103" t="s">
        <v>26</v>
      </c>
      <c r="B103" t="s">
        <v>86</v>
      </c>
      <c r="C103" t="s">
        <v>57</v>
      </c>
      <c r="D103" s="9" t="s">
        <v>70</v>
      </c>
      <c r="E103" s="14">
        <v>312.59232494825397</v>
      </c>
    </row>
    <row r="104" spans="1:5" s="39" customFormat="1" x14ac:dyDescent="0.25">
      <c r="A104" s="39" t="s">
        <v>87</v>
      </c>
      <c r="B104" s="39" t="s">
        <v>21</v>
      </c>
      <c r="C104" s="39" t="s">
        <v>21</v>
      </c>
      <c r="D104" s="40" t="s">
        <v>70</v>
      </c>
      <c r="E104" s="41">
        <v>521.57935153972096</v>
      </c>
    </row>
    <row r="105" spans="1:5" x14ac:dyDescent="0.25">
      <c r="A105" t="s">
        <v>87</v>
      </c>
      <c r="B105" t="s">
        <v>88</v>
      </c>
      <c r="C105" t="s">
        <v>21</v>
      </c>
      <c r="D105" s="9" t="s">
        <v>70</v>
      </c>
      <c r="E105" s="14">
        <v>1067.0911367845199</v>
      </c>
    </row>
    <row r="106" spans="1:5" x14ac:dyDescent="0.25">
      <c r="A106" t="s">
        <v>87</v>
      </c>
      <c r="B106" t="s">
        <v>54</v>
      </c>
      <c r="C106" t="s">
        <v>21</v>
      </c>
      <c r="D106" s="9" t="s">
        <v>70</v>
      </c>
      <c r="E106" s="14">
        <v>71.829861111152994</v>
      </c>
    </row>
    <row r="107" spans="1:5" x14ac:dyDescent="0.25">
      <c r="A107" t="s">
        <v>87</v>
      </c>
      <c r="B107" t="s">
        <v>54</v>
      </c>
      <c r="C107" t="s">
        <v>21</v>
      </c>
      <c r="D107" s="9" t="s">
        <v>70</v>
      </c>
      <c r="E107" s="14">
        <v>80.930555555557603</v>
      </c>
    </row>
    <row r="108" spans="1:5" s="39" customFormat="1" x14ac:dyDescent="0.25">
      <c r="A108" s="39" t="s">
        <v>30</v>
      </c>
      <c r="B108" s="39" t="s">
        <v>66</v>
      </c>
      <c r="C108" s="39" t="s">
        <v>21</v>
      </c>
      <c r="D108" s="40" t="s">
        <v>70</v>
      </c>
      <c r="E108" s="41">
        <v>1074.7651150491899</v>
      </c>
    </row>
    <row r="109" spans="1:5" x14ac:dyDescent="0.25">
      <c r="A109" t="s">
        <v>30</v>
      </c>
      <c r="B109" t="s">
        <v>66</v>
      </c>
      <c r="C109" t="s">
        <v>21</v>
      </c>
      <c r="D109" s="9" t="s">
        <v>70</v>
      </c>
      <c r="E109" s="14">
        <v>615.79945201988698</v>
      </c>
    </row>
    <row r="110" spans="1:5" x14ac:dyDescent="0.25">
      <c r="A110" t="s">
        <v>30</v>
      </c>
      <c r="B110" t="s">
        <v>66</v>
      </c>
      <c r="C110" t="s">
        <v>21</v>
      </c>
      <c r="D110" s="9" t="s">
        <v>70</v>
      </c>
      <c r="E110" s="14">
        <v>419.958497528794</v>
      </c>
    </row>
    <row r="111" spans="1:5" x14ac:dyDescent="0.25">
      <c r="A111" t="s">
        <v>30</v>
      </c>
      <c r="B111" t="s">
        <v>66</v>
      </c>
      <c r="C111" t="s">
        <v>21</v>
      </c>
      <c r="D111" s="9" t="s">
        <v>70</v>
      </c>
      <c r="E111" s="14">
        <v>1931.7702117026699</v>
      </c>
    </row>
    <row r="112" spans="1:5" s="39" customFormat="1" x14ac:dyDescent="0.25">
      <c r="A112" s="39" t="s">
        <v>31</v>
      </c>
      <c r="B112" s="39" t="s">
        <v>89</v>
      </c>
      <c r="C112" s="39" t="s">
        <v>31</v>
      </c>
      <c r="D112" s="40" t="s">
        <v>70</v>
      </c>
      <c r="E112" s="41">
        <v>76.068092378783405</v>
      </c>
    </row>
    <row r="113" spans="1:5" x14ac:dyDescent="0.25">
      <c r="A113" t="s">
        <v>31</v>
      </c>
      <c r="B113" t="s">
        <v>67</v>
      </c>
      <c r="C113" t="s">
        <v>31</v>
      </c>
      <c r="D113" s="9" t="s">
        <v>70</v>
      </c>
      <c r="E113" s="14">
        <v>152.497395833334</v>
      </c>
    </row>
    <row r="114" spans="1:5" x14ac:dyDescent="0.25">
      <c r="A114" t="s">
        <v>31</v>
      </c>
      <c r="B114" t="s">
        <v>68</v>
      </c>
      <c r="C114" t="s">
        <v>31</v>
      </c>
      <c r="D114" s="9" t="s">
        <v>70</v>
      </c>
      <c r="E114" s="14">
        <v>214.73249118020601</v>
      </c>
    </row>
    <row r="115" spans="1:5" x14ac:dyDescent="0.25">
      <c r="A115" t="s">
        <v>31</v>
      </c>
      <c r="B115" t="s">
        <v>47</v>
      </c>
      <c r="C115" t="s">
        <v>31</v>
      </c>
      <c r="D115" s="9" t="s">
        <v>70</v>
      </c>
      <c r="E115" s="14">
        <v>174.52969803947499</v>
      </c>
    </row>
    <row r="116" spans="1:5" x14ac:dyDescent="0.25">
      <c r="A116" t="s">
        <v>31</v>
      </c>
      <c r="B116" t="s">
        <v>47</v>
      </c>
      <c r="C116" t="s">
        <v>31</v>
      </c>
      <c r="D116" s="9" t="s">
        <v>70</v>
      </c>
      <c r="E116" s="14">
        <v>21.083333333333101</v>
      </c>
    </row>
    <row r="117" spans="1:5" x14ac:dyDescent="0.25">
      <c r="A117" t="s">
        <v>31</v>
      </c>
      <c r="B117" t="s">
        <v>43</v>
      </c>
      <c r="C117" t="s">
        <v>31</v>
      </c>
      <c r="D117" s="9" t="s">
        <v>70</v>
      </c>
      <c r="E117" s="14">
        <v>424.076388888888</v>
      </c>
    </row>
    <row r="118" spans="1:5" x14ac:dyDescent="0.25">
      <c r="A118" t="s">
        <v>31</v>
      </c>
      <c r="B118" t="s">
        <v>47</v>
      </c>
      <c r="C118" t="s">
        <v>31</v>
      </c>
      <c r="D118" s="9" t="s">
        <v>70</v>
      </c>
      <c r="E118" s="14">
        <v>21.323784722223198</v>
      </c>
    </row>
    <row r="119" spans="1:5" x14ac:dyDescent="0.25">
      <c r="A119" t="s">
        <v>31</v>
      </c>
      <c r="B119" t="s">
        <v>47</v>
      </c>
      <c r="C119" t="s">
        <v>31</v>
      </c>
      <c r="D119" s="9" t="s">
        <v>70</v>
      </c>
      <c r="E119" s="14">
        <v>67.808159722218406</v>
      </c>
    </row>
    <row r="120" spans="1:5" x14ac:dyDescent="0.25">
      <c r="A120" t="s">
        <v>31</v>
      </c>
      <c r="B120" t="s">
        <v>46</v>
      </c>
      <c r="C120" t="s">
        <v>31</v>
      </c>
      <c r="D120" s="9" t="s">
        <v>70</v>
      </c>
      <c r="E120" s="14">
        <v>92.406845243014203</v>
      </c>
    </row>
    <row r="121" spans="1:5" x14ac:dyDescent="0.25">
      <c r="A121" t="s">
        <v>31</v>
      </c>
      <c r="B121" t="s">
        <v>58</v>
      </c>
      <c r="C121" t="s">
        <v>31</v>
      </c>
      <c r="D121" s="9" t="s">
        <v>70</v>
      </c>
      <c r="E121" s="14">
        <v>162.74999999999801</v>
      </c>
    </row>
    <row r="122" spans="1:5" x14ac:dyDescent="0.25">
      <c r="A122" t="s">
        <v>31</v>
      </c>
      <c r="B122" t="s">
        <v>47</v>
      </c>
      <c r="C122" t="s">
        <v>31</v>
      </c>
      <c r="D122" s="9" t="s">
        <v>70</v>
      </c>
      <c r="E122" s="14">
        <v>15.5059405023647</v>
      </c>
    </row>
    <row r="123" spans="1:5" x14ac:dyDescent="0.25">
      <c r="A123" t="s">
        <v>31</v>
      </c>
      <c r="B123" t="s">
        <v>47</v>
      </c>
      <c r="C123" t="s">
        <v>31</v>
      </c>
      <c r="D123" s="9" t="s">
        <v>70</v>
      </c>
      <c r="E123" s="14">
        <v>42.945487858398998</v>
      </c>
    </row>
    <row r="124" spans="1:5" x14ac:dyDescent="0.25">
      <c r="A124" t="s">
        <v>31</v>
      </c>
      <c r="B124" t="s">
        <v>47</v>
      </c>
      <c r="C124" t="s">
        <v>31</v>
      </c>
      <c r="D124" s="9" t="s">
        <v>70</v>
      </c>
      <c r="E124" s="14">
        <v>30.663922888616302</v>
      </c>
    </row>
    <row r="125" spans="1:5" x14ac:dyDescent="0.25">
      <c r="A125" t="s">
        <v>31</v>
      </c>
      <c r="B125" t="s">
        <v>47</v>
      </c>
      <c r="C125" t="s">
        <v>31</v>
      </c>
      <c r="D125" s="9" t="s">
        <v>70</v>
      </c>
      <c r="E125" s="14">
        <v>25.245021162417</v>
      </c>
    </row>
    <row r="126" spans="1:5" x14ac:dyDescent="0.25">
      <c r="A126" t="s">
        <v>31</v>
      </c>
      <c r="B126" t="s">
        <v>47</v>
      </c>
      <c r="C126" t="s">
        <v>31</v>
      </c>
      <c r="D126" s="9" t="s">
        <v>70</v>
      </c>
      <c r="E126" s="14">
        <v>9.3749999999998899</v>
      </c>
    </row>
    <row r="127" spans="1:5" x14ac:dyDescent="0.25">
      <c r="A127" t="s">
        <v>31</v>
      </c>
      <c r="B127" t="s">
        <v>47</v>
      </c>
      <c r="C127" t="s">
        <v>31</v>
      </c>
      <c r="D127" s="9" t="s">
        <v>70</v>
      </c>
      <c r="E127" s="14">
        <v>171.606770833333</v>
      </c>
    </row>
    <row r="128" spans="1:5" x14ac:dyDescent="0.25">
      <c r="A128" t="s">
        <v>31</v>
      </c>
      <c r="B128" t="s">
        <v>47</v>
      </c>
      <c r="C128" t="s">
        <v>31</v>
      </c>
      <c r="D128" s="9" t="s">
        <v>70</v>
      </c>
      <c r="E128" s="14">
        <v>34.453124999998202</v>
      </c>
    </row>
    <row r="129" spans="1:5" x14ac:dyDescent="0.25">
      <c r="A129" t="s">
        <v>31</v>
      </c>
      <c r="B129" t="s">
        <v>47</v>
      </c>
      <c r="C129" t="s">
        <v>31</v>
      </c>
      <c r="D129" s="9" t="s">
        <v>70</v>
      </c>
      <c r="E129" s="14">
        <v>45.748287664100303</v>
      </c>
    </row>
    <row r="130" spans="1:5" x14ac:dyDescent="0.25">
      <c r="A130" t="s">
        <v>31</v>
      </c>
      <c r="B130" t="s">
        <v>47</v>
      </c>
      <c r="C130" t="s">
        <v>31</v>
      </c>
      <c r="D130" s="9" t="s">
        <v>70</v>
      </c>
      <c r="E130" s="14">
        <v>10.2916666666664</v>
      </c>
    </row>
    <row r="131" spans="1:5" x14ac:dyDescent="0.25">
      <c r="A131" t="s">
        <v>31</v>
      </c>
      <c r="B131" t="s">
        <v>47</v>
      </c>
      <c r="C131" t="s">
        <v>31</v>
      </c>
      <c r="D131" s="9" t="s">
        <v>70</v>
      </c>
      <c r="E131" s="14">
        <v>45.209032405337197</v>
      </c>
    </row>
    <row r="132" spans="1:5" x14ac:dyDescent="0.25">
      <c r="A132" t="s">
        <v>31</v>
      </c>
      <c r="B132" t="s">
        <v>47</v>
      </c>
      <c r="C132" t="s">
        <v>31</v>
      </c>
      <c r="D132" s="9" t="s">
        <v>70</v>
      </c>
      <c r="E132" s="14">
        <v>7.9652777777785104</v>
      </c>
    </row>
    <row r="133" spans="1:5" s="39" customFormat="1" x14ac:dyDescent="0.25">
      <c r="A133" s="39" t="s">
        <v>90</v>
      </c>
      <c r="B133" s="39" t="s">
        <v>73</v>
      </c>
      <c r="C133" s="39" t="s">
        <v>90</v>
      </c>
      <c r="D133" s="40" t="s">
        <v>70</v>
      </c>
      <c r="E133" s="41">
        <v>364.04355924013203</v>
      </c>
    </row>
    <row r="134" spans="1:5" x14ac:dyDescent="0.25">
      <c r="A134" t="s">
        <v>90</v>
      </c>
      <c r="B134" t="s">
        <v>78</v>
      </c>
      <c r="C134" t="s">
        <v>90</v>
      </c>
      <c r="D134" s="9" t="s">
        <v>70</v>
      </c>
      <c r="E134" s="14">
        <v>20.7618958827074</v>
      </c>
    </row>
    <row r="135" spans="1:5" x14ac:dyDescent="0.25">
      <c r="A135" t="s">
        <v>90</v>
      </c>
      <c r="B135" t="s">
        <v>78</v>
      </c>
      <c r="C135" t="s">
        <v>90</v>
      </c>
      <c r="D135" s="9" t="s">
        <v>70</v>
      </c>
      <c r="E135" s="14">
        <v>20.968481911390899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7"/>
  <sheetViews>
    <sheetView topLeftCell="A83" workbookViewId="0">
      <selection activeCell="A97" sqref="A97"/>
    </sheetView>
  </sheetViews>
  <sheetFormatPr defaultRowHeight="15" x14ac:dyDescent="0.25"/>
  <cols>
    <col min="1" max="1" width="17.7109375" customWidth="1"/>
    <col min="2" max="3" width="30" customWidth="1"/>
    <col min="4" max="4" width="16.85546875" style="9" customWidth="1"/>
    <col min="5" max="5" width="14.7109375" style="14" customWidth="1"/>
  </cols>
  <sheetData>
    <row r="1" spans="1:5" x14ac:dyDescent="0.25">
      <c r="A1" s="2" t="s">
        <v>0</v>
      </c>
      <c r="B1" s="2" t="s">
        <v>5</v>
      </c>
      <c r="C1" s="2" t="s">
        <v>32</v>
      </c>
      <c r="D1" s="8" t="s">
        <v>6</v>
      </c>
      <c r="E1" s="10" t="s">
        <v>4</v>
      </c>
    </row>
    <row r="2" spans="1:5" s="39" customFormat="1" x14ac:dyDescent="0.25">
      <c r="A2" s="39" t="s">
        <v>26</v>
      </c>
      <c r="B2" s="39" t="s">
        <v>33</v>
      </c>
      <c r="C2" s="39" t="s">
        <v>57</v>
      </c>
      <c r="D2" s="40" t="s">
        <v>91</v>
      </c>
      <c r="E2" s="41">
        <v>1125.3027300687099</v>
      </c>
    </row>
    <row r="3" spans="1:5" x14ac:dyDescent="0.25">
      <c r="A3" t="s">
        <v>26</v>
      </c>
      <c r="B3" t="s">
        <v>33</v>
      </c>
      <c r="C3" t="s">
        <v>57</v>
      </c>
      <c r="D3" s="9" t="s">
        <v>91</v>
      </c>
      <c r="E3" s="14">
        <v>99.281048096679697</v>
      </c>
    </row>
    <row r="4" spans="1:5" x14ac:dyDescent="0.25">
      <c r="A4" t="s">
        <v>26</v>
      </c>
      <c r="B4" t="s">
        <v>33</v>
      </c>
      <c r="C4" t="s">
        <v>57</v>
      </c>
      <c r="D4" s="9" t="s">
        <v>91</v>
      </c>
      <c r="E4" s="14">
        <v>446.37072182346202</v>
      </c>
    </row>
    <row r="5" spans="1:5" x14ac:dyDescent="0.25">
      <c r="A5" t="s">
        <v>26</v>
      </c>
      <c r="B5" t="s">
        <v>33</v>
      </c>
      <c r="C5" t="s">
        <v>57</v>
      </c>
      <c r="D5" s="9" t="s">
        <v>91</v>
      </c>
      <c r="E5" s="14">
        <v>167.15141105785401</v>
      </c>
    </row>
    <row r="6" spans="1:5" x14ac:dyDescent="0.25">
      <c r="A6" t="s">
        <v>26</v>
      </c>
      <c r="B6" t="s">
        <v>33</v>
      </c>
      <c r="C6" t="s">
        <v>57</v>
      </c>
      <c r="D6" s="9" t="s">
        <v>91</v>
      </c>
      <c r="E6" s="14">
        <v>200.253255208333</v>
      </c>
    </row>
    <row r="7" spans="1:5" x14ac:dyDescent="0.25">
      <c r="A7" t="s">
        <v>26</v>
      </c>
      <c r="B7" t="s">
        <v>33</v>
      </c>
      <c r="C7" t="s">
        <v>57</v>
      </c>
      <c r="D7" s="9" t="s">
        <v>91</v>
      </c>
      <c r="E7" s="14">
        <v>18.425383064542601</v>
      </c>
    </row>
    <row r="8" spans="1:5" x14ac:dyDescent="0.25">
      <c r="A8" t="s">
        <v>26</v>
      </c>
      <c r="B8" t="s">
        <v>33</v>
      </c>
      <c r="C8" t="s">
        <v>57</v>
      </c>
      <c r="D8" s="9" t="s">
        <v>91</v>
      </c>
      <c r="E8" s="14">
        <v>46.1938000861904</v>
      </c>
    </row>
    <row r="9" spans="1:5" x14ac:dyDescent="0.25">
      <c r="A9" t="s">
        <v>26</v>
      </c>
      <c r="B9" t="s">
        <v>33</v>
      </c>
      <c r="C9" t="s">
        <v>57</v>
      </c>
      <c r="D9" s="9" t="s">
        <v>91</v>
      </c>
      <c r="E9" s="14">
        <v>290.07222309926698</v>
      </c>
    </row>
    <row r="10" spans="1:5" x14ac:dyDescent="0.25">
      <c r="A10" t="s">
        <v>26</v>
      </c>
      <c r="B10" t="s">
        <v>33</v>
      </c>
      <c r="C10" t="s">
        <v>57</v>
      </c>
      <c r="D10" s="9" t="s">
        <v>91</v>
      </c>
      <c r="E10" s="14">
        <v>227.959635416666</v>
      </c>
    </row>
    <row r="11" spans="1:5" x14ac:dyDescent="0.25">
      <c r="A11" t="s">
        <v>26</v>
      </c>
      <c r="B11" t="s">
        <v>33</v>
      </c>
      <c r="C11" t="s">
        <v>57</v>
      </c>
      <c r="D11" s="9" t="s">
        <v>91</v>
      </c>
      <c r="E11" s="14">
        <v>351.59678819444099</v>
      </c>
    </row>
    <row r="12" spans="1:5" x14ac:dyDescent="0.25">
      <c r="A12" t="s">
        <v>26</v>
      </c>
      <c r="B12" t="s">
        <v>54</v>
      </c>
      <c r="C12" t="s">
        <v>57</v>
      </c>
      <c r="D12" s="9" t="s">
        <v>91</v>
      </c>
      <c r="E12" s="14">
        <v>51.093315972222399</v>
      </c>
    </row>
    <row r="13" spans="1:5" x14ac:dyDescent="0.25">
      <c r="A13" t="s">
        <v>26</v>
      </c>
      <c r="B13" t="s">
        <v>92</v>
      </c>
      <c r="C13" t="s">
        <v>57</v>
      </c>
      <c r="D13" s="9" t="s">
        <v>91</v>
      </c>
      <c r="E13" s="14">
        <v>230.895833333333</v>
      </c>
    </row>
    <row r="14" spans="1:5" x14ac:dyDescent="0.25">
      <c r="A14" t="s">
        <v>26</v>
      </c>
      <c r="B14" t="s">
        <v>54</v>
      </c>
      <c r="C14" t="s">
        <v>57</v>
      </c>
      <c r="D14" s="9" t="s">
        <v>91</v>
      </c>
      <c r="E14" s="14">
        <v>54.932291666666899</v>
      </c>
    </row>
    <row r="15" spans="1:5" x14ac:dyDescent="0.25">
      <c r="A15" t="s">
        <v>26</v>
      </c>
      <c r="B15" t="s">
        <v>33</v>
      </c>
      <c r="C15" t="s">
        <v>57</v>
      </c>
      <c r="D15" s="9" t="s">
        <v>91</v>
      </c>
      <c r="E15" s="14">
        <v>171.081351212855</v>
      </c>
    </row>
    <row r="16" spans="1:5" x14ac:dyDescent="0.25">
      <c r="A16" t="s">
        <v>26</v>
      </c>
      <c r="B16" t="s">
        <v>33</v>
      </c>
      <c r="C16" t="s">
        <v>57</v>
      </c>
      <c r="D16" s="9" t="s">
        <v>91</v>
      </c>
      <c r="E16" s="14">
        <v>254.25515380071801</v>
      </c>
    </row>
    <row r="17" spans="1:5" x14ac:dyDescent="0.25">
      <c r="A17" t="s">
        <v>26</v>
      </c>
      <c r="B17" t="s">
        <v>33</v>
      </c>
      <c r="C17" t="s">
        <v>57</v>
      </c>
      <c r="D17" s="9" t="s">
        <v>91</v>
      </c>
      <c r="E17" s="14">
        <v>11.083333333335601</v>
      </c>
    </row>
    <row r="18" spans="1:5" x14ac:dyDescent="0.25">
      <c r="A18" t="s">
        <v>26</v>
      </c>
      <c r="B18" t="s">
        <v>33</v>
      </c>
      <c r="C18" t="s">
        <v>57</v>
      </c>
      <c r="D18" s="9" t="s">
        <v>91</v>
      </c>
      <c r="E18" s="14">
        <v>250.475980976366</v>
      </c>
    </row>
    <row r="19" spans="1:5" x14ac:dyDescent="0.25">
      <c r="A19" t="s">
        <v>26</v>
      </c>
      <c r="B19" t="s">
        <v>33</v>
      </c>
      <c r="C19" t="s">
        <v>57</v>
      </c>
      <c r="D19" s="9" t="s">
        <v>91</v>
      </c>
      <c r="E19" s="14">
        <v>297.58203125000102</v>
      </c>
    </row>
    <row r="20" spans="1:5" x14ac:dyDescent="0.25">
      <c r="A20" t="s">
        <v>26</v>
      </c>
      <c r="B20" t="s">
        <v>82</v>
      </c>
      <c r="C20" t="s">
        <v>57</v>
      </c>
      <c r="D20" s="9" t="s">
        <v>91</v>
      </c>
      <c r="E20" s="14">
        <v>499.43598090278101</v>
      </c>
    </row>
    <row r="21" spans="1:5" x14ac:dyDescent="0.25">
      <c r="A21" t="s">
        <v>26</v>
      </c>
      <c r="B21" t="s">
        <v>33</v>
      </c>
      <c r="C21" t="s">
        <v>57</v>
      </c>
      <c r="D21" s="9" t="s">
        <v>91</v>
      </c>
      <c r="E21" s="14">
        <v>61.578776041667702</v>
      </c>
    </row>
    <row r="22" spans="1:5" x14ac:dyDescent="0.25">
      <c r="A22" t="s">
        <v>26</v>
      </c>
      <c r="B22" t="s">
        <v>54</v>
      </c>
      <c r="C22" t="s">
        <v>57</v>
      </c>
      <c r="D22" s="9" t="s">
        <v>91</v>
      </c>
      <c r="E22" s="14">
        <v>78.962793076429904</v>
      </c>
    </row>
    <row r="23" spans="1:5" x14ac:dyDescent="0.25">
      <c r="A23" t="s">
        <v>26</v>
      </c>
      <c r="B23" t="s">
        <v>54</v>
      </c>
      <c r="C23" t="s">
        <v>57</v>
      </c>
      <c r="D23" s="9" t="s">
        <v>91</v>
      </c>
      <c r="E23" s="14">
        <v>91.064439561635496</v>
      </c>
    </row>
    <row r="24" spans="1:5" x14ac:dyDescent="0.25">
      <c r="A24" t="s">
        <v>26</v>
      </c>
      <c r="B24" t="s">
        <v>38</v>
      </c>
      <c r="C24" t="s">
        <v>57</v>
      </c>
      <c r="D24" s="9" t="s">
        <v>91</v>
      </c>
      <c r="E24" s="14">
        <v>21.749231454287099</v>
      </c>
    </row>
    <row r="25" spans="1:5" x14ac:dyDescent="0.25">
      <c r="A25" t="s">
        <v>26</v>
      </c>
      <c r="B25" t="s">
        <v>33</v>
      </c>
      <c r="C25" t="s">
        <v>57</v>
      </c>
      <c r="D25" s="9" t="s">
        <v>91</v>
      </c>
      <c r="E25" s="14">
        <v>265.75831255233902</v>
      </c>
    </row>
    <row r="26" spans="1:5" x14ac:dyDescent="0.25">
      <c r="A26" t="s">
        <v>26</v>
      </c>
      <c r="B26" t="s">
        <v>33</v>
      </c>
      <c r="C26" t="s">
        <v>57</v>
      </c>
      <c r="D26" s="9" t="s">
        <v>91</v>
      </c>
      <c r="E26" s="14">
        <v>109.799221078448</v>
      </c>
    </row>
    <row r="27" spans="1:5" x14ac:dyDescent="0.25">
      <c r="A27" t="s">
        <v>26</v>
      </c>
      <c r="B27" t="s">
        <v>33</v>
      </c>
      <c r="C27" t="s">
        <v>57</v>
      </c>
      <c r="D27" s="9" t="s">
        <v>91</v>
      </c>
      <c r="E27" s="14">
        <v>108.731465568438</v>
      </c>
    </row>
    <row r="28" spans="1:5" x14ac:dyDescent="0.25">
      <c r="A28" t="s">
        <v>26</v>
      </c>
      <c r="B28" t="s">
        <v>33</v>
      </c>
      <c r="C28" t="s">
        <v>57</v>
      </c>
      <c r="D28" s="9" t="s">
        <v>91</v>
      </c>
      <c r="E28" s="14">
        <v>295.511589987121</v>
      </c>
    </row>
    <row r="29" spans="1:5" x14ac:dyDescent="0.25">
      <c r="A29" t="s">
        <v>26</v>
      </c>
      <c r="B29" t="s">
        <v>33</v>
      </c>
      <c r="C29" t="s">
        <v>57</v>
      </c>
      <c r="D29" s="9" t="s">
        <v>91</v>
      </c>
      <c r="E29" s="14">
        <v>138.78044704140899</v>
      </c>
    </row>
    <row r="30" spans="1:5" x14ac:dyDescent="0.25">
      <c r="A30" t="s">
        <v>26</v>
      </c>
      <c r="B30" t="s">
        <v>33</v>
      </c>
      <c r="C30" t="s">
        <v>57</v>
      </c>
      <c r="D30" s="9" t="s">
        <v>91</v>
      </c>
      <c r="E30" s="14">
        <v>281.31045051776101</v>
      </c>
    </row>
    <row r="31" spans="1:5" x14ac:dyDescent="0.25">
      <c r="A31" t="s">
        <v>26</v>
      </c>
      <c r="B31" t="s">
        <v>33</v>
      </c>
      <c r="C31" t="s">
        <v>57</v>
      </c>
      <c r="D31" s="9" t="s">
        <v>91</v>
      </c>
      <c r="E31" s="14">
        <v>457.85773060783703</v>
      </c>
    </row>
    <row r="32" spans="1:5" x14ac:dyDescent="0.25">
      <c r="A32" t="s">
        <v>26</v>
      </c>
      <c r="B32" t="s">
        <v>33</v>
      </c>
      <c r="C32" t="s">
        <v>57</v>
      </c>
      <c r="D32" s="9" t="s">
        <v>91</v>
      </c>
      <c r="E32" s="14">
        <v>231.12704948223899</v>
      </c>
    </row>
    <row r="33" spans="1:5" x14ac:dyDescent="0.25">
      <c r="A33" t="s">
        <v>26</v>
      </c>
      <c r="B33" t="s">
        <v>33</v>
      </c>
      <c r="C33" t="s">
        <v>57</v>
      </c>
      <c r="D33" s="9" t="s">
        <v>91</v>
      </c>
      <c r="E33" s="14">
        <v>99.323242187519995</v>
      </c>
    </row>
    <row r="34" spans="1:5" x14ac:dyDescent="0.25">
      <c r="A34" t="s">
        <v>26</v>
      </c>
      <c r="B34" t="s">
        <v>33</v>
      </c>
      <c r="C34" t="s">
        <v>57</v>
      </c>
      <c r="D34" s="9" t="s">
        <v>91</v>
      </c>
      <c r="E34" s="14">
        <v>126.13687902083799</v>
      </c>
    </row>
    <row r="35" spans="1:5" x14ac:dyDescent="0.25">
      <c r="A35" t="s">
        <v>26</v>
      </c>
      <c r="B35" t="s">
        <v>33</v>
      </c>
      <c r="C35" t="s">
        <v>57</v>
      </c>
      <c r="D35" s="9" t="s">
        <v>91</v>
      </c>
      <c r="E35" s="14">
        <v>69.228830456262102</v>
      </c>
    </row>
    <row r="36" spans="1:5" x14ac:dyDescent="0.25">
      <c r="A36" t="s">
        <v>26</v>
      </c>
      <c r="B36" t="s">
        <v>33</v>
      </c>
      <c r="C36" t="s">
        <v>57</v>
      </c>
      <c r="D36" s="9" t="s">
        <v>91</v>
      </c>
      <c r="E36" s="14">
        <v>127.197417541926</v>
      </c>
    </row>
    <row r="37" spans="1:5" x14ac:dyDescent="0.25">
      <c r="A37" t="s">
        <v>26</v>
      </c>
      <c r="B37" t="s">
        <v>33</v>
      </c>
      <c r="C37" t="s">
        <v>57</v>
      </c>
      <c r="D37" s="9" t="s">
        <v>91</v>
      </c>
      <c r="E37" s="14">
        <v>291.43999412592098</v>
      </c>
    </row>
    <row r="38" spans="1:5" x14ac:dyDescent="0.25">
      <c r="A38" t="s">
        <v>26</v>
      </c>
      <c r="B38" t="s">
        <v>33</v>
      </c>
      <c r="C38" t="s">
        <v>57</v>
      </c>
      <c r="D38" s="9" t="s">
        <v>91</v>
      </c>
      <c r="E38" s="14">
        <v>172.012965122618</v>
      </c>
    </row>
    <row r="39" spans="1:5" x14ac:dyDescent="0.25">
      <c r="A39" t="s">
        <v>26</v>
      </c>
      <c r="B39" t="s">
        <v>93</v>
      </c>
      <c r="C39" t="s">
        <v>57</v>
      </c>
      <c r="D39" s="9" t="s">
        <v>91</v>
      </c>
      <c r="E39" s="14">
        <v>20.803310167107799</v>
      </c>
    </row>
    <row r="40" spans="1:5" x14ac:dyDescent="0.25">
      <c r="A40" t="s">
        <v>26</v>
      </c>
      <c r="B40" t="s">
        <v>33</v>
      </c>
      <c r="C40" t="s">
        <v>57</v>
      </c>
      <c r="D40" s="9" t="s">
        <v>91</v>
      </c>
      <c r="E40" s="14">
        <v>138.893370861986</v>
      </c>
    </row>
    <row r="41" spans="1:5" x14ac:dyDescent="0.25">
      <c r="A41" t="s">
        <v>26</v>
      </c>
      <c r="B41" t="s">
        <v>33</v>
      </c>
      <c r="C41" t="s">
        <v>57</v>
      </c>
      <c r="D41" s="9" t="s">
        <v>91</v>
      </c>
      <c r="E41" s="14">
        <v>125.67433023288601</v>
      </c>
    </row>
    <row r="42" spans="1:5" x14ac:dyDescent="0.25">
      <c r="A42" t="s">
        <v>26</v>
      </c>
      <c r="B42" t="s">
        <v>33</v>
      </c>
      <c r="C42" t="s">
        <v>57</v>
      </c>
      <c r="D42" s="9" t="s">
        <v>91</v>
      </c>
      <c r="E42" s="14">
        <v>127.93446831067899</v>
      </c>
    </row>
    <row r="43" spans="1:5" x14ac:dyDescent="0.25">
      <c r="A43" t="s">
        <v>26</v>
      </c>
      <c r="B43" t="s">
        <v>33</v>
      </c>
      <c r="C43" t="s">
        <v>57</v>
      </c>
      <c r="D43" s="9" t="s">
        <v>91</v>
      </c>
      <c r="E43" s="14">
        <v>436.53162028896799</v>
      </c>
    </row>
    <row r="44" spans="1:5" x14ac:dyDescent="0.25">
      <c r="A44" t="s">
        <v>26</v>
      </c>
      <c r="B44" t="s">
        <v>94</v>
      </c>
      <c r="C44" t="s">
        <v>57</v>
      </c>
      <c r="D44" s="9" t="s">
        <v>91</v>
      </c>
      <c r="E44" s="14">
        <v>176.91479337270201</v>
      </c>
    </row>
    <row r="45" spans="1:5" x14ac:dyDescent="0.25">
      <c r="A45" t="s">
        <v>26</v>
      </c>
      <c r="B45" t="s">
        <v>33</v>
      </c>
      <c r="C45" t="s">
        <v>57</v>
      </c>
      <c r="D45" s="9" t="s">
        <v>91</v>
      </c>
      <c r="E45" s="14">
        <v>96.024305876557094</v>
      </c>
    </row>
    <row r="46" spans="1:5" x14ac:dyDescent="0.25">
      <c r="A46" t="s">
        <v>26</v>
      </c>
      <c r="B46" t="s">
        <v>33</v>
      </c>
      <c r="C46" t="s">
        <v>57</v>
      </c>
      <c r="D46" s="9" t="s">
        <v>91</v>
      </c>
      <c r="E46" s="14">
        <v>93.866456306296797</v>
      </c>
    </row>
    <row r="47" spans="1:5" x14ac:dyDescent="0.25">
      <c r="A47" t="s">
        <v>26</v>
      </c>
      <c r="B47" t="s">
        <v>71</v>
      </c>
      <c r="C47" t="s">
        <v>57</v>
      </c>
      <c r="D47" s="9" t="s">
        <v>91</v>
      </c>
      <c r="E47" s="14">
        <v>270.26747199795398</v>
      </c>
    </row>
    <row r="48" spans="1:5" x14ac:dyDescent="0.25">
      <c r="A48" t="s">
        <v>26</v>
      </c>
      <c r="B48" t="s">
        <v>71</v>
      </c>
      <c r="C48" t="s">
        <v>57</v>
      </c>
      <c r="D48" s="9" t="s">
        <v>91</v>
      </c>
      <c r="E48" s="14">
        <v>179.865668402778</v>
      </c>
    </row>
    <row r="49" spans="1:5" x14ac:dyDescent="0.25">
      <c r="A49" t="s">
        <v>26</v>
      </c>
      <c r="B49" t="s">
        <v>71</v>
      </c>
      <c r="C49" t="s">
        <v>57</v>
      </c>
      <c r="D49" s="9" t="s">
        <v>91</v>
      </c>
      <c r="E49" s="14">
        <v>193.86190224083501</v>
      </c>
    </row>
    <row r="50" spans="1:5" x14ac:dyDescent="0.25">
      <c r="A50" t="s">
        <v>26</v>
      </c>
      <c r="B50" t="s">
        <v>33</v>
      </c>
      <c r="C50" t="s">
        <v>57</v>
      </c>
      <c r="D50" s="9" t="s">
        <v>91</v>
      </c>
      <c r="E50" s="14">
        <v>389.83908385007402</v>
      </c>
    </row>
    <row r="51" spans="1:5" x14ac:dyDescent="0.25">
      <c r="A51" t="s">
        <v>26</v>
      </c>
      <c r="B51" t="s">
        <v>33</v>
      </c>
      <c r="C51" t="s">
        <v>57</v>
      </c>
      <c r="D51" s="9" t="s">
        <v>91</v>
      </c>
      <c r="E51" s="14">
        <v>15.3685479644541</v>
      </c>
    </row>
    <row r="52" spans="1:5" x14ac:dyDescent="0.25">
      <c r="A52" t="s">
        <v>26</v>
      </c>
      <c r="B52" t="s">
        <v>33</v>
      </c>
      <c r="C52" t="s">
        <v>57</v>
      </c>
      <c r="D52" s="9" t="s">
        <v>91</v>
      </c>
      <c r="E52" s="14">
        <v>117.15171340982999</v>
      </c>
    </row>
    <row r="53" spans="1:5" x14ac:dyDescent="0.25">
      <c r="A53" t="s">
        <v>26</v>
      </c>
      <c r="B53" t="s">
        <v>71</v>
      </c>
      <c r="C53" t="s">
        <v>57</v>
      </c>
      <c r="D53" s="9" t="s">
        <v>91</v>
      </c>
      <c r="E53" s="14">
        <v>141.15748994662201</v>
      </c>
    </row>
    <row r="54" spans="1:5" x14ac:dyDescent="0.25">
      <c r="A54" t="s">
        <v>26</v>
      </c>
      <c r="B54" t="s">
        <v>54</v>
      </c>
      <c r="C54" t="s">
        <v>57</v>
      </c>
      <c r="D54" s="9" t="s">
        <v>91</v>
      </c>
      <c r="E54" s="14">
        <v>35.883780129162098</v>
      </c>
    </row>
    <row r="55" spans="1:5" x14ac:dyDescent="0.25">
      <c r="A55" t="s">
        <v>26</v>
      </c>
      <c r="B55" t="s">
        <v>54</v>
      </c>
      <c r="C55" t="s">
        <v>57</v>
      </c>
      <c r="D55" s="9" t="s">
        <v>91</v>
      </c>
      <c r="E55" s="14">
        <v>31.591843712023699</v>
      </c>
    </row>
    <row r="56" spans="1:5" x14ac:dyDescent="0.25">
      <c r="A56" t="s">
        <v>26</v>
      </c>
      <c r="B56" t="s">
        <v>95</v>
      </c>
      <c r="C56" t="s">
        <v>57</v>
      </c>
      <c r="D56" s="9" t="s">
        <v>91</v>
      </c>
      <c r="E56" s="14">
        <v>139.45008680555699</v>
      </c>
    </row>
    <row r="57" spans="1:5" x14ac:dyDescent="0.25">
      <c r="A57" t="s">
        <v>26</v>
      </c>
      <c r="B57" t="s">
        <v>71</v>
      </c>
      <c r="C57" t="s">
        <v>57</v>
      </c>
      <c r="D57" s="9" t="s">
        <v>91</v>
      </c>
      <c r="E57" s="14">
        <v>229.066476624232</v>
      </c>
    </row>
    <row r="58" spans="1:5" x14ac:dyDescent="0.25">
      <c r="A58" t="s">
        <v>26</v>
      </c>
      <c r="B58" t="s">
        <v>33</v>
      </c>
      <c r="C58" t="s">
        <v>57</v>
      </c>
      <c r="D58" s="9" t="s">
        <v>91</v>
      </c>
      <c r="E58" s="14">
        <v>136.458333333333</v>
      </c>
    </row>
    <row r="59" spans="1:5" x14ac:dyDescent="0.25">
      <c r="A59" t="s">
        <v>26</v>
      </c>
      <c r="B59" t="s">
        <v>33</v>
      </c>
      <c r="C59" t="s">
        <v>57</v>
      </c>
      <c r="D59" s="9" t="s">
        <v>91</v>
      </c>
      <c r="E59" s="14">
        <v>443.88560593915201</v>
      </c>
    </row>
    <row r="60" spans="1:5" x14ac:dyDescent="0.25">
      <c r="A60" t="s">
        <v>26</v>
      </c>
      <c r="B60" t="s">
        <v>33</v>
      </c>
      <c r="C60" t="s">
        <v>57</v>
      </c>
      <c r="D60" s="9" t="s">
        <v>91</v>
      </c>
      <c r="E60" s="14">
        <v>118.514937295305</v>
      </c>
    </row>
    <row r="61" spans="1:5" x14ac:dyDescent="0.25">
      <c r="A61" t="s">
        <v>26</v>
      </c>
      <c r="B61" t="s">
        <v>38</v>
      </c>
      <c r="C61" t="s">
        <v>57</v>
      </c>
      <c r="D61" s="9" t="s">
        <v>91</v>
      </c>
      <c r="E61" s="14">
        <v>56.459463328072403</v>
      </c>
    </row>
    <row r="62" spans="1:5" x14ac:dyDescent="0.25">
      <c r="A62" t="s">
        <v>26</v>
      </c>
      <c r="B62" t="s">
        <v>33</v>
      </c>
      <c r="C62" t="s">
        <v>57</v>
      </c>
      <c r="D62" s="9" t="s">
        <v>91</v>
      </c>
      <c r="E62" s="14">
        <v>133.246410912692</v>
      </c>
    </row>
    <row r="63" spans="1:5" x14ac:dyDescent="0.25">
      <c r="A63" t="s">
        <v>26</v>
      </c>
      <c r="B63" t="s">
        <v>33</v>
      </c>
      <c r="C63" t="s">
        <v>57</v>
      </c>
      <c r="D63" s="9" t="s">
        <v>91</v>
      </c>
      <c r="E63" s="14">
        <v>132.96875</v>
      </c>
    </row>
    <row r="64" spans="1:5" x14ac:dyDescent="0.25">
      <c r="A64" t="s">
        <v>26</v>
      </c>
      <c r="B64" t="s">
        <v>33</v>
      </c>
      <c r="C64" t="s">
        <v>57</v>
      </c>
      <c r="D64" s="9" t="s">
        <v>91</v>
      </c>
      <c r="E64" s="14">
        <v>133.622367667075</v>
      </c>
    </row>
    <row r="65" spans="1:5" x14ac:dyDescent="0.25">
      <c r="A65" t="s">
        <v>26</v>
      </c>
      <c r="B65" t="s">
        <v>33</v>
      </c>
      <c r="C65" t="s">
        <v>57</v>
      </c>
      <c r="D65" s="9" t="s">
        <v>91</v>
      </c>
      <c r="E65" s="14">
        <v>154.924286301005</v>
      </c>
    </row>
    <row r="66" spans="1:5" x14ac:dyDescent="0.25">
      <c r="A66" t="s">
        <v>26</v>
      </c>
      <c r="B66" t="s">
        <v>38</v>
      </c>
      <c r="C66" t="s">
        <v>57</v>
      </c>
      <c r="D66" s="9" t="s">
        <v>91</v>
      </c>
      <c r="E66" s="14">
        <v>175.19657524511001</v>
      </c>
    </row>
    <row r="67" spans="1:5" x14ac:dyDescent="0.25">
      <c r="A67" t="s">
        <v>26</v>
      </c>
      <c r="B67" t="s">
        <v>33</v>
      </c>
      <c r="C67" t="s">
        <v>57</v>
      </c>
      <c r="D67" s="9" t="s">
        <v>91</v>
      </c>
      <c r="E67" s="14">
        <v>104.494261247106</v>
      </c>
    </row>
    <row r="68" spans="1:5" x14ac:dyDescent="0.25">
      <c r="A68" t="s">
        <v>26</v>
      </c>
      <c r="B68" t="s">
        <v>33</v>
      </c>
      <c r="C68" t="s">
        <v>57</v>
      </c>
      <c r="D68" s="9" t="s">
        <v>91</v>
      </c>
      <c r="E68" s="14">
        <v>350.413946137388</v>
      </c>
    </row>
    <row r="69" spans="1:5" x14ac:dyDescent="0.25">
      <c r="A69" t="s">
        <v>26</v>
      </c>
      <c r="B69" t="s">
        <v>33</v>
      </c>
      <c r="C69" t="s">
        <v>57</v>
      </c>
      <c r="D69" s="9" t="s">
        <v>91</v>
      </c>
      <c r="E69" s="14">
        <v>145.983996627625</v>
      </c>
    </row>
    <row r="70" spans="1:5" x14ac:dyDescent="0.25">
      <c r="A70" t="s">
        <v>26</v>
      </c>
      <c r="B70" t="s">
        <v>33</v>
      </c>
      <c r="C70" t="s">
        <v>57</v>
      </c>
      <c r="D70" s="9" t="s">
        <v>91</v>
      </c>
      <c r="E70" s="14">
        <v>125.377644862903</v>
      </c>
    </row>
    <row r="71" spans="1:5" x14ac:dyDescent="0.25">
      <c r="A71" t="s">
        <v>26</v>
      </c>
      <c r="B71" t="s">
        <v>33</v>
      </c>
      <c r="C71" t="s">
        <v>57</v>
      </c>
      <c r="D71" s="9" t="s">
        <v>91</v>
      </c>
      <c r="E71" s="14">
        <v>125.423775092393</v>
      </c>
    </row>
    <row r="72" spans="1:5" x14ac:dyDescent="0.25">
      <c r="A72" t="s">
        <v>26</v>
      </c>
      <c r="B72" t="s">
        <v>33</v>
      </c>
      <c r="C72" t="s">
        <v>57</v>
      </c>
      <c r="D72" s="9" t="s">
        <v>91</v>
      </c>
      <c r="E72" s="14">
        <v>206.17699783023201</v>
      </c>
    </row>
    <row r="73" spans="1:5" x14ac:dyDescent="0.25">
      <c r="A73" t="s">
        <v>26</v>
      </c>
      <c r="B73" t="s">
        <v>54</v>
      </c>
      <c r="C73" t="s">
        <v>57</v>
      </c>
      <c r="D73" s="9" t="s">
        <v>91</v>
      </c>
      <c r="E73" s="14">
        <v>51.071483072541398</v>
      </c>
    </row>
    <row r="74" spans="1:5" x14ac:dyDescent="0.25">
      <c r="A74" t="s">
        <v>26</v>
      </c>
      <c r="B74" t="s">
        <v>33</v>
      </c>
      <c r="C74" t="s">
        <v>57</v>
      </c>
      <c r="D74" s="9" t="s">
        <v>91</v>
      </c>
      <c r="E74" s="14">
        <v>195.183833985376</v>
      </c>
    </row>
    <row r="75" spans="1:5" x14ac:dyDescent="0.25">
      <c r="A75" t="s">
        <v>26</v>
      </c>
      <c r="B75" t="s">
        <v>33</v>
      </c>
      <c r="C75" t="s">
        <v>57</v>
      </c>
      <c r="D75" s="9" t="s">
        <v>91</v>
      </c>
      <c r="E75" s="14">
        <v>129.842013888889</v>
      </c>
    </row>
    <row r="76" spans="1:5" x14ac:dyDescent="0.25">
      <c r="A76" t="s">
        <v>26</v>
      </c>
      <c r="B76" t="s">
        <v>33</v>
      </c>
      <c r="C76" t="s">
        <v>57</v>
      </c>
      <c r="D76" s="9" t="s">
        <v>91</v>
      </c>
      <c r="E76" s="14">
        <v>129.34548611111001</v>
      </c>
    </row>
    <row r="77" spans="1:5" x14ac:dyDescent="0.25">
      <c r="A77" t="s">
        <v>26</v>
      </c>
      <c r="B77" t="s">
        <v>33</v>
      </c>
      <c r="C77" t="s">
        <v>57</v>
      </c>
      <c r="D77" s="9" t="s">
        <v>91</v>
      </c>
      <c r="E77" s="14">
        <v>455.54723588496898</v>
      </c>
    </row>
    <row r="78" spans="1:5" x14ac:dyDescent="0.25">
      <c r="A78" t="s">
        <v>26</v>
      </c>
      <c r="B78" t="s">
        <v>33</v>
      </c>
      <c r="C78" t="s">
        <v>57</v>
      </c>
      <c r="D78" s="9" t="s">
        <v>91</v>
      </c>
      <c r="E78" s="14">
        <v>125.78623889623</v>
      </c>
    </row>
    <row r="79" spans="1:5" x14ac:dyDescent="0.25">
      <c r="A79" t="s">
        <v>26</v>
      </c>
      <c r="B79" t="s">
        <v>33</v>
      </c>
      <c r="C79" t="s">
        <v>57</v>
      </c>
      <c r="D79" s="9" t="s">
        <v>91</v>
      </c>
      <c r="E79" s="14">
        <v>123.119376775277</v>
      </c>
    </row>
    <row r="80" spans="1:5" x14ac:dyDescent="0.25">
      <c r="A80" t="s">
        <v>26</v>
      </c>
      <c r="B80" t="s">
        <v>33</v>
      </c>
      <c r="C80" t="s">
        <v>57</v>
      </c>
      <c r="D80" s="9" t="s">
        <v>91</v>
      </c>
      <c r="E80" s="14">
        <v>160</v>
      </c>
    </row>
    <row r="81" spans="1:5" x14ac:dyDescent="0.25">
      <c r="A81" t="s">
        <v>26</v>
      </c>
      <c r="B81" t="s">
        <v>33</v>
      </c>
      <c r="C81" t="s">
        <v>57</v>
      </c>
      <c r="D81" s="9" t="s">
        <v>91</v>
      </c>
      <c r="E81" s="14">
        <v>209.00092743581001</v>
      </c>
    </row>
    <row r="82" spans="1:5" x14ac:dyDescent="0.25">
      <c r="A82" t="s">
        <v>26</v>
      </c>
      <c r="B82" t="s">
        <v>33</v>
      </c>
      <c r="C82" t="s">
        <v>57</v>
      </c>
      <c r="D82" s="9" t="s">
        <v>91</v>
      </c>
      <c r="E82" s="14">
        <v>270.78178989680202</v>
      </c>
    </row>
    <row r="83" spans="1:5" x14ac:dyDescent="0.25">
      <c r="A83" t="s">
        <v>26</v>
      </c>
      <c r="B83" t="s">
        <v>33</v>
      </c>
      <c r="C83" t="s">
        <v>57</v>
      </c>
      <c r="D83" s="9" t="s">
        <v>91</v>
      </c>
      <c r="E83" s="14">
        <v>142.171144243025</v>
      </c>
    </row>
    <row r="84" spans="1:5" x14ac:dyDescent="0.25">
      <c r="A84" t="s">
        <v>26</v>
      </c>
      <c r="B84" t="s">
        <v>33</v>
      </c>
      <c r="C84" t="s">
        <v>57</v>
      </c>
      <c r="D84" s="9" t="s">
        <v>91</v>
      </c>
      <c r="E84" s="14">
        <v>79.5749589948325</v>
      </c>
    </row>
    <row r="85" spans="1:5" x14ac:dyDescent="0.25">
      <c r="A85" t="s">
        <v>26</v>
      </c>
      <c r="B85" t="s">
        <v>33</v>
      </c>
      <c r="C85" t="s">
        <v>57</v>
      </c>
      <c r="D85" s="9" t="s">
        <v>91</v>
      </c>
      <c r="E85" s="14">
        <v>221.28160221266799</v>
      </c>
    </row>
    <row r="86" spans="1:5" x14ac:dyDescent="0.25">
      <c r="A86" t="s">
        <v>26</v>
      </c>
      <c r="B86" t="s">
        <v>33</v>
      </c>
      <c r="C86" t="s">
        <v>57</v>
      </c>
      <c r="D86" s="9" t="s">
        <v>91</v>
      </c>
      <c r="E86" s="14">
        <v>282.76873960326299</v>
      </c>
    </row>
    <row r="87" spans="1:5" x14ac:dyDescent="0.25">
      <c r="A87" t="s">
        <v>26</v>
      </c>
      <c r="B87" t="s">
        <v>54</v>
      </c>
      <c r="C87" t="s">
        <v>57</v>
      </c>
      <c r="D87" s="9" t="s">
        <v>91</v>
      </c>
      <c r="E87" s="14">
        <v>146.276687615122</v>
      </c>
    </row>
    <row r="88" spans="1:5" x14ac:dyDescent="0.25">
      <c r="A88" t="s">
        <v>26</v>
      </c>
      <c r="B88" t="s">
        <v>54</v>
      </c>
      <c r="C88" t="s">
        <v>57</v>
      </c>
      <c r="D88" s="9" t="s">
        <v>91</v>
      </c>
      <c r="E88" s="14">
        <v>155.05853323564401</v>
      </c>
    </row>
    <row r="89" spans="1:5" x14ac:dyDescent="0.25">
      <c r="A89" t="s">
        <v>26</v>
      </c>
      <c r="B89" t="s">
        <v>33</v>
      </c>
      <c r="C89" t="s">
        <v>57</v>
      </c>
      <c r="D89" s="9" t="s">
        <v>91</v>
      </c>
      <c r="E89" s="14">
        <v>192.27700512531999</v>
      </c>
    </row>
    <row r="90" spans="1:5" s="39" customFormat="1" x14ac:dyDescent="0.25">
      <c r="A90" s="39" t="s">
        <v>30</v>
      </c>
      <c r="B90" s="39" t="s">
        <v>66</v>
      </c>
      <c r="C90" s="39" t="s">
        <v>21</v>
      </c>
      <c r="D90" s="40" t="s">
        <v>91</v>
      </c>
      <c r="E90" s="41">
        <v>1455.2040780023101</v>
      </c>
    </row>
    <row r="91" spans="1:5" x14ac:dyDescent="0.25">
      <c r="A91" t="s">
        <v>30</v>
      </c>
      <c r="B91" t="s">
        <v>42</v>
      </c>
      <c r="C91" t="s">
        <v>21</v>
      </c>
      <c r="D91" s="9" t="s">
        <v>91</v>
      </c>
      <c r="E91" s="14">
        <v>458.41633404168601</v>
      </c>
    </row>
    <row r="92" spans="1:5" x14ac:dyDescent="0.25">
      <c r="A92" t="s">
        <v>30</v>
      </c>
      <c r="B92" t="s">
        <v>96</v>
      </c>
      <c r="C92" t="s">
        <v>21</v>
      </c>
      <c r="D92" s="9" t="s">
        <v>91</v>
      </c>
      <c r="E92" s="14">
        <v>95.712239583332902</v>
      </c>
    </row>
    <row r="93" spans="1:5" x14ac:dyDescent="0.25">
      <c r="A93" t="s">
        <v>30</v>
      </c>
      <c r="B93" t="s">
        <v>66</v>
      </c>
      <c r="C93" t="s">
        <v>21</v>
      </c>
      <c r="D93" s="9" t="s">
        <v>91</v>
      </c>
      <c r="E93" s="14">
        <v>1838.0424243395501</v>
      </c>
    </row>
    <row r="94" spans="1:5" s="39" customFormat="1" x14ac:dyDescent="0.25">
      <c r="A94" s="39" t="s">
        <v>31</v>
      </c>
      <c r="B94" s="39" t="s">
        <v>89</v>
      </c>
      <c r="C94" s="39" t="s">
        <v>31</v>
      </c>
      <c r="D94" s="40" t="s">
        <v>91</v>
      </c>
      <c r="E94" s="41">
        <v>498.237526887895</v>
      </c>
    </row>
    <row r="95" spans="1:5" x14ac:dyDescent="0.25">
      <c r="A95" t="s">
        <v>31</v>
      </c>
      <c r="B95" t="s">
        <v>67</v>
      </c>
      <c r="C95" t="s">
        <v>31</v>
      </c>
      <c r="D95" s="9" t="s">
        <v>91</v>
      </c>
      <c r="E95" s="14">
        <v>146.75961753969301</v>
      </c>
    </row>
    <row r="96" spans="1:5" x14ac:dyDescent="0.25">
      <c r="A96" t="s">
        <v>31</v>
      </c>
      <c r="B96" t="s">
        <v>68</v>
      </c>
      <c r="C96" t="s">
        <v>31</v>
      </c>
      <c r="D96" s="9" t="s">
        <v>91</v>
      </c>
      <c r="E96" s="14">
        <v>223.66666666666799</v>
      </c>
    </row>
    <row r="97" spans="1:5" x14ac:dyDescent="0.25">
      <c r="A97" t="s">
        <v>31</v>
      </c>
      <c r="B97" t="s">
        <v>47</v>
      </c>
      <c r="C97" t="s">
        <v>31</v>
      </c>
      <c r="D97" s="9" t="s">
        <v>91</v>
      </c>
      <c r="E97" s="14">
        <v>164.08153365985001</v>
      </c>
    </row>
    <row r="98" spans="1:5" x14ac:dyDescent="0.25">
      <c r="A98" t="s">
        <v>31</v>
      </c>
      <c r="B98" t="s">
        <v>43</v>
      </c>
      <c r="C98" t="s">
        <v>31</v>
      </c>
      <c r="D98" s="9" t="s">
        <v>91</v>
      </c>
      <c r="E98" s="14">
        <v>410.22916666666202</v>
      </c>
    </row>
    <row r="99" spans="1:5" x14ac:dyDescent="0.25">
      <c r="A99" t="s">
        <v>31</v>
      </c>
      <c r="B99" t="s">
        <v>47</v>
      </c>
      <c r="C99" t="s">
        <v>31</v>
      </c>
      <c r="D99" s="9" t="s">
        <v>91</v>
      </c>
      <c r="E99" s="14">
        <v>8.9830647900046099</v>
      </c>
    </row>
    <row r="100" spans="1:5" x14ac:dyDescent="0.25">
      <c r="A100" t="s">
        <v>31</v>
      </c>
      <c r="B100" t="s">
        <v>47</v>
      </c>
      <c r="C100" t="s">
        <v>31</v>
      </c>
      <c r="D100" s="9" t="s">
        <v>91</v>
      </c>
      <c r="E100" s="14">
        <v>20.182291666666501</v>
      </c>
    </row>
    <row r="101" spans="1:5" x14ac:dyDescent="0.25">
      <c r="A101" t="s">
        <v>31</v>
      </c>
      <c r="B101" t="s">
        <v>47</v>
      </c>
      <c r="C101" t="s">
        <v>31</v>
      </c>
      <c r="D101" s="9" t="s">
        <v>91</v>
      </c>
      <c r="E101" s="14">
        <v>7.2656250000001901</v>
      </c>
    </row>
    <row r="102" spans="1:5" x14ac:dyDescent="0.25">
      <c r="A102" t="s">
        <v>31</v>
      </c>
      <c r="B102" t="s">
        <v>47</v>
      </c>
      <c r="C102" t="s">
        <v>31</v>
      </c>
      <c r="D102" s="9" t="s">
        <v>91</v>
      </c>
      <c r="E102" s="14">
        <v>76.587673611120096</v>
      </c>
    </row>
    <row r="103" spans="1:5" x14ac:dyDescent="0.25">
      <c r="A103" t="s">
        <v>31</v>
      </c>
      <c r="B103" t="s">
        <v>47</v>
      </c>
      <c r="C103" t="s">
        <v>31</v>
      </c>
      <c r="D103" s="9" t="s">
        <v>91</v>
      </c>
      <c r="E103" s="14">
        <v>14.976562499996801</v>
      </c>
    </row>
    <row r="104" spans="1:5" x14ac:dyDescent="0.25">
      <c r="A104" t="s">
        <v>31</v>
      </c>
      <c r="B104" t="s">
        <v>47</v>
      </c>
      <c r="C104" t="s">
        <v>31</v>
      </c>
      <c r="D104" s="9" t="s">
        <v>91</v>
      </c>
      <c r="E104" s="14">
        <v>17.968749999998401</v>
      </c>
    </row>
    <row r="105" spans="1:5" x14ac:dyDescent="0.25">
      <c r="A105" t="s">
        <v>31</v>
      </c>
      <c r="B105" t="s">
        <v>47</v>
      </c>
      <c r="C105" t="s">
        <v>31</v>
      </c>
      <c r="D105" s="9" t="s">
        <v>91</v>
      </c>
      <c r="E105" s="14">
        <v>47.3632812499986</v>
      </c>
    </row>
    <row r="106" spans="1:5" x14ac:dyDescent="0.25">
      <c r="A106" t="s">
        <v>31</v>
      </c>
      <c r="B106" t="s">
        <v>47</v>
      </c>
      <c r="C106" t="s">
        <v>31</v>
      </c>
      <c r="D106" s="9" t="s">
        <v>91</v>
      </c>
      <c r="E106" s="14">
        <v>71.672161715409402</v>
      </c>
    </row>
    <row r="107" spans="1:5" x14ac:dyDescent="0.25">
      <c r="A107" t="s">
        <v>31</v>
      </c>
      <c r="B107" t="s">
        <v>47</v>
      </c>
      <c r="C107" t="s">
        <v>31</v>
      </c>
      <c r="D107" s="9" t="s">
        <v>91</v>
      </c>
      <c r="E107" s="14">
        <v>106.3125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"/>
  <sheetViews>
    <sheetView topLeftCell="A7" workbookViewId="0">
      <selection activeCell="A33" sqref="A33:XFD33"/>
    </sheetView>
  </sheetViews>
  <sheetFormatPr defaultRowHeight="15" x14ac:dyDescent="0.25"/>
  <cols>
    <col min="1" max="1" width="17.7109375" customWidth="1"/>
    <col min="2" max="3" width="30" customWidth="1"/>
    <col min="4" max="4" width="17.7109375" style="9" customWidth="1"/>
    <col min="5" max="5" width="15.7109375" style="14" customWidth="1"/>
  </cols>
  <sheetData>
    <row r="1" spans="1:5" x14ac:dyDescent="0.25">
      <c r="A1" s="2" t="s">
        <v>0</v>
      </c>
      <c r="B1" s="2" t="s">
        <v>5</v>
      </c>
      <c r="C1" s="2" t="s">
        <v>32</v>
      </c>
      <c r="D1" s="8" t="s">
        <v>6</v>
      </c>
      <c r="E1" s="10" t="s">
        <v>4</v>
      </c>
    </row>
    <row r="2" spans="1:5" s="39" customFormat="1" x14ac:dyDescent="0.25">
      <c r="A2" s="39" t="s">
        <v>20</v>
      </c>
      <c r="B2" s="39" t="s">
        <v>55</v>
      </c>
      <c r="C2" s="39" t="s">
        <v>14</v>
      </c>
      <c r="D2" s="40" t="s">
        <v>97</v>
      </c>
      <c r="E2" s="41">
        <v>755.77777777777806</v>
      </c>
    </row>
    <row r="3" spans="1:5" x14ac:dyDescent="0.25">
      <c r="A3" t="s">
        <v>20</v>
      </c>
      <c r="B3" t="s">
        <v>38</v>
      </c>
      <c r="C3" t="s">
        <v>14</v>
      </c>
      <c r="D3" s="9" t="s">
        <v>97</v>
      </c>
      <c r="E3" s="14">
        <v>146.276909722222</v>
      </c>
    </row>
    <row r="4" spans="1:5" s="39" customFormat="1" x14ac:dyDescent="0.25">
      <c r="A4" s="39" t="s">
        <v>26</v>
      </c>
      <c r="B4" s="39" t="s">
        <v>71</v>
      </c>
      <c r="C4" s="39" t="s">
        <v>57</v>
      </c>
      <c r="D4" s="40" t="s">
        <v>97</v>
      </c>
      <c r="E4" s="41">
        <v>268.26367187500603</v>
      </c>
    </row>
    <row r="5" spans="1:5" x14ac:dyDescent="0.25">
      <c r="A5" t="s">
        <v>26</v>
      </c>
      <c r="B5" t="s">
        <v>71</v>
      </c>
      <c r="C5" t="s">
        <v>57</v>
      </c>
      <c r="D5" s="9" t="s">
        <v>97</v>
      </c>
      <c r="E5" s="14">
        <v>303.01915094740701</v>
      </c>
    </row>
    <row r="6" spans="1:5" x14ac:dyDescent="0.25">
      <c r="A6" t="s">
        <v>26</v>
      </c>
      <c r="B6" t="s">
        <v>71</v>
      </c>
      <c r="C6" t="s">
        <v>57</v>
      </c>
      <c r="D6" s="9" t="s">
        <v>97</v>
      </c>
      <c r="E6" s="14">
        <v>254.865668402777</v>
      </c>
    </row>
    <row r="7" spans="1:5" x14ac:dyDescent="0.25">
      <c r="A7" t="s">
        <v>26</v>
      </c>
      <c r="B7" t="s">
        <v>71</v>
      </c>
      <c r="C7" t="s">
        <v>57</v>
      </c>
      <c r="D7" s="9" t="s">
        <v>97</v>
      </c>
      <c r="E7" s="14">
        <v>288.04228781571499</v>
      </c>
    </row>
    <row r="8" spans="1:5" x14ac:dyDescent="0.25">
      <c r="A8" t="s">
        <v>26</v>
      </c>
      <c r="B8" t="s">
        <v>71</v>
      </c>
      <c r="C8" t="s">
        <v>57</v>
      </c>
      <c r="D8" s="9" t="s">
        <v>97</v>
      </c>
      <c r="E8" s="14">
        <v>276.84839302260701</v>
      </c>
    </row>
    <row r="9" spans="1:5" x14ac:dyDescent="0.25">
      <c r="A9" t="s">
        <v>26</v>
      </c>
      <c r="B9" t="s">
        <v>71</v>
      </c>
      <c r="C9" t="s">
        <v>57</v>
      </c>
      <c r="D9" s="9" t="s">
        <v>97</v>
      </c>
      <c r="E9" s="14">
        <v>198.71857685175399</v>
      </c>
    </row>
    <row r="10" spans="1:5" x14ac:dyDescent="0.25">
      <c r="A10" t="s">
        <v>26</v>
      </c>
      <c r="B10" t="s">
        <v>71</v>
      </c>
      <c r="C10" t="s">
        <v>57</v>
      </c>
      <c r="D10" s="9" t="s">
        <v>97</v>
      </c>
      <c r="E10" s="14">
        <v>174.06022168280401</v>
      </c>
    </row>
    <row r="11" spans="1:5" x14ac:dyDescent="0.25">
      <c r="A11" t="s">
        <v>26</v>
      </c>
      <c r="B11" t="s">
        <v>33</v>
      </c>
      <c r="C11" t="s">
        <v>57</v>
      </c>
      <c r="D11" s="9" t="s">
        <v>97</v>
      </c>
      <c r="E11" s="14">
        <v>13.4526023477029</v>
      </c>
    </row>
    <row r="12" spans="1:5" x14ac:dyDescent="0.25">
      <c r="A12" t="s">
        <v>26</v>
      </c>
      <c r="B12" t="s">
        <v>33</v>
      </c>
      <c r="C12" t="s">
        <v>57</v>
      </c>
      <c r="D12" s="9" t="s">
        <v>97</v>
      </c>
      <c r="E12" s="14">
        <v>14.740398641769101</v>
      </c>
    </row>
    <row r="13" spans="1:5" x14ac:dyDescent="0.25">
      <c r="A13" t="s">
        <v>26</v>
      </c>
      <c r="B13" t="s">
        <v>38</v>
      </c>
      <c r="C13" t="s">
        <v>57</v>
      </c>
      <c r="D13" s="9" t="s">
        <v>97</v>
      </c>
      <c r="E13" s="14">
        <v>45.223145700568999</v>
      </c>
    </row>
    <row r="14" spans="1:5" x14ac:dyDescent="0.25">
      <c r="A14" t="s">
        <v>26</v>
      </c>
      <c r="B14" t="s">
        <v>71</v>
      </c>
      <c r="C14" t="s">
        <v>57</v>
      </c>
      <c r="D14" s="9" t="s">
        <v>97</v>
      </c>
      <c r="E14" s="14">
        <v>264.02344435836898</v>
      </c>
    </row>
    <row r="15" spans="1:5" x14ac:dyDescent="0.25">
      <c r="A15" t="s">
        <v>26</v>
      </c>
      <c r="B15" t="s">
        <v>71</v>
      </c>
      <c r="C15" t="s">
        <v>57</v>
      </c>
      <c r="D15" s="9" t="s">
        <v>97</v>
      </c>
      <c r="E15" s="14">
        <v>291.98431388815698</v>
      </c>
    </row>
    <row r="16" spans="1:5" x14ac:dyDescent="0.25">
      <c r="A16" t="s">
        <v>26</v>
      </c>
      <c r="B16" t="s">
        <v>71</v>
      </c>
      <c r="C16" t="s">
        <v>57</v>
      </c>
      <c r="D16" s="9" t="s">
        <v>97</v>
      </c>
      <c r="E16" s="14">
        <v>254.254083201946</v>
      </c>
    </row>
    <row r="17" spans="1:5" x14ac:dyDescent="0.25">
      <c r="A17" t="s">
        <v>26</v>
      </c>
      <c r="B17" t="s">
        <v>71</v>
      </c>
      <c r="C17" t="s">
        <v>57</v>
      </c>
      <c r="D17" s="9" t="s">
        <v>97</v>
      </c>
      <c r="E17" s="14">
        <v>428.13523971472199</v>
      </c>
    </row>
    <row r="18" spans="1:5" x14ac:dyDescent="0.25">
      <c r="A18" t="s">
        <v>26</v>
      </c>
      <c r="B18" t="s">
        <v>71</v>
      </c>
      <c r="C18" t="s">
        <v>57</v>
      </c>
      <c r="D18" s="9" t="s">
        <v>97</v>
      </c>
      <c r="E18" s="14">
        <v>216.237654479562</v>
      </c>
    </row>
    <row r="19" spans="1:5" x14ac:dyDescent="0.25">
      <c r="A19" t="s">
        <v>26</v>
      </c>
      <c r="B19" t="s">
        <v>71</v>
      </c>
      <c r="C19" t="s">
        <v>57</v>
      </c>
      <c r="D19" s="9" t="s">
        <v>97</v>
      </c>
      <c r="E19" s="14">
        <v>256.87436204936603</v>
      </c>
    </row>
    <row r="20" spans="1:5" x14ac:dyDescent="0.25">
      <c r="A20" t="s">
        <v>26</v>
      </c>
      <c r="B20" t="s">
        <v>71</v>
      </c>
      <c r="C20" t="s">
        <v>57</v>
      </c>
      <c r="D20" s="9" t="s">
        <v>97</v>
      </c>
      <c r="E20" s="14">
        <v>262.16771437384801</v>
      </c>
    </row>
    <row r="21" spans="1:5" x14ac:dyDescent="0.25">
      <c r="A21" t="s">
        <v>26</v>
      </c>
      <c r="B21" t="s">
        <v>71</v>
      </c>
      <c r="C21" t="s">
        <v>57</v>
      </c>
      <c r="D21" s="9" t="s">
        <v>97</v>
      </c>
      <c r="E21" s="14">
        <v>266.330729166666</v>
      </c>
    </row>
    <row r="22" spans="1:5" x14ac:dyDescent="0.25">
      <c r="A22" t="s">
        <v>26</v>
      </c>
      <c r="B22" t="s">
        <v>71</v>
      </c>
      <c r="C22" t="s">
        <v>57</v>
      </c>
      <c r="D22" s="9" t="s">
        <v>97</v>
      </c>
      <c r="E22" s="14">
        <v>267.05164930555202</v>
      </c>
    </row>
    <row r="23" spans="1:5" x14ac:dyDescent="0.25">
      <c r="A23" t="s">
        <v>26</v>
      </c>
      <c r="B23" t="s">
        <v>71</v>
      </c>
      <c r="C23" t="s">
        <v>57</v>
      </c>
      <c r="D23" s="9" t="s">
        <v>97</v>
      </c>
      <c r="E23" s="14">
        <v>276.0849609375</v>
      </c>
    </row>
    <row r="24" spans="1:5" x14ac:dyDescent="0.25">
      <c r="A24" t="s">
        <v>26</v>
      </c>
      <c r="B24" t="s">
        <v>71</v>
      </c>
      <c r="C24" t="s">
        <v>57</v>
      </c>
      <c r="D24" s="9" t="s">
        <v>97</v>
      </c>
      <c r="E24" s="14">
        <v>247.64283216380301</v>
      </c>
    </row>
    <row r="25" spans="1:5" x14ac:dyDescent="0.25">
      <c r="A25" t="s">
        <v>26</v>
      </c>
      <c r="B25" t="s">
        <v>71</v>
      </c>
      <c r="C25" t="s">
        <v>57</v>
      </c>
      <c r="D25" s="9" t="s">
        <v>97</v>
      </c>
      <c r="E25" s="14">
        <v>317.97251071814202</v>
      </c>
    </row>
    <row r="26" spans="1:5" x14ac:dyDescent="0.25">
      <c r="A26" t="s">
        <v>26</v>
      </c>
      <c r="B26" t="s">
        <v>54</v>
      </c>
      <c r="C26" t="s">
        <v>57</v>
      </c>
      <c r="D26" s="9" t="s">
        <v>97</v>
      </c>
      <c r="E26" s="14">
        <v>83.472621299747203</v>
      </c>
    </row>
    <row r="27" spans="1:5" x14ac:dyDescent="0.25">
      <c r="A27" t="s">
        <v>26</v>
      </c>
      <c r="B27" t="s">
        <v>54</v>
      </c>
      <c r="C27" t="s">
        <v>57</v>
      </c>
      <c r="D27" s="9" t="s">
        <v>97</v>
      </c>
      <c r="E27" s="14">
        <v>90.091137571585804</v>
      </c>
    </row>
    <row r="28" spans="1:5" x14ac:dyDescent="0.25">
      <c r="A28" t="s">
        <v>26</v>
      </c>
      <c r="B28" t="s">
        <v>33</v>
      </c>
      <c r="C28" t="s">
        <v>57</v>
      </c>
      <c r="D28" s="9" t="s">
        <v>97</v>
      </c>
      <c r="E28" s="14">
        <v>23.5491963820749</v>
      </c>
    </row>
    <row r="29" spans="1:5" x14ac:dyDescent="0.25">
      <c r="A29" t="s">
        <v>26</v>
      </c>
      <c r="B29" t="s">
        <v>33</v>
      </c>
      <c r="C29" t="s">
        <v>57</v>
      </c>
      <c r="D29" s="9" t="s">
        <v>97</v>
      </c>
      <c r="E29" s="14">
        <v>48.712422831906302</v>
      </c>
    </row>
    <row r="30" spans="1:5" s="39" customFormat="1" x14ac:dyDescent="0.25">
      <c r="A30" s="39" t="s">
        <v>30</v>
      </c>
      <c r="B30" s="39" t="s">
        <v>66</v>
      </c>
      <c r="C30" s="39" t="s">
        <v>21</v>
      </c>
      <c r="D30" s="40" t="s">
        <v>97</v>
      </c>
      <c r="E30" s="41">
        <v>1062.84044053821</v>
      </c>
    </row>
    <row r="31" spans="1:5" x14ac:dyDescent="0.25">
      <c r="A31" t="s">
        <v>30</v>
      </c>
      <c r="B31" t="s">
        <v>42</v>
      </c>
      <c r="C31" t="s">
        <v>21</v>
      </c>
      <c r="D31" s="9" t="s">
        <v>97</v>
      </c>
      <c r="E31" s="14">
        <v>380.90766991127401</v>
      </c>
    </row>
    <row r="32" spans="1:5" x14ac:dyDescent="0.25">
      <c r="A32" t="s">
        <v>30</v>
      </c>
      <c r="B32" t="s">
        <v>41</v>
      </c>
      <c r="C32" t="s">
        <v>21</v>
      </c>
      <c r="D32" s="9" t="s">
        <v>97</v>
      </c>
      <c r="E32" s="14">
        <v>317.57031250000301</v>
      </c>
    </row>
    <row r="33" spans="1:5" s="39" customFormat="1" x14ac:dyDescent="0.25">
      <c r="A33" s="39" t="s">
        <v>31</v>
      </c>
      <c r="B33" s="39" t="s">
        <v>67</v>
      </c>
      <c r="C33" s="39" t="s">
        <v>31</v>
      </c>
      <c r="D33" s="40" t="s">
        <v>97</v>
      </c>
      <c r="E33" s="41">
        <v>153.113389756944</v>
      </c>
    </row>
    <row r="34" spans="1:5" x14ac:dyDescent="0.25">
      <c r="A34" t="s">
        <v>31</v>
      </c>
      <c r="B34" t="s">
        <v>68</v>
      </c>
      <c r="C34" t="s">
        <v>31</v>
      </c>
      <c r="D34" s="9" t="s">
        <v>97</v>
      </c>
      <c r="E34" s="14">
        <v>211.31249999999901</v>
      </c>
    </row>
    <row r="35" spans="1:5" x14ac:dyDescent="0.25">
      <c r="A35" t="s">
        <v>31</v>
      </c>
      <c r="B35" t="s">
        <v>47</v>
      </c>
      <c r="C35" t="s">
        <v>31</v>
      </c>
      <c r="D35" s="9" t="s">
        <v>97</v>
      </c>
      <c r="E35" s="14">
        <v>148.77687159741799</v>
      </c>
    </row>
    <row r="36" spans="1:5" x14ac:dyDescent="0.25">
      <c r="A36" t="s">
        <v>31</v>
      </c>
      <c r="B36" t="s">
        <v>43</v>
      </c>
      <c r="C36" t="s">
        <v>31</v>
      </c>
      <c r="D36" s="9" t="s">
        <v>97</v>
      </c>
      <c r="E36" s="14">
        <v>458.16666666666498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6"/>
  <sheetViews>
    <sheetView topLeftCell="A19" workbookViewId="0">
      <selection activeCell="B38" sqref="B38"/>
    </sheetView>
  </sheetViews>
  <sheetFormatPr defaultRowHeight="15" x14ac:dyDescent="0.25"/>
  <cols>
    <col min="1" max="1" width="17.85546875" customWidth="1"/>
    <col min="2" max="3" width="30" customWidth="1"/>
    <col min="4" max="4" width="16.28515625" style="9" customWidth="1"/>
    <col min="5" max="5" width="13.140625" style="14" customWidth="1"/>
  </cols>
  <sheetData>
    <row r="1" spans="1:5" x14ac:dyDescent="0.25">
      <c r="A1" s="2" t="s">
        <v>0</v>
      </c>
      <c r="B1" s="2" t="s">
        <v>5</v>
      </c>
      <c r="C1" s="2" t="s">
        <v>32</v>
      </c>
      <c r="D1" s="8" t="s">
        <v>6</v>
      </c>
      <c r="E1" s="10" t="s">
        <v>4</v>
      </c>
    </row>
    <row r="2" spans="1:5" s="39" customFormat="1" x14ac:dyDescent="0.25">
      <c r="A2" s="39" t="s">
        <v>20</v>
      </c>
      <c r="B2" s="39" t="s">
        <v>38</v>
      </c>
      <c r="C2" s="39" t="s">
        <v>14</v>
      </c>
      <c r="D2" s="40" t="s">
        <v>98</v>
      </c>
      <c r="E2" s="41">
        <v>146.27690972222001</v>
      </c>
    </row>
    <row r="3" spans="1:5" s="39" customFormat="1" x14ac:dyDescent="0.25">
      <c r="A3" s="39" t="s">
        <v>26</v>
      </c>
      <c r="B3" s="39" t="s">
        <v>71</v>
      </c>
      <c r="C3" s="39" t="s">
        <v>57</v>
      </c>
      <c r="D3" s="40" t="s">
        <v>98</v>
      </c>
      <c r="E3" s="41">
        <v>268.18477554219203</v>
      </c>
    </row>
    <row r="4" spans="1:5" x14ac:dyDescent="0.25">
      <c r="A4" t="s">
        <v>26</v>
      </c>
      <c r="B4" t="s">
        <v>71</v>
      </c>
      <c r="C4" t="s">
        <v>57</v>
      </c>
      <c r="D4" s="9" t="s">
        <v>98</v>
      </c>
      <c r="E4" s="14">
        <v>303.20426379463601</v>
      </c>
    </row>
    <row r="5" spans="1:5" x14ac:dyDescent="0.25">
      <c r="A5" t="s">
        <v>26</v>
      </c>
      <c r="B5" t="s">
        <v>71</v>
      </c>
      <c r="C5" t="s">
        <v>57</v>
      </c>
      <c r="D5" s="9" t="s">
        <v>98</v>
      </c>
      <c r="E5" s="14">
        <v>255.294053819444</v>
      </c>
    </row>
    <row r="6" spans="1:5" x14ac:dyDescent="0.25">
      <c r="A6" t="s">
        <v>26</v>
      </c>
      <c r="B6" t="s">
        <v>71</v>
      </c>
      <c r="C6" t="s">
        <v>57</v>
      </c>
      <c r="D6" s="9" t="s">
        <v>98</v>
      </c>
      <c r="E6" s="14">
        <v>288.288250282771</v>
      </c>
    </row>
    <row r="7" spans="1:5" x14ac:dyDescent="0.25">
      <c r="A7" t="s">
        <v>26</v>
      </c>
      <c r="B7" t="s">
        <v>71</v>
      </c>
      <c r="C7" t="s">
        <v>57</v>
      </c>
      <c r="D7" s="9" t="s">
        <v>98</v>
      </c>
      <c r="E7" s="14">
        <v>276.79003455134301</v>
      </c>
    </row>
    <row r="8" spans="1:5" x14ac:dyDescent="0.25">
      <c r="A8" t="s">
        <v>26</v>
      </c>
      <c r="B8" t="s">
        <v>71</v>
      </c>
      <c r="C8" t="s">
        <v>57</v>
      </c>
      <c r="D8" s="9" t="s">
        <v>98</v>
      </c>
      <c r="E8" s="14">
        <v>198.51187878836399</v>
      </c>
    </row>
    <row r="9" spans="1:5" x14ac:dyDescent="0.25">
      <c r="A9" t="s">
        <v>26</v>
      </c>
      <c r="B9" t="s">
        <v>71</v>
      </c>
      <c r="C9" t="s">
        <v>57</v>
      </c>
      <c r="D9" s="9" t="s">
        <v>98</v>
      </c>
      <c r="E9" s="14">
        <v>154.723307291666</v>
      </c>
    </row>
    <row r="10" spans="1:5" x14ac:dyDescent="0.25">
      <c r="A10" t="s">
        <v>26</v>
      </c>
      <c r="B10" t="s">
        <v>33</v>
      </c>
      <c r="C10" t="s">
        <v>57</v>
      </c>
      <c r="D10" s="9" t="s">
        <v>98</v>
      </c>
      <c r="E10" s="14">
        <v>26.1930338541666</v>
      </c>
    </row>
    <row r="11" spans="1:5" x14ac:dyDescent="0.25">
      <c r="A11" t="s">
        <v>26</v>
      </c>
      <c r="B11" t="s">
        <v>33</v>
      </c>
      <c r="C11" t="s">
        <v>57</v>
      </c>
      <c r="D11" s="9" t="s">
        <v>98</v>
      </c>
      <c r="E11" s="14">
        <v>26.339518229167101</v>
      </c>
    </row>
    <row r="12" spans="1:5" x14ac:dyDescent="0.25">
      <c r="A12" t="s">
        <v>26</v>
      </c>
      <c r="B12" t="s">
        <v>38</v>
      </c>
      <c r="C12" t="s">
        <v>57</v>
      </c>
      <c r="D12" s="9" t="s">
        <v>98</v>
      </c>
      <c r="E12" s="14">
        <v>45.033156104741799</v>
      </c>
    </row>
    <row r="13" spans="1:5" x14ac:dyDescent="0.25">
      <c r="A13" t="s">
        <v>26</v>
      </c>
      <c r="B13" t="s">
        <v>71</v>
      </c>
      <c r="C13" t="s">
        <v>57</v>
      </c>
      <c r="D13" s="9" t="s">
        <v>98</v>
      </c>
      <c r="E13" s="14">
        <v>250.96552191463499</v>
      </c>
    </row>
    <row r="14" spans="1:5" x14ac:dyDescent="0.25">
      <c r="A14" t="s">
        <v>26</v>
      </c>
      <c r="B14" t="s">
        <v>71</v>
      </c>
      <c r="C14" t="s">
        <v>57</v>
      </c>
      <c r="D14" s="9" t="s">
        <v>98</v>
      </c>
      <c r="E14" s="14">
        <v>291.62419229456799</v>
      </c>
    </row>
    <row r="15" spans="1:5" x14ac:dyDescent="0.25">
      <c r="A15" t="s">
        <v>26</v>
      </c>
      <c r="B15" t="s">
        <v>71</v>
      </c>
      <c r="C15" t="s">
        <v>57</v>
      </c>
      <c r="D15" s="9" t="s">
        <v>98</v>
      </c>
      <c r="E15" s="14">
        <v>254.95624202577699</v>
      </c>
    </row>
    <row r="16" spans="1:5" x14ac:dyDescent="0.25">
      <c r="A16" t="s">
        <v>26</v>
      </c>
      <c r="B16" t="s">
        <v>71</v>
      </c>
      <c r="C16" t="s">
        <v>57</v>
      </c>
      <c r="D16" s="9" t="s">
        <v>98</v>
      </c>
      <c r="E16" s="14">
        <v>429.98768091780403</v>
      </c>
    </row>
    <row r="17" spans="1:5" x14ac:dyDescent="0.25">
      <c r="A17" t="s">
        <v>26</v>
      </c>
      <c r="B17" t="s">
        <v>71</v>
      </c>
      <c r="C17" t="s">
        <v>57</v>
      </c>
      <c r="D17" s="9" t="s">
        <v>98</v>
      </c>
      <c r="E17" s="14">
        <v>216.43709106302799</v>
      </c>
    </row>
    <row r="18" spans="1:5" x14ac:dyDescent="0.25">
      <c r="A18" t="s">
        <v>26</v>
      </c>
      <c r="B18" t="s">
        <v>71</v>
      </c>
      <c r="C18" t="s">
        <v>57</v>
      </c>
      <c r="D18" s="9" t="s">
        <v>98</v>
      </c>
      <c r="E18" s="14">
        <v>261.86932639153702</v>
      </c>
    </row>
    <row r="19" spans="1:5" x14ac:dyDescent="0.25">
      <c r="A19" t="s">
        <v>26</v>
      </c>
      <c r="B19" t="s">
        <v>71</v>
      </c>
      <c r="C19" t="s">
        <v>57</v>
      </c>
      <c r="D19" s="9" t="s">
        <v>98</v>
      </c>
      <c r="E19" s="14">
        <v>257.87934643431998</v>
      </c>
    </row>
    <row r="20" spans="1:5" x14ac:dyDescent="0.25">
      <c r="A20" t="s">
        <v>26</v>
      </c>
      <c r="B20" t="s">
        <v>71</v>
      </c>
      <c r="C20" t="s">
        <v>57</v>
      </c>
      <c r="D20" s="9" t="s">
        <v>98</v>
      </c>
      <c r="E20" s="14">
        <v>267.35340379561899</v>
      </c>
    </row>
    <row r="21" spans="1:5" x14ac:dyDescent="0.25">
      <c r="A21" t="s">
        <v>26</v>
      </c>
      <c r="B21" t="s">
        <v>71</v>
      </c>
      <c r="C21" t="s">
        <v>57</v>
      </c>
      <c r="D21" s="9" t="s">
        <v>98</v>
      </c>
      <c r="E21" s="14">
        <v>267.30692477665798</v>
      </c>
    </row>
    <row r="22" spans="1:5" x14ac:dyDescent="0.25">
      <c r="A22" t="s">
        <v>26</v>
      </c>
      <c r="B22" t="s">
        <v>71</v>
      </c>
      <c r="C22" t="s">
        <v>57</v>
      </c>
      <c r="D22" s="9" t="s">
        <v>98</v>
      </c>
      <c r="E22" s="14">
        <v>276.19536382487001</v>
      </c>
    </row>
    <row r="23" spans="1:5" x14ac:dyDescent="0.25">
      <c r="A23" t="s">
        <v>26</v>
      </c>
      <c r="B23" t="s">
        <v>71</v>
      </c>
      <c r="C23" t="s">
        <v>57</v>
      </c>
      <c r="D23" s="9" t="s">
        <v>98</v>
      </c>
      <c r="E23" s="14">
        <v>248.83822863629899</v>
      </c>
    </row>
    <row r="24" spans="1:5" x14ac:dyDescent="0.25">
      <c r="A24" t="s">
        <v>26</v>
      </c>
      <c r="B24" t="s">
        <v>71</v>
      </c>
      <c r="C24" t="s">
        <v>57</v>
      </c>
      <c r="D24" s="9" t="s">
        <v>98</v>
      </c>
      <c r="E24" s="14">
        <v>317.801215277778</v>
      </c>
    </row>
    <row r="25" spans="1:5" x14ac:dyDescent="0.25">
      <c r="A25" t="s">
        <v>26</v>
      </c>
      <c r="B25" t="s">
        <v>54</v>
      </c>
      <c r="C25" t="s">
        <v>57</v>
      </c>
      <c r="D25" s="9" t="s">
        <v>98</v>
      </c>
      <c r="E25" s="14">
        <v>82.574854038817406</v>
      </c>
    </row>
    <row r="26" spans="1:5" x14ac:dyDescent="0.25">
      <c r="A26" t="s">
        <v>26</v>
      </c>
      <c r="B26" t="s">
        <v>54</v>
      </c>
      <c r="C26" t="s">
        <v>57</v>
      </c>
      <c r="D26" s="9" t="s">
        <v>98</v>
      </c>
      <c r="E26" s="14">
        <v>89.145558478322201</v>
      </c>
    </row>
    <row r="27" spans="1:5" x14ac:dyDescent="0.25">
      <c r="A27" t="s">
        <v>26</v>
      </c>
      <c r="B27" t="s">
        <v>33</v>
      </c>
      <c r="C27" t="s">
        <v>57</v>
      </c>
      <c r="D27" s="9" t="s">
        <v>98</v>
      </c>
      <c r="E27" s="14">
        <v>23.3874146980455</v>
      </c>
    </row>
    <row r="28" spans="1:5" x14ac:dyDescent="0.25">
      <c r="A28" t="s">
        <v>26</v>
      </c>
      <c r="B28" t="s">
        <v>33</v>
      </c>
      <c r="C28" t="s">
        <v>57</v>
      </c>
      <c r="D28" s="9" t="s">
        <v>98</v>
      </c>
      <c r="E28" s="14">
        <v>36.044121238643498</v>
      </c>
    </row>
    <row r="29" spans="1:5" x14ac:dyDescent="0.25">
      <c r="A29" t="s">
        <v>26</v>
      </c>
      <c r="B29" t="s">
        <v>33</v>
      </c>
      <c r="C29" t="s">
        <v>57</v>
      </c>
      <c r="D29" s="9" t="s">
        <v>98</v>
      </c>
      <c r="E29" s="14">
        <v>8.7003051265705693</v>
      </c>
    </row>
    <row r="30" spans="1:5" s="39" customFormat="1" x14ac:dyDescent="0.25">
      <c r="A30" s="39" t="s">
        <v>30</v>
      </c>
      <c r="B30" s="39" t="s">
        <v>66</v>
      </c>
      <c r="C30" s="39" t="s">
        <v>21</v>
      </c>
      <c r="D30" s="40" t="s">
        <v>98</v>
      </c>
      <c r="E30" s="41">
        <v>1062.7495876736</v>
      </c>
    </row>
    <row r="31" spans="1:5" x14ac:dyDescent="0.25">
      <c r="A31" t="s">
        <v>30</v>
      </c>
      <c r="B31" t="s">
        <v>42</v>
      </c>
      <c r="C31" t="s">
        <v>21</v>
      </c>
      <c r="D31" s="9" t="s">
        <v>98</v>
      </c>
      <c r="E31" s="14">
        <v>390.55453887577897</v>
      </c>
    </row>
    <row r="32" spans="1:5" x14ac:dyDescent="0.25">
      <c r="A32" t="s">
        <v>30</v>
      </c>
      <c r="B32" t="s">
        <v>41</v>
      </c>
      <c r="C32" t="s">
        <v>21</v>
      </c>
      <c r="D32" s="9" t="s">
        <v>98</v>
      </c>
      <c r="E32" s="14">
        <v>317.57031249999898</v>
      </c>
    </row>
    <row r="33" spans="1:5" s="39" customFormat="1" x14ac:dyDescent="0.25">
      <c r="A33" s="39" t="s">
        <v>31</v>
      </c>
      <c r="B33" s="39" t="s">
        <v>67</v>
      </c>
      <c r="C33" s="39" t="s">
        <v>31</v>
      </c>
      <c r="D33" s="40" t="s">
        <v>98</v>
      </c>
      <c r="E33" s="41">
        <v>153.307207031242</v>
      </c>
    </row>
    <row r="34" spans="1:5" x14ac:dyDescent="0.25">
      <c r="A34" t="s">
        <v>31</v>
      </c>
      <c r="B34" t="s">
        <v>68</v>
      </c>
      <c r="C34" t="s">
        <v>31</v>
      </c>
      <c r="D34" s="9" t="s">
        <v>98</v>
      </c>
      <c r="E34" s="14">
        <v>181.549479166667</v>
      </c>
    </row>
    <row r="35" spans="1:5" x14ac:dyDescent="0.25">
      <c r="A35" t="s">
        <v>31</v>
      </c>
      <c r="B35" t="s">
        <v>47</v>
      </c>
      <c r="C35" t="s">
        <v>31</v>
      </c>
      <c r="D35" s="9" t="s">
        <v>98</v>
      </c>
      <c r="E35" s="14">
        <v>162.82925115755799</v>
      </c>
    </row>
    <row r="36" spans="1:5" x14ac:dyDescent="0.25">
      <c r="A36" t="s">
        <v>31</v>
      </c>
      <c r="B36" t="s">
        <v>43</v>
      </c>
      <c r="C36" t="s">
        <v>31</v>
      </c>
      <c r="D36" s="9" t="s">
        <v>98</v>
      </c>
      <c r="E36" s="14">
        <v>458.166666666666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L2</vt:lpstr>
      <vt:lpstr>L1</vt:lpstr>
      <vt:lpstr>LL</vt:lpstr>
      <vt:lpstr>GL</vt:lpstr>
      <vt:lpstr>2</vt:lpstr>
      <vt:lpstr>3</vt:lpstr>
      <vt:lpstr>4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2019-01-10T01:51:52Z</cp:lastPrinted>
  <dcterms:created xsi:type="dcterms:W3CDTF">2016-10-04T16:18:50Z</dcterms:created>
  <dcterms:modified xsi:type="dcterms:W3CDTF">2019-01-10T01:51:57Z</dcterms:modified>
</cp:coreProperties>
</file>