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Peralta\Occupancy\Excel\Reports\8-26-19\"/>
    </mc:Choice>
  </mc:AlternateContent>
  <xr:revisionPtr revIDLastSave="0" documentId="13_ncr:1_{35961D54-2163-48BD-BB69-16B65D110B11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Layout" sheetId="3" r:id="rId1"/>
    <sheet name="Pivot Table" sheetId="2" r:id="rId2"/>
    <sheet name="Cost Center Area_Summary" sheetId="1" r:id="rId3"/>
  </sheets>
  <definedNames>
    <definedName name="_xlnm.Print_Area" localSheetId="0">Layout!$A:$D</definedName>
  </definedNames>
  <calcPr calcId="18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3" l="1"/>
  <c r="C9" i="3"/>
  <c r="D9" i="3"/>
  <c r="D8" i="3"/>
  <c r="C8" i="3"/>
  <c r="B7" i="3"/>
  <c r="C7" i="3"/>
  <c r="D7" i="3"/>
  <c r="B6" i="3"/>
  <c r="C6" i="3"/>
  <c r="D6" i="3"/>
  <c r="B5" i="3"/>
  <c r="C5" i="3"/>
  <c r="D5" i="3"/>
  <c r="B4" i="3"/>
  <c r="C4" i="3"/>
  <c r="D4" i="3"/>
  <c r="D10" i="3" l="1"/>
  <c r="C10" i="3"/>
</calcChain>
</file>

<file path=xl/sharedStrings.xml><?xml version="1.0" encoding="utf-8"?>
<sst xmlns="http://schemas.openxmlformats.org/spreadsheetml/2006/main" count="881" uniqueCount="27">
  <si>
    <t>Area Sum</t>
  </si>
  <si>
    <t>Cost Center</t>
  </si>
  <si>
    <t>Grand Total</t>
  </si>
  <si>
    <t>COMMON</t>
  </si>
  <si>
    <t>Area</t>
  </si>
  <si>
    <t>N/A</t>
  </si>
  <si>
    <t>Detail Records</t>
  </si>
  <si>
    <t>(blank)</t>
  </si>
  <si>
    <t>FCM</t>
  </si>
  <si>
    <t>VACANT</t>
  </si>
  <si>
    <t>Telecommunications</t>
  </si>
  <si>
    <t>Id</t>
  </si>
  <si>
    <t xml:space="preserve">Cost Center Area Report - Summary                                                  </t>
  </si>
  <si>
    <t xml:space="preserve">Cost Center </t>
  </si>
  <si>
    <t>Area (SF)</t>
  </si>
  <si>
    <t>Department Description</t>
  </si>
  <si>
    <t>BCM</t>
  </si>
  <si>
    <t>28450</t>
  </si>
  <si>
    <t>Plant Operations</t>
  </si>
  <si>
    <t>Samuel Merritt University</t>
  </si>
  <si>
    <t>Campus Facility: Peralta</t>
  </si>
  <si>
    <t>Address: 450 30th Street, Oakland CA</t>
  </si>
  <si>
    <t>27630</t>
  </si>
  <si>
    <t>Radiology</t>
  </si>
  <si>
    <t>38470</t>
  </si>
  <si>
    <t>59999</t>
  </si>
  <si>
    <t>FCM &amp; BCM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</si>
</sst>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/>
    <xf numFmtId="3" fontId="4" fillId="0" borderId="4" xfId="0" applyNumberFormat="1" applyFont="1" applyBorder="1" applyAlignment="1">
      <alignment horizontal="center"/>
    </xf>
    <xf numFmtId="0" fontId="0" fillId="0" borderId="4" xfId="0" applyBorder="1"/>
    <xf numFmtId="3" fontId="4" fillId="0" borderId="4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5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5" borderId="0" xfId="0" applyFill="1" applyAlignment="1">
      <alignment horizontal="left"/>
    </xf>
    <xf numFmtId="0" fontId="0" fillId="5" borderId="5" xfId="0" applyNumberFormat="1" applyFill="1" applyBorder="1" applyAlignment="1">
      <alignment horizontal="center"/>
    </xf>
    <xf numFmtId="3" fontId="0" fillId="5" borderId="0" xfId="0" applyNumberFormat="1" applyFill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1" fontId="0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0" fontId="1" fillId="2" borderId="6" xfId="0" applyFont="1" applyFill="1" applyBorder="1" applyAlignment="1">
      <alignment horizontal="right" vertical="top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0" fontId="0" fillId="0" borderId="7" xfId="0" applyNumberFormat="1" applyBorder="1" applyAlignment="1">
      <alignment horizontal="center"/>
    </xf>
    <xf numFmtId="0" fontId="3" fillId="4" borderId="3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58"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none"/>
      </fill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n" refreshedDate="43700.499339004629" createdVersion="4" refreshedVersion="6" minRefreshableVersion="3" recordCount="421" xr:uid="{00000000-000A-0000-FFFF-FFFF04000000}">
  <cacheSource type="worksheet">
    <worksheetSource ref="A1:D1048576" sheet="Cost Center Area_Summary"/>
  </cacheSource>
  <cacheFields count="4">
    <cacheField name="Id" numFmtId="0">
      <sharedItems containsNonDate="0" containsString="0" containsBlank="1"/>
    </cacheField>
    <cacheField name="Cost Center" numFmtId="0">
      <sharedItems containsBlank="1" count="217">
        <s v="27630"/>
        <s v="28450"/>
        <s v="38470"/>
        <s v="59999"/>
        <s v="BCM"/>
        <s v="FCM"/>
        <s v="N/A"/>
        <s v="VACANT"/>
        <m/>
        <s v="38888" u="1"/>
        <s v="38755" u="1"/>
        <s v="37610" u="1"/>
        <s v="37710" u="1"/>
        <s v="38420" u="1"/>
        <s v="27639" u="1"/>
        <s v="38753" u="1"/>
        <s v="26154" u="1"/>
        <s v="38720" u="1"/>
        <s v="37670" u="1"/>
        <s v="26185" u="1"/>
        <s v="38480" u="1"/>
        <s v="COMMON" u="1"/>
        <s v="88513" u="1"/>
        <s v="26152" u="1"/>
        <s v="88544" u="1"/>
        <s v="38680" u="1"/>
        <s v="27433" u="1"/>
        <s v="27502" u="1"/>
        <s v="29626" u="1"/>
        <s v="47261" u="1"/>
        <s v="27500" u="1"/>
        <s v="47630" u="1"/>
        <s v="48340" u="1"/>
        <s v="28610" u="1"/>
        <s v="DIAL" u="1"/>
        <s v="28641" u="1"/>
        <s v="28710" u="1"/>
        <s v="27591" u="1"/>
        <s v="27760" u="1"/>
        <s v="28370" u="1"/>
        <s v="36010" u="1"/>
        <s v="28470" u="1"/>
        <s v="36172" u="1"/>
        <s v="36070" u="1"/>
        <s v="38401" u="1"/>
        <s v="37420" u="1"/>
        <s v="37520" u="1"/>
        <s v="37080" u="1"/>
        <s v="38632" u="1"/>
        <s v="37720" u="1"/>
        <s v="227-20118" u="1"/>
        <s v="37680" u="1"/>
        <s v="38792" u="1"/>
        <s v="47111" u="1"/>
        <s v="88756" u="1"/>
        <s v="47142" u="1"/>
        <s v="47777" u="1"/>
        <s v="QUES" u="1"/>
        <s v="27010" u="1"/>
        <s v="38690" u="1"/>
        <s v="88421" u="1"/>
        <s v="27141" u="1"/>
        <s v="28455" u="1"/>
        <s v="47775" u="1"/>
        <s v="29265" u="1"/>
        <s v="88652" u="1"/>
        <s v="27710" u="1"/>
        <s v="28653" u="1"/>
        <s v="88650" u="1"/>
        <s v="28420" u="1"/>
        <s v="38619" u="1"/>
        <s v="48350" u="1"/>
        <s v="UCSF WIHS" u="1"/>
        <s v="48450" u="1"/>
        <s v="47871" u="1"/>
        <s v="27570" u="1"/>
        <s v="36386" u="1"/>
        <s v="28720" u="1"/>
        <s v="27670" u="1"/>
        <s v="36384" u="1"/>
        <s v="36182" u="1"/>
        <s v="88408" u="1"/>
        <s v="38544" u="1"/>
        <s v="37632" u="1"/>
        <s v="37430" u="1"/>
        <s v="37630" u="1"/>
        <s v="38340" u="1"/>
        <s v="46344" u="1"/>
        <s v="27086" u="1"/>
        <s v="38740" u="1"/>
        <s v="26010" u="1"/>
        <s v="88635" u="1"/>
        <s v="46342" u="1"/>
        <s v="26172" u="1"/>
        <s v="88400" u="1"/>
        <s v="88897" u="1"/>
        <s v="26441" u="1"/>
        <s v="27120" u="1"/>
        <s v="46440" u="1"/>
        <s v="37419" u="1"/>
        <s v="27420" u="1"/>
        <s v="27520" u="1"/>
        <s v="21396787" u="1"/>
        <s v="27620" u="1"/>
        <s v="48795" u="1"/>
        <s v="27720" u="1"/>
        <s v="08060" u="1"/>
        <s v="48460" u="1"/>
        <s v="48793" u="1"/>
        <s v="48560" u="1"/>
        <s v="28730" u="1"/>
        <s v="27680" u="1"/>
        <s v="274-158650" u="1"/>
        <s v="28792" u="1"/>
        <s v="37042" u="1"/>
        <s v="37777" u="1"/>
        <s v="38487" u="1"/>
        <s v="28790" u="1"/>
        <s v="36901" u="1"/>
        <s v="27107" u="1"/>
        <s v="36630" u="1"/>
        <s v="38887" u="1"/>
        <s v="38654" u="1"/>
        <s v="37742" u="1"/>
        <s v="38754" u="1"/>
        <s v="37471" u="1"/>
        <s v="37571" u="1"/>
        <s v="38721" u="1"/>
        <s v="38350" u="1"/>
        <s v="26186" u="1"/>
        <s v="38450" u="1"/>
        <s v="26153" u="1"/>
        <s v="27101" u="1"/>
        <s v="27503" u="1"/>
        <s v="47835" u="1"/>
        <s v="CHIL" u="1"/>
        <s v="26420" u="1"/>
        <s v="27501" u="1"/>
        <s v="88510" u="1"/>
        <s v="26180" u="1"/>
        <s v="88641" u="1"/>
        <s v="88710" u="1"/>
        <s v="27594" u="1"/>
        <s v="27430" u="1"/>
        <s v="38408" u="1"/>
        <s v="48610" u="1"/>
        <s v="37125" u="1"/>
        <s v="28711" u="1"/>
        <s v="28340" u="1"/>
        <s v="36173" u="1"/>
        <s v="37889" u="1"/>
        <s v="38402" u="1"/>
        <s v="29950" u="1"/>
        <s v="38495" u="1"/>
        <s v="38400" u="1"/>
        <s v="38897" u="1"/>
        <s v="26034" u="1"/>
        <s v="38700" u="1"/>
        <s v="88759" u="1"/>
        <s v="37650" u="1"/>
        <s v="38460" u="1"/>
        <s v="38560" u="1"/>
        <s v="27779" u="1"/>
        <s v="47778" u="1"/>
        <s v="26163" u="1"/>
        <s v="48757" u="1"/>
        <s v="27777" u="1"/>
        <s v="47776" u="1"/>
        <s v="VNA" u="1"/>
        <s v="27644" u="1"/>
        <s v="28756" u="1"/>
        <s v="47774" u="1"/>
        <s v="37508" u="1"/>
        <s v="47710" u="1"/>
        <s v="48420" u="1"/>
        <s v="37639" u="1"/>
        <s v="38016" u="1"/>
        <s v="27471" u="1"/>
        <s v="37506" u="1"/>
        <s v="27740" u="1"/>
        <s v="28350" u="1"/>
        <s v="36385" u="1"/>
        <s v="ALCT" u="1"/>
        <s v="37502" u="1"/>
        <s v="36181" u="1"/>
        <s v="37400" u="1"/>
        <s v="37500" u="1"/>
        <s v="26177" u="1"/>
        <s v="38472" u="1"/>
        <s v="38610" u="1"/>
        <s v="38710" u="1"/>
        <s v="37591" u="1"/>
        <s v="37760" u="1"/>
        <s v="38370" u="1"/>
        <s v="46343" u="1"/>
        <s v="26173" u="1"/>
        <s v="38670" u="1"/>
        <s v="27889" u="1"/>
        <s v="46341" u="1"/>
        <s v="88401" u="1"/>
        <s v="28402" u="1"/>
        <s v="26440" u="1"/>
        <s v="88530" u="1"/>
        <s v="47620" u="1"/>
        <s v="28400" u="1"/>
        <s v="47720" u="1"/>
        <s v="47820" u="1"/>
        <s v="27450" u="1"/>
        <s v="37649" u="1"/>
        <s v="28700" u="1"/>
        <s v="27650" u="1"/>
        <s v="28460" u="1"/>
        <s v="28560" u="1"/>
        <s v="38086" u="1"/>
        <s v="38488" u="1"/>
        <s v="37010" u="1"/>
        <s v="38455" u="1"/>
      </sharedItems>
    </cacheField>
    <cacheField name="Department Description" numFmtId="0">
      <sharedItems containsBlank="1" count="150">
        <s v="Radiology"/>
        <s v="Plant Operations"/>
        <s v="Telecommunications"/>
        <s v="Samuel Merritt University"/>
        <s v="COMMON"/>
        <s v="N/A"/>
        <s v="VACANT"/>
        <m/>
        <s v="Adult Psych 4E B" u="1"/>
        <s v="Oncology Research Chargeback" u="1"/>
        <s v="Chaplain Services" u="1"/>
        <s v="Lab-Support Services" u="1"/>
        <s v="Alta CT Lease" u="1"/>
        <s v="Emergency Services" u="1"/>
        <s v="Dr. Stern Clinic 2nd FL East" u="1"/>
        <s v="EBR Safety" u="1"/>
        <s v="EBR Marketing Administration" u="1"/>
        <s v="Mail Service" u="1"/>
        <s v="Imaging &amp; Mammography" u="1"/>
        <s v="PAMF Environmental Health &amp; Safety" u="1"/>
        <s v="Surg Pre-Op Clinic" u="1"/>
        <s v="Materials/Stores" u="1"/>
        <s v="EBR Pat Fin Svc-Administration" u="1"/>
        <s v="Dialysis" u="1"/>
        <s v="Psychiatric - 4EA" u="1"/>
        <s v="Nursing Staffing Office" u="1"/>
        <s v="Infection Prevention &amp; Control" u="1"/>
        <s v="Nursing Education" u="1"/>
        <s v="Rehab Services-Ashby" u="1"/>
        <s v="Plant Operations-Herrick" u="1"/>
        <s v="EEG/EMG - Ashby" u="1"/>
        <s v="Ultrasound" u="1"/>
        <s v="Radiology Diag. Svcs" u="1"/>
        <s v="Sterile Processing -Summit" u="1"/>
        <s v="Respiratory Therapy-Ashby" u="1"/>
        <s v="Breast Health Acsess-W/Disabil" u="1"/>
        <s v="Bariatric Surgery Program" u="1"/>
        <s v="Security" u="1"/>
        <s v="Environmental Services-Ashby" u="1"/>
        <s v="Rehabilitation 5E-A" u="1"/>
        <s v="Lab-Clinical-Ashby" u="1"/>
        <s v="Alta Inpatient Service" u="1"/>
        <s v="Activity Therapy" u="1"/>
        <s v="Rehab Services-Herrick" u="1"/>
        <s v="EBR Purchasing/Material Mgmt" u="1"/>
        <s v="Gastroenterology" u="1"/>
        <s v="Intensive Care-Med/Surg Unit" u="1"/>
        <s v="Physician Services" u="1"/>
        <s v="UCSF WIHS" u="1"/>
        <s v="Receiving/Shipping AC" u="1"/>
        <s v="Health Information Management" u="1"/>
        <s v="Lab-Pathology" u="1"/>
        <s v="Medical-Surgical 6SW" u="1"/>
        <s v="Volunteers" u="1"/>
        <s v="Nuclear Medicine" u="1"/>
        <s v="Rehab Medical Admin" u="1"/>
        <s v="RESPIRATORY/REHAB SERVICES" u="1"/>
        <s v="Risk Management" u="1"/>
        <s v="DCHC Rehab Clinic" u="1"/>
        <s v="Psychiatric/Medical-3E" u="1"/>
        <s v="Psychiatric Services Line" u="1"/>
        <s v="EBAC" u="1"/>
        <s v="Surgery Pre/Post Op-North" u="1"/>
        <s v="Compliance" u="1"/>
        <s v="EBR Accounts Payable" u="1"/>
        <s v="Brachytherapy" u="1"/>
        <s v="Cancer Ed  Prevention" u="1"/>
        <s v="Invasive Cardiology" u="1"/>
        <s v="EBR HR Admin" u="1"/>
        <s v="Labor &amp; Delivery" u="1"/>
        <s v="Telecare" u="1"/>
        <s v="Psych Screening" u="1"/>
        <s v="Outpatient Rehabilitation Svcs" u="1"/>
        <s v="EBR General Accounting" u="1"/>
        <s v="Lab-Microbiology Ashby" u="1"/>
        <s v="Pheresis" u="1"/>
        <s v="Purchasing" u="1"/>
        <s v="Providence Family Resource Ctr" u="1"/>
        <s v="Surgery Center" u="1"/>
        <s v="Medical/Surgical-4NE" u="1"/>
        <s v="Electroconvulsive Therapy" u="1"/>
        <s v="Nursing Administration" u="1"/>
        <s v="Case Management Services" u="1"/>
        <s v="Sterile Processing-Ashby" u="1"/>
        <s v="RPC Administration" u="1"/>
        <s v="Lab-Administration" u="1"/>
        <s v="Lab-Clinical" u="1"/>
        <s v="Plant Operations-Ashby" u="1"/>
        <s v="Medical Staff Administration" u="1"/>
        <s v="Pharmacy-Herrick" u="1"/>
        <s v="Quest Diagnostics Inc" u="1"/>
        <s v="EBR Quality" u="1"/>
        <s v="Respiratory Therapy-Herrick" u="1"/>
        <s v="Environmental Services-Herrick" u="1"/>
        <s v="EBR Office of Transformation" u="1"/>
        <s v="PARTIAL HOSPITALIZATION PROG" u="1"/>
        <s v="Logistics AC" u="1"/>
        <s v="Interventional Rediology" u="1"/>
        <s v="Surgical-6N" u="1"/>
        <s v="Medical/Surg Unit 4E" u="1"/>
        <s v="L &amp; D Parent education" u="1"/>
        <s v="Carol Ann Read Breast Health" u="1"/>
        <s v="Radiology Diag. Svcs-South" u="1"/>
        <s v="Rental Income-Providence South (DAC)" u="1"/>
        <s v="Children's Hospital, UCSF" u="1"/>
        <s v="EBR Medical Affairs" u="1"/>
        <s v="Antepartum Unit" u="1"/>
        <s v="Vascular Center" u="1"/>
        <s v="Voice Telecommunications" u="1"/>
        <s v="Respiratory Therapy" u="1"/>
        <s v="Womens &amp; Infants Svcs Line" u="1"/>
        <s v="EBR Regional Pharmacy" u="1"/>
        <s v="Surgery General-South" u="1"/>
        <s v="Pharmacy-Ashby" u="1"/>
        <s v="Dietary" u="1"/>
        <s v="PED COMM DISORDER PROG" u="1"/>
        <s v="EBR Heart Failure Program" u="1"/>
        <s v="Neonatal Transport Speicalist" u="1"/>
        <s v="Floor Common" u="1"/>
        <s v="MPI" u="1"/>
        <s v="Anesthesia" u="1"/>
        <s v="Laundry &amp; Linen" u="1"/>
        <s v="Lab-Pathology Ashby" u="1"/>
        <s v="ICU Nursery" u="1"/>
        <s v="Patient Transportation" u="1"/>
        <s v="Pharmacy-Summit" u="1"/>
        <s v="Building Common" u="1"/>
        <s v="EBR Compensation" u="1"/>
        <s v="Admininstration" u="1"/>
        <s v="Cardiology/EKG" u="1"/>
        <s v="CT Scan-Ashby" u="1"/>
        <s v="EEG - Herrick" u="1"/>
        <s v="Admitting/OP Registration" u="1"/>
        <s v="Lifelong Clinic" u="1"/>
        <s v="Imaging &amp; Mammography Center" u="1"/>
        <s v="Family Care Center" u="1"/>
        <s v="Cultural &amp; Linguistic Svc Prog" u="1"/>
        <s v="Vascular Access (PICC Line)" u="1"/>
        <s v="Dietary Patient Chargeables" u="1"/>
        <s v="Intermediate Care (ITC)" u="1"/>
        <s v="Surgery" u="1"/>
        <s v="IT Admin" u="1"/>
        <s v="Visiting Nurses Assoc" u="1"/>
        <s v="Facilities Management" u="1"/>
        <s v="Environmental Services" u="1"/>
        <s v="IS Information System" u="1"/>
        <s v="Library Health Science AC" u="1"/>
        <s v="Clinical Engineering" u="1"/>
        <s v="Adolescent Psych-3N/3EB" u="1"/>
        <s v="4th Floor Family Care Center" u="1"/>
      </sharedItems>
    </cacheField>
    <cacheField name="Area" numFmtId="0">
      <sharedItems containsString="0" containsBlank="1" containsNumber="1" minValue="7.9652777777785104" maxValue="2657.17398368530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1">
  <r>
    <m/>
    <x v="0"/>
    <x v="0"/>
    <n v="1759.9811317135"/>
  </r>
  <r>
    <m/>
    <x v="1"/>
    <x v="1"/>
    <n v="344.152777777778"/>
  </r>
  <r>
    <m/>
    <x v="1"/>
    <x v="1"/>
    <n v="788.94683776037903"/>
  </r>
  <r>
    <m/>
    <x v="1"/>
    <x v="1"/>
    <n v="724.43723382325595"/>
  </r>
  <r>
    <m/>
    <x v="1"/>
    <x v="1"/>
    <n v="1308.78259508305"/>
  </r>
  <r>
    <m/>
    <x v="1"/>
    <x v="1"/>
    <n v="1462.4354436265"/>
  </r>
  <r>
    <m/>
    <x v="1"/>
    <x v="1"/>
    <n v="1485.64156166455"/>
  </r>
  <r>
    <m/>
    <x v="1"/>
    <x v="1"/>
    <n v="208.02009372531299"/>
  </r>
  <r>
    <m/>
    <x v="1"/>
    <x v="1"/>
    <n v="300.688602419083"/>
  </r>
  <r>
    <m/>
    <x v="1"/>
    <x v="1"/>
    <n v="92.658426158458497"/>
  </r>
  <r>
    <m/>
    <x v="1"/>
    <x v="1"/>
    <n v="194.44855704241201"/>
  </r>
  <r>
    <m/>
    <x v="1"/>
    <x v="1"/>
    <n v="149.04166666664801"/>
  </r>
  <r>
    <m/>
    <x v="1"/>
    <x v="1"/>
    <n v="227.89162113031"/>
  </r>
  <r>
    <m/>
    <x v="1"/>
    <x v="1"/>
    <n v="249.68785262185401"/>
  </r>
  <r>
    <m/>
    <x v="1"/>
    <x v="1"/>
    <n v="1194.1222767176901"/>
  </r>
  <r>
    <m/>
    <x v="1"/>
    <x v="1"/>
    <n v="71.433030218774505"/>
  </r>
  <r>
    <m/>
    <x v="1"/>
    <x v="1"/>
    <n v="150.421700804251"/>
  </r>
  <r>
    <m/>
    <x v="1"/>
    <x v="1"/>
    <n v="121.33638051563"/>
  </r>
  <r>
    <m/>
    <x v="1"/>
    <x v="1"/>
    <n v="159.682386240081"/>
  </r>
  <r>
    <m/>
    <x v="1"/>
    <x v="1"/>
    <n v="257.48689546096102"/>
  </r>
  <r>
    <m/>
    <x v="1"/>
    <x v="1"/>
    <n v="52.063105709844798"/>
  </r>
  <r>
    <m/>
    <x v="1"/>
    <x v="1"/>
    <n v="796.58333333333496"/>
  </r>
  <r>
    <m/>
    <x v="1"/>
    <x v="1"/>
    <n v="919.97049365746"/>
  </r>
  <r>
    <m/>
    <x v="1"/>
    <x v="1"/>
    <n v="146.276909722222"/>
  </r>
  <r>
    <m/>
    <x v="1"/>
    <x v="1"/>
    <n v="755.77777777777806"/>
  </r>
  <r>
    <m/>
    <x v="1"/>
    <x v="1"/>
    <n v="146.27690972222001"/>
  </r>
  <r>
    <m/>
    <x v="2"/>
    <x v="2"/>
    <n v="140.40813924626499"/>
  </r>
  <r>
    <m/>
    <x v="2"/>
    <x v="2"/>
    <n v="255.90689064532299"/>
  </r>
  <r>
    <m/>
    <x v="2"/>
    <x v="2"/>
    <n v="22.677807995441398"/>
  </r>
  <r>
    <m/>
    <x v="2"/>
    <x v="2"/>
    <n v="107.30253660451"/>
  </r>
  <r>
    <m/>
    <x v="2"/>
    <x v="2"/>
    <n v="40.206488715278098"/>
  </r>
  <r>
    <m/>
    <x v="3"/>
    <x v="3"/>
    <n v="1759.7535826848"/>
  </r>
  <r>
    <m/>
    <x v="3"/>
    <x v="3"/>
    <n v="98.429996374055804"/>
  </r>
  <r>
    <m/>
    <x v="3"/>
    <x v="3"/>
    <n v="208.038292966863"/>
  </r>
  <r>
    <m/>
    <x v="3"/>
    <x v="3"/>
    <n v="1121.15060795361"/>
  </r>
  <r>
    <m/>
    <x v="3"/>
    <x v="3"/>
    <n v="69.725694091726695"/>
  </r>
  <r>
    <m/>
    <x v="3"/>
    <x v="3"/>
    <n v="62.833333458331701"/>
  </r>
  <r>
    <m/>
    <x v="3"/>
    <x v="3"/>
    <n v="81.792832085718103"/>
  </r>
  <r>
    <m/>
    <x v="3"/>
    <x v="3"/>
    <n v="106.956109014373"/>
  </r>
  <r>
    <m/>
    <x v="3"/>
    <x v="3"/>
    <n v="254.749942635412"/>
  </r>
  <r>
    <m/>
    <x v="3"/>
    <x v="3"/>
    <n v="1588.4052886232701"/>
  </r>
  <r>
    <m/>
    <x v="3"/>
    <x v="3"/>
    <n v="842.250000000005"/>
  </r>
  <r>
    <m/>
    <x v="3"/>
    <x v="3"/>
    <n v="1104.6720920138901"/>
  </r>
  <r>
    <m/>
    <x v="3"/>
    <x v="3"/>
    <n v="1021.5959201388901"/>
  </r>
  <r>
    <m/>
    <x v="3"/>
    <x v="3"/>
    <n v="19.539062500000298"/>
  </r>
  <r>
    <m/>
    <x v="3"/>
    <x v="3"/>
    <n v="90.749999999999801"/>
  </r>
  <r>
    <m/>
    <x v="3"/>
    <x v="3"/>
    <n v="1093.84375"/>
  </r>
  <r>
    <m/>
    <x v="3"/>
    <x v="3"/>
    <n v="46.955729166666103"/>
  </r>
  <r>
    <m/>
    <x v="3"/>
    <x v="3"/>
    <n v="697.78548589613899"/>
  </r>
  <r>
    <m/>
    <x v="3"/>
    <x v="3"/>
    <n v="843.433649689714"/>
  </r>
  <r>
    <m/>
    <x v="3"/>
    <x v="3"/>
    <n v="358.55149051690398"/>
  </r>
  <r>
    <m/>
    <x v="3"/>
    <x v="3"/>
    <n v="166.06723796006301"/>
  </r>
  <r>
    <m/>
    <x v="3"/>
    <x v="3"/>
    <n v="635.26075855283705"/>
  </r>
  <r>
    <m/>
    <x v="3"/>
    <x v="3"/>
    <n v="97.7725694444471"/>
  </r>
  <r>
    <m/>
    <x v="3"/>
    <x v="3"/>
    <n v="51.822916666669499"/>
  </r>
  <r>
    <m/>
    <x v="3"/>
    <x v="3"/>
    <n v="121.581925393548"/>
  </r>
  <r>
    <m/>
    <x v="3"/>
    <x v="3"/>
    <n v="242.77777777777899"/>
  </r>
  <r>
    <m/>
    <x v="3"/>
    <x v="3"/>
    <n v="187.33302459126401"/>
  </r>
  <r>
    <m/>
    <x v="3"/>
    <x v="3"/>
    <n v="145.01935137686601"/>
  </r>
  <r>
    <m/>
    <x v="3"/>
    <x v="3"/>
    <n v="393.640885490367"/>
  </r>
  <r>
    <m/>
    <x v="3"/>
    <x v="3"/>
    <n v="109.33298234508"/>
  </r>
  <r>
    <m/>
    <x v="3"/>
    <x v="3"/>
    <n v="954.07241382647601"/>
  </r>
  <r>
    <m/>
    <x v="3"/>
    <x v="3"/>
    <n v="442.56992735811798"/>
  </r>
  <r>
    <m/>
    <x v="3"/>
    <x v="3"/>
    <n v="498.385983231654"/>
  </r>
  <r>
    <m/>
    <x v="3"/>
    <x v="3"/>
    <n v="110.173611111111"/>
  </r>
  <r>
    <m/>
    <x v="3"/>
    <x v="3"/>
    <n v="2283.90616322713"/>
  </r>
  <r>
    <m/>
    <x v="3"/>
    <x v="3"/>
    <n v="64.210069444444898"/>
  </r>
  <r>
    <m/>
    <x v="3"/>
    <x v="3"/>
    <n v="49.306803546925202"/>
  </r>
  <r>
    <m/>
    <x v="3"/>
    <x v="3"/>
    <n v="32.093749999998998"/>
  </r>
  <r>
    <m/>
    <x v="3"/>
    <x v="3"/>
    <n v="239.937762087274"/>
  </r>
  <r>
    <m/>
    <x v="3"/>
    <x v="3"/>
    <n v="610.25825953451294"/>
  </r>
  <r>
    <m/>
    <x v="3"/>
    <x v="3"/>
    <n v="201.20997341499501"/>
  </r>
  <r>
    <m/>
    <x v="3"/>
    <x v="3"/>
    <n v="225.857592395252"/>
  </r>
  <r>
    <m/>
    <x v="3"/>
    <x v="3"/>
    <n v="416.77808219057903"/>
  </r>
  <r>
    <m/>
    <x v="3"/>
    <x v="3"/>
    <n v="2657.1739836853098"/>
  </r>
  <r>
    <m/>
    <x v="3"/>
    <x v="3"/>
    <n v="53.292242435915"/>
  </r>
  <r>
    <m/>
    <x v="3"/>
    <x v="3"/>
    <n v="663.64156220568202"/>
  </r>
  <r>
    <m/>
    <x v="3"/>
    <x v="3"/>
    <n v="991.08974195150597"/>
  </r>
  <r>
    <m/>
    <x v="3"/>
    <x v="3"/>
    <n v="418.43361138871302"/>
  </r>
  <r>
    <m/>
    <x v="3"/>
    <x v="3"/>
    <n v="23.921610564218099"/>
  </r>
  <r>
    <m/>
    <x v="3"/>
    <x v="3"/>
    <n v="572.310941744155"/>
  </r>
  <r>
    <m/>
    <x v="3"/>
    <x v="3"/>
    <n v="106.25881396623799"/>
  </r>
  <r>
    <m/>
    <x v="3"/>
    <x v="3"/>
    <n v="15.666666666666501"/>
  </r>
  <r>
    <m/>
    <x v="3"/>
    <x v="3"/>
    <n v="15.762573430096101"/>
  </r>
  <r>
    <m/>
    <x v="3"/>
    <x v="3"/>
    <n v="330.42950794835099"/>
  </r>
  <r>
    <m/>
    <x v="3"/>
    <x v="3"/>
    <n v="781.85672428504404"/>
  </r>
  <r>
    <m/>
    <x v="3"/>
    <x v="3"/>
    <n v="418.30289127107699"/>
  </r>
  <r>
    <m/>
    <x v="3"/>
    <x v="3"/>
    <n v="61.324218749998899"/>
  </r>
  <r>
    <m/>
    <x v="3"/>
    <x v="3"/>
    <n v="59.074475107548302"/>
  </r>
  <r>
    <m/>
    <x v="3"/>
    <x v="3"/>
    <n v="44.744426078131703"/>
  </r>
  <r>
    <m/>
    <x v="3"/>
    <x v="3"/>
    <n v="104.888888888889"/>
  </r>
  <r>
    <m/>
    <x v="3"/>
    <x v="3"/>
    <n v="36.173586791914701"/>
  </r>
  <r>
    <m/>
    <x v="3"/>
    <x v="3"/>
    <n v="139.64809176903299"/>
  </r>
  <r>
    <m/>
    <x v="3"/>
    <x v="3"/>
    <n v="52.149739583334501"/>
  </r>
  <r>
    <m/>
    <x v="3"/>
    <x v="3"/>
    <n v="161.442708333333"/>
  </r>
  <r>
    <m/>
    <x v="3"/>
    <x v="3"/>
    <n v="131.70611104706501"/>
  </r>
  <r>
    <m/>
    <x v="3"/>
    <x v="3"/>
    <n v="152.33859381404801"/>
  </r>
  <r>
    <m/>
    <x v="3"/>
    <x v="3"/>
    <n v="131.641927083334"/>
  </r>
  <r>
    <m/>
    <x v="3"/>
    <x v="3"/>
    <n v="236.347086494476"/>
  </r>
  <r>
    <m/>
    <x v="3"/>
    <x v="3"/>
    <n v="156.56364716387799"/>
  </r>
  <r>
    <m/>
    <x v="3"/>
    <x v="3"/>
    <n v="65.940155848976104"/>
  </r>
  <r>
    <m/>
    <x v="3"/>
    <x v="3"/>
    <n v="153.97045644584301"/>
  </r>
  <r>
    <m/>
    <x v="3"/>
    <x v="3"/>
    <n v="240.281459391889"/>
  </r>
  <r>
    <m/>
    <x v="3"/>
    <x v="3"/>
    <n v="66.370114185805306"/>
  </r>
  <r>
    <m/>
    <x v="3"/>
    <x v="3"/>
    <n v="67.702489070557405"/>
  </r>
  <r>
    <m/>
    <x v="3"/>
    <x v="3"/>
    <n v="297.43655727859499"/>
  </r>
  <r>
    <m/>
    <x v="3"/>
    <x v="3"/>
    <n v="24.7811922782785"/>
  </r>
  <r>
    <m/>
    <x v="3"/>
    <x v="3"/>
    <n v="220.88862070114899"/>
  </r>
  <r>
    <m/>
    <x v="3"/>
    <x v="3"/>
    <n v="132.73690378453"/>
  </r>
  <r>
    <m/>
    <x v="3"/>
    <x v="3"/>
    <n v="100.68482307386201"/>
  </r>
  <r>
    <m/>
    <x v="3"/>
    <x v="3"/>
    <n v="287.486497049511"/>
  </r>
  <r>
    <m/>
    <x v="3"/>
    <x v="3"/>
    <n v="762.80253753289003"/>
  </r>
  <r>
    <m/>
    <x v="3"/>
    <x v="3"/>
    <n v="25.0833333333333"/>
  </r>
  <r>
    <m/>
    <x v="3"/>
    <x v="3"/>
    <n v="167.06232861527499"/>
  </r>
  <r>
    <m/>
    <x v="3"/>
    <x v="3"/>
    <n v="161.763020833333"/>
  </r>
  <r>
    <m/>
    <x v="3"/>
    <x v="3"/>
    <n v="145.116319707728"/>
  </r>
  <r>
    <m/>
    <x v="3"/>
    <x v="3"/>
    <n v="34.510416666666899"/>
  </r>
  <r>
    <m/>
    <x v="3"/>
    <x v="3"/>
    <n v="31.8761624429936"/>
  </r>
  <r>
    <m/>
    <x v="3"/>
    <x v="3"/>
    <n v="45.470517063428197"/>
  </r>
  <r>
    <m/>
    <x v="3"/>
    <x v="3"/>
    <n v="132.25781249999699"/>
  </r>
  <r>
    <m/>
    <x v="3"/>
    <x v="3"/>
    <n v="187.402874418545"/>
  </r>
  <r>
    <m/>
    <x v="3"/>
    <x v="3"/>
    <n v="50.478880334790702"/>
  </r>
  <r>
    <m/>
    <x v="3"/>
    <x v="3"/>
    <n v="37.483752774925698"/>
  </r>
  <r>
    <m/>
    <x v="3"/>
    <x v="3"/>
    <n v="53.407941295380198"/>
  </r>
  <r>
    <m/>
    <x v="3"/>
    <x v="3"/>
    <n v="134.46068116716299"/>
  </r>
  <r>
    <m/>
    <x v="3"/>
    <x v="3"/>
    <n v="183.56106218312999"/>
  </r>
  <r>
    <m/>
    <x v="3"/>
    <x v="3"/>
    <n v="121.448972302497"/>
  </r>
  <r>
    <m/>
    <x v="3"/>
    <x v="3"/>
    <n v="33.229166666666501"/>
  </r>
  <r>
    <m/>
    <x v="3"/>
    <x v="3"/>
    <n v="187.71458309310299"/>
  </r>
  <r>
    <m/>
    <x v="3"/>
    <x v="3"/>
    <n v="138.844593779295"/>
  </r>
  <r>
    <m/>
    <x v="3"/>
    <x v="3"/>
    <n v="202.19316319894199"/>
  </r>
  <r>
    <m/>
    <x v="3"/>
    <x v="3"/>
    <n v="463.22395833333599"/>
  </r>
  <r>
    <m/>
    <x v="3"/>
    <x v="3"/>
    <n v="340.45118731675302"/>
  </r>
  <r>
    <m/>
    <x v="3"/>
    <x v="3"/>
    <n v="61.079752663406701"/>
  </r>
  <r>
    <m/>
    <x v="3"/>
    <x v="3"/>
    <n v="851.015224150074"/>
  </r>
  <r>
    <m/>
    <x v="3"/>
    <x v="3"/>
    <n v="869.58222987060196"/>
  </r>
  <r>
    <m/>
    <x v="3"/>
    <x v="3"/>
    <n v="906.33597131322904"/>
  </r>
  <r>
    <m/>
    <x v="3"/>
    <x v="3"/>
    <n v="117.247426842724"/>
  </r>
  <r>
    <m/>
    <x v="3"/>
    <x v="3"/>
    <n v="126.322419284056"/>
  </r>
  <r>
    <m/>
    <x v="3"/>
    <x v="3"/>
    <n v="137.68880977866201"/>
  </r>
  <r>
    <m/>
    <x v="3"/>
    <x v="3"/>
    <n v="151.89804455659601"/>
  </r>
  <r>
    <m/>
    <x v="3"/>
    <x v="3"/>
    <n v="154.266293466013"/>
  </r>
  <r>
    <m/>
    <x v="3"/>
    <x v="3"/>
    <n v="66.6953984044885"/>
  </r>
  <r>
    <m/>
    <x v="3"/>
    <x v="3"/>
    <n v="136.87228417019901"/>
  </r>
  <r>
    <m/>
    <x v="3"/>
    <x v="3"/>
    <n v="94.494741256441799"/>
  </r>
  <r>
    <m/>
    <x v="3"/>
    <x v="3"/>
    <n v="94.861334074987894"/>
  </r>
  <r>
    <m/>
    <x v="3"/>
    <x v="3"/>
    <n v="94.332156904116005"/>
  </r>
  <r>
    <m/>
    <x v="3"/>
    <x v="3"/>
    <n v="71.203996951533199"/>
  </r>
  <r>
    <m/>
    <x v="3"/>
    <x v="3"/>
    <n v="61.558858859280903"/>
  </r>
  <r>
    <m/>
    <x v="3"/>
    <x v="3"/>
    <n v="133.791076958649"/>
  </r>
  <r>
    <m/>
    <x v="3"/>
    <x v="3"/>
    <n v="295.88755391268103"/>
  </r>
  <r>
    <m/>
    <x v="3"/>
    <x v="3"/>
    <n v="131.528722583247"/>
  </r>
  <r>
    <m/>
    <x v="3"/>
    <x v="3"/>
    <n v="109.127221573056"/>
  </r>
  <r>
    <m/>
    <x v="3"/>
    <x v="3"/>
    <n v="222.22288758380401"/>
  </r>
  <r>
    <m/>
    <x v="3"/>
    <x v="3"/>
    <n v="161.230577256934"/>
  </r>
  <r>
    <m/>
    <x v="3"/>
    <x v="3"/>
    <n v="285.01649305558698"/>
  </r>
  <r>
    <m/>
    <x v="3"/>
    <x v="3"/>
    <n v="218.50737847221799"/>
  </r>
  <r>
    <m/>
    <x v="3"/>
    <x v="3"/>
    <n v="526.74424678278001"/>
  </r>
  <r>
    <m/>
    <x v="3"/>
    <x v="3"/>
    <n v="47.675781249999702"/>
  </r>
  <r>
    <m/>
    <x v="3"/>
    <x v="3"/>
    <n v="46.838541666666401"/>
  </r>
  <r>
    <m/>
    <x v="3"/>
    <x v="3"/>
    <n v="46.6210937500041"/>
  </r>
  <r>
    <m/>
    <x v="3"/>
    <x v="3"/>
    <n v="400.31414379598698"/>
  </r>
  <r>
    <m/>
    <x v="3"/>
    <x v="3"/>
    <n v="312.59232494825397"/>
  </r>
  <r>
    <m/>
    <x v="3"/>
    <x v="3"/>
    <n v="526.60439641235496"/>
  </r>
  <r>
    <m/>
    <x v="3"/>
    <x v="3"/>
    <n v="922.69540536403099"/>
  </r>
  <r>
    <m/>
    <x v="3"/>
    <x v="3"/>
    <n v="1215.28800250432"/>
  </r>
  <r>
    <m/>
    <x v="3"/>
    <x v="3"/>
    <n v="318.22935098244602"/>
  </r>
  <r>
    <m/>
    <x v="3"/>
    <x v="3"/>
    <n v="179.322471835926"/>
  </r>
  <r>
    <m/>
    <x v="3"/>
    <x v="3"/>
    <n v="229.53301613330501"/>
  </r>
  <r>
    <m/>
    <x v="3"/>
    <x v="3"/>
    <n v="250.98727465775301"/>
  </r>
  <r>
    <m/>
    <x v="3"/>
    <x v="3"/>
    <n v="86.291666666666103"/>
  </r>
  <r>
    <m/>
    <x v="3"/>
    <x v="3"/>
    <n v="22.743055555555301"/>
  </r>
  <r>
    <m/>
    <x v="3"/>
    <x v="3"/>
    <n v="435.804096884324"/>
  </r>
  <r>
    <m/>
    <x v="3"/>
    <x v="3"/>
    <n v="221.051235030887"/>
  </r>
  <r>
    <m/>
    <x v="3"/>
    <x v="3"/>
    <n v="153.00178446408"/>
  </r>
  <r>
    <m/>
    <x v="3"/>
    <x v="3"/>
    <n v="172.420220485648"/>
  </r>
  <r>
    <m/>
    <x v="3"/>
    <x v="3"/>
    <n v="182.49010369836"/>
  </r>
  <r>
    <m/>
    <x v="3"/>
    <x v="3"/>
    <n v="58.965039547454197"/>
  </r>
  <r>
    <m/>
    <x v="3"/>
    <x v="3"/>
    <n v="1125.90104419357"/>
  </r>
  <r>
    <m/>
    <x v="3"/>
    <x v="3"/>
    <n v="242.304361979167"/>
  </r>
  <r>
    <m/>
    <x v="3"/>
    <x v="3"/>
    <n v="13.499131944445301"/>
  </r>
  <r>
    <m/>
    <x v="3"/>
    <x v="3"/>
    <n v="539.31130642361302"/>
  </r>
  <r>
    <m/>
    <x v="3"/>
    <x v="3"/>
    <n v="63.627929687496803"/>
  </r>
  <r>
    <m/>
    <x v="3"/>
    <x v="3"/>
    <n v="79.064589945603501"/>
  </r>
  <r>
    <m/>
    <x v="3"/>
    <x v="3"/>
    <n v="87.690058204465103"/>
  </r>
  <r>
    <m/>
    <x v="3"/>
    <x v="3"/>
    <n v="99.165813721679598"/>
  </r>
  <r>
    <m/>
    <x v="3"/>
    <x v="3"/>
    <n v="446.37072182346202"/>
  </r>
  <r>
    <m/>
    <x v="3"/>
    <x v="3"/>
    <n v="167.15141105785401"/>
  </r>
  <r>
    <m/>
    <x v="3"/>
    <x v="3"/>
    <n v="200.253255208333"/>
  </r>
  <r>
    <m/>
    <x v="3"/>
    <x v="3"/>
    <n v="46.143357270428901"/>
  </r>
  <r>
    <m/>
    <x v="3"/>
    <x v="3"/>
    <n v="18.697191082142702"/>
  </r>
  <r>
    <m/>
    <x v="3"/>
    <x v="3"/>
    <n v="289.85085789742902"/>
  </r>
  <r>
    <m/>
    <x v="3"/>
    <x v="3"/>
    <n v="227.959635416666"/>
  </r>
  <r>
    <m/>
    <x v="3"/>
    <x v="3"/>
    <n v="351.59678819444099"/>
  </r>
  <r>
    <m/>
    <x v="3"/>
    <x v="3"/>
    <n v="51.093315972222399"/>
  </r>
  <r>
    <m/>
    <x v="3"/>
    <x v="3"/>
    <n v="60.805078124990999"/>
  </r>
  <r>
    <m/>
    <x v="3"/>
    <x v="3"/>
    <n v="236.92831939780001"/>
  </r>
  <r>
    <m/>
    <x v="3"/>
    <x v="3"/>
    <n v="15.0833333333354"/>
  </r>
  <r>
    <m/>
    <x v="3"/>
    <x v="3"/>
    <n v="262.96117245637498"/>
  </r>
  <r>
    <m/>
    <x v="3"/>
    <x v="3"/>
    <n v="262.49912898737398"/>
  </r>
  <r>
    <m/>
    <x v="3"/>
    <x v="3"/>
    <n v="311.89453125"/>
  </r>
  <r>
    <m/>
    <x v="3"/>
    <x v="3"/>
    <n v="173.690516493074"/>
  </r>
  <r>
    <m/>
    <x v="3"/>
    <x v="3"/>
    <n v="106.49075627881901"/>
  </r>
  <r>
    <m/>
    <x v="3"/>
    <x v="3"/>
    <n v="114.20762521430601"/>
  </r>
  <r>
    <m/>
    <x v="3"/>
    <x v="3"/>
    <n v="118.682178074419"/>
  </r>
  <r>
    <m/>
    <x v="3"/>
    <x v="3"/>
    <n v="173.87011191921999"/>
  </r>
  <r>
    <m/>
    <x v="3"/>
    <x v="3"/>
    <n v="325.61577690967999"/>
  </r>
  <r>
    <m/>
    <x v="3"/>
    <x v="3"/>
    <n v="123.579143328401"/>
  </r>
  <r>
    <m/>
    <x v="3"/>
    <x v="3"/>
    <n v="99.323242187519398"/>
  </r>
  <r>
    <m/>
    <x v="3"/>
    <x v="3"/>
    <n v="79.621527777776706"/>
  </r>
  <r>
    <m/>
    <x v="3"/>
    <x v="3"/>
    <n v="389.83908385007402"/>
  </r>
  <r>
    <m/>
    <x v="3"/>
    <x v="3"/>
    <n v="258.30920335645197"/>
  </r>
  <r>
    <m/>
    <x v="3"/>
    <x v="3"/>
    <n v="139.45008680555699"/>
  </r>
  <r>
    <m/>
    <x v="3"/>
    <x v="3"/>
    <n v="547.41613603949997"/>
  </r>
  <r>
    <m/>
    <x v="3"/>
    <x v="3"/>
    <n v="99.261080231935907"/>
  </r>
  <r>
    <m/>
    <x v="3"/>
    <x v="3"/>
    <n v="96.024305876557094"/>
  </r>
  <r>
    <m/>
    <x v="3"/>
    <x v="3"/>
    <n v="94.976694336355607"/>
  </r>
  <r>
    <m/>
    <x v="3"/>
    <x v="3"/>
    <n v="270.06434699795398"/>
  </r>
  <r>
    <m/>
    <x v="3"/>
    <x v="3"/>
    <n v="193.86190224083501"/>
  </r>
  <r>
    <m/>
    <x v="3"/>
    <x v="3"/>
    <n v="179.865668402778"/>
  </r>
  <r>
    <m/>
    <x v="3"/>
    <x v="3"/>
    <n v="15.3685479644541"/>
  </r>
  <r>
    <m/>
    <x v="3"/>
    <x v="3"/>
    <n v="35.883780129162098"/>
  </r>
  <r>
    <m/>
    <x v="3"/>
    <x v="3"/>
    <n v="31.591843712023699"/>
  </r>
  <r>
    <m/>
    <x v="3"/>
    <x v="3"/>
    <n v="253.02945335360101"/>
  </r>
  <r>
    <m/>
    <x v="3"/>
    <x v="3"/>
    <n v="139.022195951957"/>
  </r>
  <r>
    <m/>
    <x v="3"/>
    <x v="3"/>
    <n v="30.369357638888999"/>
  </r>
  <r>
    <m/>
    <x v="3"/>
    <x v="3"/>
    <n v="185.035480237032"/>
  </r>
  <r>
    <m/>
    <x v="3"/>
    <x v="3"/>
    <n v="88.0095486111111"/>
  </r>
  <r>
    <m/>
    <x v="3"/>
    <x v="3"/>
    <n v="269.14532264968"/>
  </r>
  <r>
    <m/>
    <x v="3"/>
    <x v="3"/>
    <n v="231.12704948223899"/>
  </r>
  <r>
    <m/>
    <x v="3"/>
    <x v="3"/>
    <n v="334.814336762388"/>
  </r>
  <r>
    <m/>
    <x v="3"/>
    <x v="3"/>
    <n v="125.377644862903"/>
  </r>
  <r>
    <m/>
    <x v="3"/>
    <x v="3"/>
    <n v="125.423775092393"/>
  </r>
  <r>
    <m/>
    <x v="3"/>
    <x v="3"/>
    <n v="206.17699783023201"/>
  </r>
  <r>
    <m/>
    <x v="3"/>
    <x v="3"/>
    <n v="51.071483072541398"/>
  </r>
  <r>
    <m/>
    <x v="3"/>
    <x v="3"/>
    <n v="195.183833985376"/>
  </r>
  <r>
    <m/>
    <x v="3"/>
    <x v="3"/>
    <n v="129.842013888889"/>
  </r>
  <r>
    <m/>
    <x v="3"/>
    <x v="3"/>
    <n v="129.34548611111001"/>
  </r>
  <r>
    <m/>
    <x v="3"/>
    <x v="3"/>
    <n v="137.273037974658"/>
  </r>
  <r>
    <m/>
    <x v="3"/>
    <x v="3"/>
    <n v="125.78623889623"/>
  </r>
  <r>
    <m/>
    <x v="3"/>
    <x v="3"/>
    <n v="123.119376775277"/>
  </r>
  <r>
    <m/>
    <x v="3"/>
    <x v="3"/>
    <n v="160"/>
  </r>
  <r>
    <m/>
    <x v="3"/>
    <x v="3"/>
    <n v="209.73305297938799"/>
  </r>
  <r>
    <m/>
    <x v="3"/>
    <x v="3"/>
    <n v="223.90928507658199"/>
  </r>
  <r>
    <m/>
    <x v="3"/>
    <x v="3"/>
    <n v="245.097919858035"/>
  </r>
  <r>
    <m/>
    <x v="3"/>
    <x v="3"/>
    <n v="181.447629156391"/>
  </r>
  <r>
    <m/>
    <x v="3"/>
    <x v="3"/>
    <n v="511.06296311449802"/>
  </r>
  <r>
    <m/>
    <x v="3"/>
    <x v="3"/>
    <n v="205.95768229167899"/>
  </r>
  <r>
    <m/>
    <x v="3"/>
    <x v="3"/>
    <n v="117.48437499996599"/>
  </r>
  <r>
    <m/>
    <x v="3"/>
    <x v="3"/>
    <n v="155.03493923611001"/>
  </r>
  <r>
    <m/>
    <x v="3"/>
    <x v="3"/>
    <n v="395.15114381607498"/>
  </r>
  <r>
    <m/>
    <x v="3"/>
    <x v="3"/>
    <n v="57.324036395397997"/>
  </r>
  <r>
    <m/>
    <x v="3"/>
    <x v="3"/>
    <n v="128.62141091266901"/>
  </r>
  <r>
    <m/>
    <x v="3"/>
    <x v="3"/>
    <n v="139.35594332988899"/>
  </r>
  <r>
    <m/>
    <x v="3"/>
    <x v="3"/>
    <n v="187.25933159723101"/>
  </r>
  <r>
    <m/>
    <x v="3"/>
    <x v="3"/>
    <n v="85.563663027726193"/>
  </r>
  <r>
    <m/>
    <x v="3"/>
    <x v="3"/>
    <n v="145.98399662762401"/>
  </r>
  <r>
    <m/>
    <x v="3"/>
    <x v="3"/>
    <n v="124.87500000000099"/>
  </r>
  <r>
    <m/>
    <x v="3"/>
    <x v="3"/>
    <n v="127.614583333333"/>
  </r>
  <r>
    <m/>
    <x v="3"/>
    <x v="3"/>
    <n v="246.82640854937199"/>
  </r>
  <r>
    <m/>
    <x v="3"/>
    <x v="3"/>
    <n v="136.46914015341801"/>
  </r>
  <r>
    <m/>
    <x v="3"/>
    <x v="3"/>
    <n v="160.852372137629"/>
  </r>
  <r>
    <m/>
    <x v="3"/>
    <x v="3"/>
    <n v="120.471412592877"/>
  </r>
  <r>
    <m/>
    <x v="3"/>
    <x v="3"/>
    <n v="69.123334600534307"/>
  </r>
  <r>
    <m/>
    <x v="3"/>
    <x v="3"/>
    <n v="428.13523971472199"/>
  </r>
  <r>
    <m/>
    <x v="3"/>
    <x v="3"/>
    <n v="254.254083201946"/>
  </r>
  <r>
    <m/>
    <x v="3"/>
    <x v="3"/>
    <n v="291.98431388815698"/>
  </r>
  <r>
    <m/>
    <x v="3"/>
    <x v="3"/>
    <n v="264.02344435836898"/>
  </r>
  <r>
    <m/>
    <x v="3"/>
    <x v="3"/>
    <n v="146.73693916245799"/>
  </r>
  <r>
    <m/>
    <x v="3"/>
    <x v="3"/>
    <n v="197.17444022473501"/>
  </r>
  <r>
    <m/>
    <x v="3"/>
    <x v="3"/>
    <n v="276.38810656427597"/>
  </r>
  <r>
    <m/>
    <x v="3"/>
    <x v="3"/>
    <n v="288.04228781571499"/>
  </r>
  <r>
    <m/>
    <x v="3"/>
    <x v="3"/>
    <n v="254.86566840277499"/>
  </r>
  <r>
    <m/>
    <x v="3"/>
    <x v="3"/>
    <n v="303.019150947409"/>
  </r>
  <r>
    <m/>
    <x v="3"/>
    <x v="3"/>
    <n v="272.263671874995"/>
  </r>
  <r>
    <m/>
    <x v="3"/>
    <x v="3"/>
    <n v="31.107964409720001"/>
  </r>
  <r>
    <m/>
    <x v="3"/>
    <x v="3"/>
    <n v="12.616102430555699"/>
  </r>
  <r>
    <m/>
    <x v="3"/>
    <x v="3"/>
    <n v="13.8238219137955"/>
  </r>
  <r>
    <m/>
    <x v="3"/>
    <x v="3"/>
    <n v="48.712422831906302"/>
  </r>
  <r>
    <m/>
    <x v="3"/>
    <x v="3"/>
    <n v="23.5491963820749"/>
  </r>
  <r>
    <m/>
    <x v="3"/>
    <x v="3"/>
    <n v="90.091137571585804"/>
  </r>
  <r>
    <m/>
    <x v="3"/>
    <x v="3"/>
    <n v="83.472621299747203"/>
  </r>
  <r>
    <m/>
    <x v="3"/>
    <x v="3"/>
    <n v="317.97251071814202"/>
  </r>
  <r>
    <m/>
    <x v="3"/>
    <x v="3"/>
    <n v="247.64283216380301"/>
  </r>
  <r>
    <m/>
    <x v="3"/>
    <x v="3"/>
    <n v="276.0849609375"/>
  </r>
  <r>
    <m/>
    <x v="3"/>
    <x v="3"/>
    <n v="266.330729166666"/>
  </r>
  <r>
    <m/>
    <x v="3"/>
    <x v="3"/>
    <n v="267.05164930555202"/>
  </r>
  <r>
    <m/>
    <x v="3"/>
    <x v="3"/>
    <n v="268.18477554219203"/>
  </r>
  <r>
    <m/>
    <x v="3"/>
    <x v="3"/>
    <n v="303.20426379463601"/>
  </r>
  <r>
    <m/>
    <x v="3"/>
    <x v="3"/>
    <n v="255.294053819444"/>
  </r>
  <r>
    <m/>
    <x v="3"/>
    <x v="3"/>
    <n v="288.288250282771"/>
  </r>
  <r>
    <m/>
    <x v="3"/>
    <x v="3"/>
    <n v="276.31231224280702"/>
  </r>
  <r>
    <m/>
    <x v="3"/>
    <x v="3"/>
    <n v="197.164733092923"/>
  </r>
  <r>
    <m/>
    <x v="3"/>
    <x v="3"/>
    <n v="154.723307291666"/>
  </r>
  <r>
    <m/>
    <x v="3"/>
    <x v="3"/>
    <n v="250.96552191463499"/>
  </r>
  <r>
    <m/>
    <x v="3"/>
    <x v="3"/>
    <n v="291.62419229456799"/>
  </r>
  <r>
    <m/>
    <x v="3"/>
    <x v="3"/>
    <n v="254.95624202577699"/>
  </r>
  <r>
    <m/>
    <x v="3"/>
    <x v="3"/>
    <n v="429.98768091780403"/>
  </r>
  <r>
    <m/>
    <x v="3"/>
    <x v="3"/>
    <n v="216.43709106302799"/>
  </r>
  <r>
    <m/>
    <x v="3"/>
    <x v="3"/>
    <n v="261.86932639153702"/>
  </r>
  <r>
    <m/>
    <x v="3"/>
    <x v="3"/>
    <n v="257.87934643431998"/>
  </r>
  <r>
    <m/>
    <x v="3"/>
    <x v="3"/>
    <n v="267.35340379561899"/>
  </r>
  <r>
    <m/>
    <x v="3"/>
    <x v="3"/>
    <n v="267.30692477665798"/>
  </r>
  <r>
    <m/>
    <x v="3"/>
    <x v="3"/>
    <n v="276.19536382487001"/>
  </r>
  <r>
    <m/>
    <x v="3"/>
    <x v="3"/>
    <n v="248.83822863629899"/>
  </r>
  <r>
    <m/>
    <x v="3"/>
    <x v="3"/>
    <n v="317.801215277778"/>
  </r>
  <r>
    <m/>
    <x v="3"/>
    <x v="3"/>
    <n v="23.3874146980455"/>
  </r>
  <r>
    <m/>
    <x v="3"/>
    <x v="3"/>
    <n v="89.145558478322201"/>
  </r>
  <r>
    <m/>
    <x v="3"/>
    <x v="3"/>
    <n v="82.574854038817406"/>
  </r>
  <r>
    <m/>
    <x v="3"/>
    <x v="3"/>
    <n v="8.7003051265705693"/>
  </r>
  <r>
    <m/>
    <x v="3"/>
    <x v="3"/>
    <n v="36.044121238643498"/>
  </r>
  <r>
    <m/>
    <x v="3"/>
    <x v="3"/>
    <n v="216.237654479562"/>
  </r>
  <r>
    <m/>
    <x v="3"/>
    <x v="3"/>
    <n v="256.87436204936603"/>
  </r>
  <r>
    <m/>
    <x v="3"/>
    <x v="3"/>
    <n v="262.16771437384801"/>
  </r>
  <r>
    <m/>
    <x v="3"/>
    <x v="3"/>
    <n v="33.422043205941101"/>
  </r>
  <r>
    <m/>
    <x v="3"/>
    <x v="3"/>
    <n v="25.732747395830899"/>
  </r>
  <r>
    <m/>
    <x v="3"/>
    <x v="3"/>
    <n v="26.3395182291694"/>
  </r>
  <r>
    <m/>
    <x v="3"/>
    <x v="3"/>
    <n v="262.51918409005702"/>
  </r>
  <r>
    <m/>
    <x v="3"/>
    <x v="3"/>
    <n v="239.05145356037201"/>
  </r>
  <r>
    <m/>
    <x v="3"/>
    <x v="3"/>
    <n v="164.297853096301"/>
  </r>
  <r>
    <m/>
    <x v="3"/>
    <x v="3"/>
    <n v="136.973524305551"/>
  </r>
  <r>
    <m/>
    <x v="4"/>
    <x v="4"/>
    <n v="80.930555555557603"/>
  </r>
  <r>
    <m/>
    <x v="4"/>
    <x v="4"/>
    <n v="81.639322916671901"/>
  </r>
  <r>
    <m/>
    <x v="4"/>
    <x v="4"/>
    <n v="1067.0911367845199"/>
  </r>
  <r>
    <m/>
    <x v="4"/>
    <x v="4"/>
    <n v="521.57935153972096"/>
  </r>
  <r>
    <m/>
    <x v="5"/>
    <x v="4"/>
    <n v="625.16666666667197"/>
  </r>
  <r>
    <m/>
    <x v="5"/>
    <x v="4"/>
    <n v="255.320126963391"/>
  </r>
  <r>
    <m/>
    <x v="5"/>
    <x v="4"/>
    <n v="259.44444444444099"/>
  </r>
  <r>
    <m/>
    <x v="5"/>
    <x v="4"/>
    <n v="560.47504317076698"/>
  </r>
  <r>
    <m/>
    <x v="5"/>
    <x v="4"/>
    <n v="2480.3838977144301"/>
  </r>
  <r>
    <m/>
    <x v="5"/>
    <x v="4"/>
    <n v="1428.94737377465"/>
  </r>
  <r>
    <m/>
    <x v="5"/>
    <x v="4"/>
    <n v="325.69903505659698"/>
  </r>
  <r>
    <m/>
    <x v="5"/>
    <x v="4"/>
    <n v="1931.7702117026699"/>
  </r>
  <r>
    <m/>
    <x v="5"/>
    <x v="4"/>
    <n v="1074.1583442158801"/>
  </r>
  <r>
    <m/>
    <x v="5"/>
    <x v="4"/>
    <n v="615.893636047678"/>
  </r>
  <r>
    <m/>
    <x v="5"/>
    <x v="4"/>
    <n v="419.958497528794"/>
  </r>
  <r>
    <m/>
    <x v="5"/>
    <x v="4"/>
    <n v="76.992187500011894"/>
  </r>
  <r>
    <m/>
    <x v="5"/>
    <x v="4"/>
    <n v="400.75459347027498"/>
  </r>
  <r>
    <m/>
    <x v="5"/>
    <x v="4"/>
    <n v="1353.68638584573"/>
  </r>
  <r>
    <m/>
    <x v="5"/>
    <x v="4"/>
    <n v="1927.6706824915"/>
  </r>
  <r>
    <m/>
    <x v="5"/>
    <x v="4"/>
    <n v="380.90766991127703"/>
  </r>
  <r>
    <m/>
    <x v="5"/>
    <x v="4"/>
    <n v="1060.9354926215501"/>
  </r>
  <r>
    <m/>
    <x v="5"/>
    <x v="4"/>
    <n v="317.57031250000301"/>
  </r>
  <r>
    <m/>
    <x v="5"/>
    <x v="4"/>
    <n v="317.57031249999898"/>
  </r>
  <r>
    <m/>
    <x v="5"/>
    <x v="4"/>
    <n v="1062.7495876736"/>
  </r>
  <r>
    <m/>
    <x v="5"/>
    <x v="4"/>
    <n v="390.55453887577897"/>
  </r>
  <r>
    <m/>
    <x v="6"/>
    <x v="5"/>
    <n v="459.333333333334"/>
  </r>
  <r>
    <m/>
    <x v="6"/>
    <x v="5"/>
    <n v="285.88888888887999"/>
  </r>
  <r>
    <m/>
    <x v="6"/>
    <x v="5"/>
    <n v="285.40684263501998"/>
  </r>
  <r>
    <m/>
    <x v="6"/>
    <x v="5"/>
    <n v="10.388888888888999"/>
  </r>
  <r>
    <m/>
    <x v="6"/>
    <x v="5"/>
    <n v="129.63912594298"/>
  </r>
  <r>
    <m/>
    <x v="6"/>
    <x v="5"/>
    <n v="749.05449570213398"/>
  </r>
  <r>
    <m/>
    <x v="6"/>
    <x v="5"/>
    <n v="440.291666666666"/>
  </r>
  <r>
    <m/>
    <x v="6"/>
    <x v="5"/>
    <n v="238.77083333333599"/>
  </r>
  <r>
    <m/>
    <x v="6"/>
    <x v="5"/>
    <n v="174.042003454011"/>
  </r>
  <r>
    <m/>
    <x v="6"/>
    <x v="5"/>
    <n v="10.388888888888999"/>
  </r>
  <r>
    <m/>
    <x v="6"/>
    <x v="5"/>
    <n v="66.279552053913903"/>
  </r>
  <r>
    <m/>
    <x v="6"/>
    <x v="5"/>
    <n v="247.89829903904399"/>
  </r>
  <r>
    <m/>
    <x v="6"/>
    <x v="5"/>
    <n v="481.74217084493898"/>
  </r>
  <r>
    <m/>
    <x v="6"/>
    <x v="5"/>
    <n v="449.17632378472598"/>
  </r>
  <r>
    <m/>
    <x v="6"/>
    <x v="5"/>
    <n v="304.46412421775301"/>
  </r>
  <r>
    <m/>
    <x v="6"/>
    <x v="5"/>
    <n v="82.314532797717803"/>
  </r>
  <r>
    <m/>
    <x v="6"/>
    <x v="5"/>
    <n v="102.90671630101799"/>
  </r>
  <r>
    <m/>
    <x v="6"/>
    <x v="5"/>
    <n v="187.28125000000199"/>
  </r>
  <r>
    <m/>
    <x v="6"/>
    <x v="5"/>
    <n v="66.780598958333897"/>
  </r>
  <r>
    <m/>
    <x v="6"/>
    <x v="5"/>
    <n v="164.276761210676"/>
  </r>
  <r>
    <m/>
    <x v="6"/>
    <x v="5"/>
    <n v="337.78720040733498"/>
  </r>
  <r>
    <m/>
    <x v="6"/>
    <x v="5"/>
    <n v="182.08333333333201"/>
  </r>
  <r>
    <m/>
    <x v="6"/>
    <x v="5"/>
    <n v="15.4601780108733"/>
  </r>
  <r>
    <m/>
    <x v="6"/>
    <x v="5"/>
    <n v="7.9652777777889696"/>
  </r>
  <r>
    <m/>
    <x v="6"/>
    <x v="5"/>
    <n v="424.076388888888"/>
  </r>
  <r>
    <m/>
    <x v="6"/>
    <x v="5"/>
    <n v="214.73249118020601"/>
  </r>
  <r>
    <m/>
    <x v="6"/>
    <x v="5"/>
    <n v="76.068092378783405"/>
  </r>
  <r>
    <m/>
    <x v="6"/>
    <x v="5"/>
    <n v="156.78342013888999"/>
  </r>
  <r>
    <m/>
    <x v="6"/>
    <x v="5"/>
    <n v="174.05543087606301"/>
  </r>
  <r>
    <m/>
    <x v="6"/>
    <x v="5"/>
    <n v="42.945487858398998"/>
  </r>
  <r>
    <m/>
    <x v="6"/>
    <x v="5"/>
    <n v="15.5059405023647"/>
  </r>
  <r>
    <m/>
    <x v="6"/>
    <x v="5"/>
    <n v="30.663922888616302"/>
  </r>
  <r>
    <m/>
    <x v="6"/>
    <x v="5"/>
    <n v="171.606770833333"/>
  </r>
  <r>
    <m/>
    <x v="6"/>
    <x v="5"/>
    <n v="45.748287664100303"/>
  </r>
  <r>
    <m/>
    <x v="6"/>
    <x v="5"/>
    <n v="45.209032405337403"/>
  </r>
  <r>
    <m/>
    <x v="6"/>
    <x v="5"/>
    <n v="34.453124999998202"/>
  </r>
  <r>
    <m/>
    <x v="6"/>
    <x v="5"/>
    <n v="10.2916666666664"/>
  </r>
  <r>
    <m/>
    <x v="6"/>
    <x v="5"/>
    <n v="21.083333333333101"/>
  </r>
  <r>
    <m/>
    <x v="6"/>
    <x v="5"/>
    <n v="21.323784722223198"/>
  </r>
  <r>
    <m/>
    <x v="6"/>
    <x v="5"/>
    <n v="67.808159722218406"/>
  </r>
  <r>
    <m/>
    <x v="6"/>
    <x v="5"/>
    <n v="92.406845243014203"/>
  </r>
  <r>
    <m/>
    <x v="6"/>
    <x v="5"/>
    <n v="162.74999999999801"/>
  </r>
  <r>
    <m/>
    <x v="6"/>
    <x v="5"/>
    <n v="7.9652777777785104"/>
  </r>
  <r>
    <m/>
    <x v="6"/>
    <x v="5"/>
    <n v="25.245021162417"/>
  </r>
  <r>
    <m/>
    <x v="6"/>
    <x v="5"/>
    <n v="9.3749999999998899"/>
  </r>
  <r>
    <m/>
    <x v="6"/>
    <x v="5"/>
    <n v="410.22916666666202"/>
  </r>
  <r>
    <m/>
    <x v="6"/>
    <x v="5"/>
    <n v="14.976562499996801"/>
  </r>
  <r>
    <m/>
    <x v="6"/>
    <x v="5"/>
    <n v="10.548611111110899"/>
  </r>
  <r>
    <m/>
    <x v="6"/>
    <x v="5"/>
    <n v="47.3632812499986"/>
  </r>
  <r>
    <m/>
    <x v="6"/>
    <x v="5"/>
    <n v="78.470772826521397"/>
  </r>
  <r>
    <m/>
    <x v="6"/>
    <x v="5"/>
    <n v="74.802517361113104"/>
  </r>
  <r>
    <m/>
    <x v="6"/>
    <x v="5"/>
    <n v="202.125000000028"/>
  </r>
  <r>
    <m/>
    <x v="6"/>
    <x v="5"/>
    <n v="22.272714730547602"/>
  </r>
  <r>
    <m/>
    <x v="6"/>
    <x v="5"/>
    <n v="8.3044704861112795"/>
  </r>
  <r>
    <m/>
    <x v="6"/>
    <x v="5"/>
    <n v="8.9830647900046099"/>
  </r>
  <r>
    <m/>
    <x v="6"/>
    <x v="5"/>
    <n v="498.237526887895"/>
  </r>
  <r>
    <m/>
    <x v="6"/>
    <x v="5"/>
    <n v="141.10342611634599"/>
  </r>
  <r>
    <m/>
    <x v="6"/>
    <x v="5"/>
    <n v="145.82881908775499"/>
  </r>
  <r>
    <m/>
    <x v="6"/>
    <x v="5"/>
    <n v="103.359375"/>
  </r>
  <r>
    <m/>
    <x v="6"/>
    <x v="5"/>
    <n v="211.31249999999901"/>
  </r>
  <r>
    <m/>
    <x v="6"/>
    <x v="5"/>
    <n v="153.113389756944"/>
  </r>
  <r>
    <m/>
    <x v="6"/>
    <x v="5"/>
    <n v="148.77687159741799"/>
  </r>
  <r>
    <m/>
    <x v="6"/>
    <x v="5"/>
    <n v="458.16666666666498"/>
  </r>
  <r>
    <m/>
    <x v="6"/>
    <x v="5"/>
    <n v="458.166666666666"/>
  </r>
  <r>
    <m/>
    <x v="6"/>
    <x v="5"/>
    <n v="181.549479166667"/>
  </r>
  <r>
    <m/>
    <x v="6"/>
    <x v="5"/>
    <n v="162.82925115755799"/>
  </r>
  <r>
    <m/>
    <x v="6"/>
    <x v="5"/>
    <n v="153.307207031242"/>
  </r>
  <r>
    <m/>
    <x v="6"/>
    <x v="5"/>
    <n v="21.269531249998799"/>
  </r>
  <r>
    <m/>
    <x v="6"/>
    <x v="5"/>
    <n v="17.936197916666401"/>
  </r>
  <r>
    <m/>
    <x v="6"/>
    <x v="5"/>
    <n v="47.100911458335503"/>
  </r>
  <r>
    <m/>
    <x v="6"/>
    <x v="5"/>
    <n v="13.8962673611111"/>
  </r>
  <r>
    <m/>
    <x v="7"/>
    <x v="6"/>
    <n v="364.04355924013203"/>
  </r>
  <r>
    <m/>
    <x v="7"/>
    <x v="6"/>
    <n v="20.7618958827074"/>
  </r>
  <r>
    <m/>
    <x v="7"/>
    <x v="6"/>
    <n v="20.968481911390899"/>
  </r>
  <r>
    <m/>
    <x v="8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4" indent="0" outline="1" outlineData="1" multipleFieldFilters="0" rowHeaderCaption="Cost Center">
  <location ref="A1:C20" firstHeaderRow="0" firstDataRow="1" firstDataCol="1"/>
  <pivotFields count="4">
    <pivotField showAll="0"/>
    <pivotField axis="axisRow" showAll="0" sortType="ascending">
      <items count="218">
        <item m="1" x="106"/>
        <item m="1" x="102"/>
        <item m="1" x="50"/>
        <item m="1" x="90"/>
        <item m="1" x="156"/>
        <item m="1" x="23"/>
        <item m="1" x="131"/>
        <item m="1" x="16"/>
        <item m="1" x="164"/>
        <item m="1" x="93"/>
        <item m="1" x="195"/>
        <item m="1" x="187"/>
        <item m="1" x="139"/>
        <item m="1" x="19"/>
        <item m="1" x="129"/>
        <item m="1" x="136"/>
        <item m="1" x="201"/>
        <item m="1" x="96"/>
        <item m="1" x="58"/>
        <item m="1" x="88"/>
        <item m="1" x="132"/>
        <item m="1" x="119"/>
        <item m="1" x="97"/>
        <item m="1" x="61"/>
        <item m="1" x="112"/>
        <item m="1" x="100"/>
        <item m="1" x="143"/>
        <item m="1" x="26"/>
        <item m="1" x="207"/>
        <item m="1" x="177"/>
        <item m="1" x="30"/>
        <item m="1" x="137"/>
        <item m="1" x="27"/>
        <item m="1" x="133"/>
        <item m="1" x="101"/>
        <item m="1" x="75"/>
        <item m="1" x="37"/>
        <item m="1" x="142"/>
        <item m="1" x="103"/>
        <item x="0"/>
        <item m="1" x="14"/>
        <item m="1" x="169"/>
        <item m="1" x="210"/>
        <item m="1" x="78"/>
        <item m="1" x="111"/>
        <item m="1" x="66"/>
        <item m="1" x="105"/>
        <item m="1" x="179"/>
        <item m="1" x="38"/>
        <item m="1" x="166"/>
        <item m="1" x="162"/>
        <item m="1" x="197"/>
        <item m="1" x="148"/>
        <item m="1" x="180"/>
        <item m="1" x="39"/>
        <item m="1" x="204"/>
        <item m="1" x="200"/>
        <item m="1" x="69"/>
        <item x="1"/>
        <item m="1" x="62"/>
        <item m="1" x="211"/>
        <item m="1" x="41"/>
        <item m="1" x="212"/>
        <item m="1" x="33"/>
        <item m="1" x="35"/>
        <item m="1" x="67"/>
        <item m="1" x="209"/>
        <item m="1" x="36"/>
        <item m="1" x="147"/>
        <item m="1" x="77"/>
        <item m="1" x="110"/>
        <item m="1" x="170"/>
        <item m="1" x="117"/>
        <item m="1" x="113"/>
        <item m="1" x="64"/>
        <item m="1" x="28"/>
        <item m="1" x="152"/>
        <item m="1" x="40"/>
        <item m="1" x="43"/>
        <item m="1" x="42"/>
        <item m="1" x="149"/>
        <item m="1" x="184"/>
        <item m="1" x="80"/>
        <item m="1" x="79"/>
        <item m="1" x="181"/>
        <item m="1" x="76"/>
        <item m="1" x="120"/>
        <item m="1" x="118"/>
        <item m="1" x="215"/>
        <item m="1" x="114"/>
        <item m="1" x="47"/>
        <item m="1" x="146"/>
        <item m="1" x="185"/>
        <item m="1" x="99"/>
        <item m="1" x="45"/>
        <item m="1" x="84"/>
        <item m="1" x="125"/>
        <item m="1" x="186"/>
        <item m="1" x="183"/>
        <item m="1" x="178"/>
        <item m="1" x="172"/>
        <item m="1" x="46"/>
        <item m="1" x="126"/>
        <item m="1" x="191"/>
        <item m="1" x="11"/>
        <item m="1" x="85"/>
        <item m="1" x="83"/>
        <item m="1" x="175"/>
        <item m="1" x="208"/>
        <item m="1" x="159"/>
        <item m="1" x="18"/>
        <item m="1" x="51"/>
        <item m="1" x="12"/>
        <item m="1" x="49"/>
        <item m="1" x="123"/>
        <item m="1" x="192"/>
        <item m="1" x="115"/>
        <item m="1" x="150"/>
        <item m="1" x="176"/>
        <item m="1" x="213"/>
        <item m="1" x="86"/>
        <item m="1" x="128"/>
        <item m="1" x="193"/>
        <item m="1" x="154"/>
        <item m="1" x="44"/>
        <item m="1" x="151"/>
        <item m="1" x="144"/>
        <item m="1" x="13"/>
        <item m="1" x="130"/>
        <item m="1" x="216"/>
        <item m="1" x="160"/>
        <item x="2"/>
        <item m="1" x="188"/>
        <item m="1" x="20"/>
        <item m="1" x="116"/>
        <item m="1" x="214"/>
        <item m="1" x="153"/>
        <item m="1" x="82"/>
        <item m="1" x="161"/>
        <item m="1" x="189"/>
        <item m="1" x="70"/>
        <item m="1" x="48"/>
        <item m="1" x="122"/>
        <item m="1" x="196"/>
        <item m="1" x="25"/>
        <item m="1" x="59"/>
        <item m="1" x="157"/>
        <item m="1" x="190"/>
        <item m="1" x="17"/>
        <item m="1" x="127"/>
        <item m="1" x="89"/>
        <item m="1" x="15"/>
        <item m="1" x="124"/>
        <item m="1" x="10"/>
        <item m="1" x="52"/>
        <item m="1" x="121"/>
        <item m="1" x="9"/>
        <item m="1" x="155"/>
        <item m="1" x="198"/>
        <item m="1" x="92"/>
        <item m="1" x="194"/>
        <item m="1" x="87"/>
        <item m="1" x="98"/>
        <item m="1" x="53"/>
        <item m="1" x="55"/>
        <item m="1" x="29"/>
        <item m="1" x="203"/>
        <item m="1" x="31"/>
        <item m="1" x="173"/>
        <item m="1" x="205"/>
        <item m="1" x="171"/>
        <item m="1" x="63"/>
        <item m="1" x="167"/>
        <item m="1" x="56"/>
        <item m="1" x="163"/>
        <item m="1" x="206"/>
        <item m="1" x="134"/>
        <item m="1" x="74"/>
        <item m="1" x="32"/>
        <item m="1" x="71"/>
        <item m="1" x="174"/>
        <item m="1" x="73"/>
        <item m="1" x="107"/>
        <item m="1" x="109"/>
        <item m="1" x="145"/>
        <item m="1" x="165"/>
        <item m="1" x="108"/>
        <item m="1" x="104"/>
        <item x="3"/>
        <item m="1" x="94"/>
        <item m="1" x="199"/>
        <item m="1" x="81"/>
        <item m="1" x="60"/>
        <item m="1" x="138"/>
        <item m="1" x="22"/>
        <item m="1" x="202"/>
        <item m="1" x="24"/>
        <item m="1" x="91"/>
        <item m="1" x="140"/>
        <item m="1" x="68"/>
        <item m="1" x="65"/>
        <item m="1" x="141"/>
        <item m="1" x="54"/>
        <item m="1" x="158"/>
        <item m="1" x="95"/>
        <item m="1" x="182"/>
        <item x="4"/>
        <item m="1" x="135"/>
        <item m="1" x="21"/>
        <item m="1" x="34"/>
        <item x="5"/>
        <item x="6"/>
        <item m="1" x="57"/>
        <item m="1" x="72"/>
        <item x="7"/>
        <item m="1" x="168"/>
        <item x="8"/>
        <item t="default"/>
      </items>
    </pivotField>
    <pivotField axis="axisRow" showAll="0">
      <items count="151">
        <item m="1" x="149"/>
        <item m="1" x="128"/>
        <item m="1" x="132"/>
        <item m="1" x="41"/>
        <item m="1" x="106"/>
        <item m="1" x="126"/>
        <item m="1" x="129"/>
        <item m="1" x="82"/>
        <item m="1" x="10"/>
        <item m="1" x="147"/>
        <item m="1" x="63"/>
        <item m="1" x="130"/>
        <item m="1" x="23"/>
        <item m="1" x="114"/>
        <item m="1" x="138"/>
        <item m="1" x="127"/>
        <item m="1" x="44"/>
        <item m="1" x="91"/>
        <item m="1" x="30"/>
        <item m="1" x="13"/>
        <item m="1" x="38"/>
        <item m="1" x="143"/>
        <item m="1" x="135"/>
        <item m="1" x="118"/>
        <item m="1" x="45"/>
        <item m="1" x="50"/>
        <item m="1" x="123"/>
        <item m="1" x="134"/>
        <item m="1" x="26"/>
        <item m="1" x="46"/>
        <item m="1" x="139"/>
        <item m="1" x="97"/>
        <item m="1" x="67"/>
        <item m="1" x="100"/>
        <item m="1" x="85"/>
        <item m="1" x="40"/>
        <item m="1" x="74"/>
        <item m="1" x="69"/>
        <item m="1" x="122"/>
        <item m="1" x="11"/>
        <item m="1" x="121"/>
        <item m="1" x="146"/>
        <item m="1" x="96"/>
        <item m="1" x="21"/>
        <item m="1" x="88"/>
        <item m="1" x="99"/>
        <item m="1" x="79"/>
        <item m="1" x="52"/>
        <item x="5"/>
        <item m="1" x="117"/>
        <item m="1" x="54"/>
        <item m="1" x="81"/>
        <item m="1" x="27"/>
        <item m="1" x="25"/>
        <item m="1" x="124"/>
        <item m="1" x="113"/>
        <item m="1" x="75"/>
        <item m="1" x="47"/>
        <item m="1" x="87"/>
        <item m="1" x="32"/>
        <item m="1" x="49"/>
        <item m="1" x="28"/>
        <item m="1" x="34"/>
        <item m="1" x="57"/>
        <item m="1" x="37"/>
        <item m="1" x="83"/>
        <item m="1" x="140"/>
        <item m="1" x="78"/>
        <item m="1" x="98"/>
        <item x="2"/>
        <item m="1" x="31"/>
        <item x="6"/>
        <item m="1" x="107"/>
        <item m="1" x="142"/>
        <item m="1" x="108"/>
        <item m="1" x="53"/>
        <item m="1" x="110"/>
        <item x="7"/>
        <item m="1" x="86"/>
        <item m="1" x="14"/>
        <item m="1" x="137"/>
        <item m="1" x="9"/>
        <item m="1" x="141"/>
        <item m="1" x="17"/>
        <item m="1" x="59"/>
        <item m="1" x="148"/>
        <item m="1" x="24"/>
        <item m="1" x="8"/>
        <item m="1" x="39"/>
        <item m="1" x="35"/>
        <item m="1" x="95"/>
        <item m="1" x="131"/>
        <item m="1" x="89"/>
        <item m="1" x="92"/>
        <item m="1" x="58"/>
        <item m="1" x="72"/>
        <item m="1" x="42"/>
        <item m="1" x="43"/>
        <item m="1" x="55"/>
        <item m="1" x="80"/>
        <item m="1" x="71"/>
        <item m="1" x="115"/>
        <item m="1" x="29"/>
        <item m="1" x="93"/>
        <item m="1" x="70"/>
        <item m="1" x="60"/>
        <item m="1" x="56"/>
        <item m="1" x="22"/>
        <item m="1" x="133"/>
        <item m="1" x="12"/>
        <item x="4"/>
        <item x="1"/>
        <item x="3"/>
        <item m="1" x="119"/>
        <item m="1" x="101"/>
        <item m="1" x="61"/>
        <item m="1" x="36"/>
        <item m="1" x="66"/>
        <item m="1" x="19"/>
        <item m="1" x="112"/>
        <item m="1" x="62"/>
        <item m="1" x="20"/>
        <item m="1" x="120"/>
        <item m="1" x="33"/>
        <item m="1" x="51"/>
        <item m="1" x="102"/>
        <item m="1" x="65"/>
        <item m="1" x="125"/>
        <item m="1" x="109"/>
        <item m="1" x="144"/>
        <item m="1" x="77"/>
        <item m="1" x="103"/>
        <item m="1" x="145"/>
        <item m="1" x="136"/>
        <item m="1" x="15"/>
        <item m="1" x="73"/>
        <item m="1" x="64"/>
        <item m="1" x="16"/>
        <item m="1" x="68"/>
        <item m="1" x="111"/>
        <item m="1" x="105"/>
        <item m="1" x="116"/>
        <item m="1" x="94"/>
        <item m="1" x="104"/>
        <item m="1" x="90"/>
        <item m="1" x="48"/>
        <item m="1" x="18"/>
        <item m="1" x="84"/>
        <item m="1" x="76"/>
        <item x="0"/>
        <item t="default"/>
      </items>
    </pivotField>
    <pivotField dataField="1" showAll="0"/>
  </pivotFields>
  <rowFields count="2">
    <field x="1"/>
    <field x="2"/>
  </rowFields>
  <rowItems count="19">
    <i>
      <x v="39"/>
    </i>
    <i r="1">
      <x v="149"/>
    </i>
    <i>
      <x v="58"/>
    </i>
    <i r="1">
      <x v="111"/>
    </i>
    <i>
      <x v="131"/>
    </i>
    <i r="1">
      <x v="69"/>
    </i>
    <i>
      <x v="188"/>
    </i>
    <i r="1">
      <x v="112"/>
    </i>
    <i>
      <x v="206"/>
    </i>
    <i r="1">
      <x v="110"/>
    </i>
    <i>
      <x v="210"/>
    </i>
    <i r="1">
      <x v="110"/>
    </i>
    <i>
      <x v="211"/>
    </i>
    <i r="1">
      <x v="48"/>
    </i>
    <i>
      <x v="214"/>
    </i>
    <i r="1">
      <x v="71"/>
    </i>
    <i>
      <x v="216"/>
    </i>
    <i r="1">
      <x v="77"/>
    </i>
    <i t="grand">
      <x/>
    </i>
  </rowItems>
  <colFields count="1">
    <field x="-2"/>
  </colFields>
  <colItems count="2">
    <i>
      <x/>
    </i>
    <i i="1">
      <x v="1"/>
    </i>
  </colItems>
  <dataFields count="2">
    <dataField name="Detail Records" fld="3" subtotal="count" baseField="1" baseItem="0"/>
    <dataField name="Area Sum" fld="3" baseField="1" baseItem="0" numFmtId="3"/>
  </dataFields>
  <formats count="29">
    <format dxfId="5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5">
      <pivotArea dataOnly="0" outline="0" fieldPosition="0">
        <references count="1">
          <reference field="4294967294" count="1">
            <x v="1"/>
          </reference>
        </references>
      </pivotArea>
    </format>
    <format dxfId="5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1"/>
          </reference>
          <reference field="1" count="1">
            <x v="52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9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48">
      <pivotArea grandRow="1" outline="0" collapsedLevelsAreSubtotals="1" fieldPosition="0"/>
    </format>
    <format dxfId="47">
      <pivotArea dataOnly="0" labelOnly="1" grandRow="1" outline="0" fieldPosition="0"/>
    </format>
    <format dxfId="46">
      <pivotArea collapsedLevelsAreSubtotals="1" fieldPosition="0">
        <references count="2">
          <reference field="4294967294" count="1" selected="0">
            <x v="0"/>
          </reference>
          <reference field="1" count="1">
            <x v="39"/>
          </reference>
        </references>
      </pivotArea>
    </format>
    <format dxfId="45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39"/>
          </reference>
          <reference field="2" count="1">
            <x v="149"/>
          </reference>
        </references>
      </pivotArea>
    </format>
    <format dxfId="44">
      <pivotArea collapsedLevelsAreSubtotals="1" fieldPosition="0">
        <references count="2">
          <reference field="4294967294" count="1" selected="0">
            <x v="0"/>
          </reference>
          <reference field="1" count="1">
            <x v="58"/>
          </reference>
        </references>
      </pivotArea>
    </format>
    <format dxfId="43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58"/>
          </reference>
          <reference field="2" count="1">
            <x v="111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0"/>
          </reference>
          <reference field="1" count="1">
            <x v="131"/>
          </reference>
        </references>
      </pivotArea>
    </format>
    <format dxfId="41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131"/>
          </reference>
          <reference field="2" count="1">
            <x v="69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0"/>
          </reference>
          <reference field="1" count="1">
            <x v="188"/>
          </reference>
        </references>
      </pivotArea>
    </format>
    <format dxfId="39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188"/>
          </reference>
          <reference field="2" count="1">
            <x v="112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0"/>
          </reference>
          <reference field="1" count="1">
            <x v="206"/>
          </reference>
        </references>
      </pivotArea>
    </format>
    <format dxfId="37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06"/>
          </reference>
          <reference field="2" count="1">
            <x v="110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0"/>
          </reference>
          <reference field="1" count="1">
            <x v="210"/>
          </reference>
        </references>
      </pivotArea>
    </format>
    <format dxfId="35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10"/>
          </reference>
          <reference field="2" count="1">
            <x v="110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0"/>
          </reference>
          <reference field="1" count="1">
            <x v="211"/>
          </reference>
        </references>
      </pivotArea>
    </format>
    <format dxfId="33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11"/>
          </reference>
          <reference field="2" count="1">
            <x v="48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0"/>
          </reference>
          <reference field="1" count="1">
            <x v="214"/>
          </reference>
        </references>
      </pivotArea>
    </format>
    <format dxfId="31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14"/>
          </reference>
          <reference field="2" count="1">
            <x v="71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0"/>
          </reference>
          <reference field="1" count="1">
            <x v="216"/>
          </reference>
        </references>
      </pivotArea>
    </format>
    <format dxfId="29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216"/>
          </reference>
          <reference field="2" count="1">
            <x v="77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0"/>
  <sheetViews>
    <sheetView tabSelected="1" zoomScaleNormal="100" workbookViewId="0">
      <selection activeCell="J15" sqref="J15"/>
    </sheetView>
  </sheetViews>
  <sheetFormatPr defaultRowHeight="15" x14ac:dyDescent="0.25"/>
  <cols>
    <col min="1" max="1" width="15.140625" customWidth="1"/>
    <col min="2" max="2" width="35.140625" customWidth="1"/>
    <col min="3" max="3" width="22.5703125" style="14" customWidth="1"/>
    <col min="4" max="4" width="23.28515625" customWidth="1"/>
  </cols>
  <sheetData>
    <row r="1" spans="1:4" ht="24.75" customHeight="1" thickBot="1" x14ac:dyDescent="0.3">
      <c r="A1" s="30" t="s">
        <v>12</v>
      </c>
      <c r="B1" s="30"/>
      <c r="C1" s="30"/>
      <c r="D1" s="6">
        <v>43703</v>
      </c>
    </row>
    <row r="2" spans="1:4" ht="16.5" customHeight="1" thickBot="1" x14ac:dyDescent="0.3">
      <c r="A2" s="31" t="s">
        <v>20</v>
      </c>
      <c r="B2" s="31"/>
      <c r="C2" s="32" t="s">
        <v>21</v>
      </c>
      <c r="D2" s="32"/>
    </row>
    <row r="3" spans="1:4" ht="30.75" customHeight="1" x14ac:dyDescent="0.25">
      <c r="A3" s="7" t="s">
        <v>13</v>
      </c>
      <c r="B3" s="8" t="s">
        <v>15</v>
      </c>
      <c r="C3" s="12" t="s">
        <v>6</v>
      </c>
      <c r="D3" s="9" t="s">
        <v>14</v>
      </c>
    </row>
    <row r="4" spans="1:4" x14ac:dyDescent="0.25">
      <c r="A4" s="21" t="s">
        <v>22</v>
      </c>
      <c r="B4" s="22" t="str">
        <f>'Pivot Table'!A3</f>
        <v>Radiology</v>
      </c>
      <c r="C4" s="23">
        <f>'Pivot Table'!B3</f>
        <v>1</v>
      </c>
      <c r="D4" s="24">
        <f>'Pivot Table'!C3</f>
        <v>1759.9811317135</v>
      </c>
    </row>
    <row r="5" spans="1:4" x14ac:dyDescent="0.25">
      <c r="A5" s="21" t="s">
        <v>17</v>
      </c>
      <c r="B5" s="22" t="str">
        <f>'Pivot Table'!A5</f>
        <v>Plant Operations</v>
      </c>
      <c r="C5" s="23">
        <f>'Pivot Table'!B5</f>
        <v>25</v>
      </c>
      <c r="D5" s="24">
        <f>'Pivot Table'!C5</f>
        <v>12308.264469379839</v>
      </c>
    </row>
    <row r="6" spans="1:4" x14ac:dyDescent="0.25">
      <c r="A6" s="21" t="s">
        <v>24</v>
      </c>
      <c r="B6" s="22" t="str">
        <f>'Pivot Table'!A7</f>
        <v>Telecommunications</v>
      </c>
      <c r="C6" s="23">
        <f>'Pivot Table'!B7</f>
        <v>5</v>
      </c>
      <c r="D6" s="24">
        <f>'Pivot Table'!C7</f>
        <v>566.50186320681746</v>
      </c>
    </row>
    <row r="7" spans="1:4" x14ac:dyDescent="0.25">
      <c r="A7" s="21" t="s">
        <v>25</v>
      </c>
      <c r="B7" s="22" t="str">
        <f>'Pivot Table'!A9</f>
        <v>Samuel Merritt University</v>
      </c>
      <c r="C7" s="23">
        <f>'Pivot Table'!B9</f>
        <v>290</v>
      </c>
      <c r="D7" s="24">
        <f>'Pivot Table'!C9</f>
        <v>72958.285679989232</v>
      </c>
    </row>
    <row r="8" spans="1:4" x14ac:dyDescent="0.25">
      <c r="A8" s="21" t="s">
        <v>3</v>
      </c>
      <c r="B8" s="22" t="s">
        <v>26</v>
      </c>
      <c r="C8" s="23">
        <f>SUM('Pivot Table'!B11,'Pivot Table'!B13)</f>
        <v>25</v>
      </c>
      <c r="D8" s="24">
        <f>SUM('Pivot Table'!C11,'Pivot Table'!C13)</f>
        <v>19017.849407472171</v>
      </c>
    </row>
    <row r="9" spans="1:4" ht="15.75" thickBot="1" x14ac:dyDescent="0.3">
      <c r="A9" s="21" t="s">
        <v>9</v>
      </c>
      <c r="B9" s="22" t="str">
        <f>'Pivot Table'!A17</f>
        <v>VACANT</v>
      </c>
      <c r="C9" s="23">
        <f>'Pivot Table'!B17</f>
        <v>3</v>
      </c>
      <c r="D9" s="24">
        <f>'Pivot Table'!C17</f>
        <v>405.7739370342303</v>
      </c>
    </row>
    <row r="10" spans="1:4" ht="15.75" x14ac:dyDescent="0.25">
      <c r="A10" s="7" t="s">
        <v>2</v>
      </c>
      <c r="B10" s="10"/>
      <c r="C10" s="13">
        <f>SUM(C4:C9)</f>
        <v>349</v>
      </c>
      <c r="D10" s="11">
        <f>SUM(D4:D9)</f>
        <v>107016.65648879579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4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3"/>
  <sheetViews>
    <sheetView zoomScaleNormal="100" zoomScaleSheetLayoutView="100" workbookViewId="0">
      <selection activeCell="C5" sqref="C5"/>
    </sheetView>
  </sheetViews>
  <sheetFormatPr defaultRowHeight="15" x14ac:dyDescent="0.25"/>
  <cols>
    <col min="1" max="1" width="25.5703125" bestFit="1" customWidth="1"/>
    <col min="2" max="2" width="13.85546875" style="2" bestFit="1" customWidth="1"/>
    <col min="3" max="3" width="9.42578125" style="3" bestFit="1" customWidth="1"/>
    <col min="4" max="5" width="14" customWidth="1"/>
    <col min="6" max="6" width="14.42578125" customWidth="1"/>
    <col min="7" max="7" width="18.7109375" customWidth="1"/>
    <col min="8" max="8" width="16.85546875" customWidth="1"/>
    <col min="9" max="9" width="15.140625" customWidth="1"/>
    <col min="10" max="10" width="22" customWidth="1"/>
    <col min="11" max="11" width="13.5703125" customWidth="1"/>
    <col min="12" max="12" width="21.42578125" customWidth="1"/>
    <col min="13" max="13" width="15" customWidth="1"/>
    <col min="14" max="14" width="18.85546875" customWidth="1"/>
    <col min="15" max="15" width="16.5703125" customWidth="1"/>
    <col min="16" max="16" width="10" customWidth="1"/>
    <col min="17" max="17" width="18.7109375" customWidth="1"/>
    <col min="18" max="18" width="15.140625" customWidth="1"/>
    <col min="19" max="19" width="7.5703125" customWidth="1"/>
    <col min="20" max="20" width="7.7109375" customWidth="1"/>
    <col min="21" max="21" width="7.42578125" customWidth="1"/>
    <col min="22" max="22" width="22.28515625" customWidth="1"/>
    <col min="23" max="23" width="18.7109375" customWidth="1"/>
    <col min="24" max="24" width="22.140625" customWidth="1"/>
    <col min="25" max="25" width="22.28515625" customWidth="1"/>
    <col min="26" max="26" width="14.140625" customWidth="1"/>
    <col min="27" max="27" width="12.85546875" customWidth="1"/>
    <col min="28" max="28" width="9.28515625" customWidth="1"/>
    <col min="29" max="29" width="16.7109375" customWidth="1"/>
    <col min="30" max="30" width="11.7109375" customWidth="1"/>
    <col min="31" max="31" width="11.28515625" customWidth="1"/>
    <col min="32" max="32" width="20.42578125" customWidth="1"/>
    <col min="33" max="33" width="13.7109375" customWidth="1"/>
    <col min="34" max="34" width="20.85546875" customWidth="1"/>
    <col min="35" max="35" width="14.140625" customWidth="1"/>
    <col min="36" max="36" width="11.28515625" customWidth="1"/>
    <col min="37" max="37" width="11.140625" customWidth="1"/>
    <col min="38" max="38" width="16.5703125" customWidth="1"/>
    <col min="39" max="39" width="13.7109375" customWidth="1"/>
    <col min="40" max="40" width="15.42578125" customWidth="1"/>
    <col min="41" max="43" width="16" customWidth="1"/>
    <col min="44" max="44" width="19.28515625" customWidth="1"/>
    <col min="45" max="45" width="17.85546875" customWidth="1"/>
    <col min="46" max="46" width="16.85546875" customWidth="1"/>
    <col min="47" max="47" width="14.28515625" customWidth="1"/>
    <col min="48" max="48" width="12.7109375" customWidth="1"/>
    <col min="49" max="49" width="12.42578125" customWidth="1"/>
    <col min="50" max="50" width="11" customWidth="1"/>
    <col min="51" max="51" width="17.42578125" customWidth="1"/>
    <col min="52" max="52" width="16.7109375" customWidth="1"/>
    <col min="53" max="53" width="13.85546875" customWidth="1"/>
    <col min="54" max="54" width="21.140625" customWidth="1"/>
    <col min="55" max="55" width="9.5703125" customWidth="1"/>
    <col min="56" max="56" width="17.28515625" customWidth="1"/>
    <col min="57" max="57" width="5" customWidth="1"/>
    <col min="58" max="58" width="16" customWidth="1"/>
    <col min="59" max="59" width="21.5703125" customWidth="1"/>
    <col min="60" max="60" width="21" customWidth="1"/>
    <col min="61" max="61" width="13.28515625" customWidth="1"/>
    <col min="62" max="62" width="20.5703125" customWidth="1"/>
    <col min="63" max="63" width="16.5703125" customWidth="1"/>
    <col min="64" max="64" width="18.85546875" customWidth="1"/>
    <col min="65" max="65" width="19.140625" customWidth="1"/>
    <col min="66" max="66" width="19" customWidth="1"/>
    <col min="67" max="67" width="17" customWidth="1"/>
    <col min="68" max="68" width="8.140625" customWidth="1"/>
    <col min="69" max="69" width="16.85546875" customWidth="1"/>
    <col min="70" max="70" width="17.7109375" customWidth="1"/>
    <col min="71" max="71" width="21.42578125" customWidth="1"/>
    <col min="72" max="72" width="19.7109375" customWidth="1"/>
    <col min="73" max="73" width="10.85546875" customWidth="1"/>
    <col min="74" max="74" width="7" customWidth="1"/>
    <col min="75" max="75" width="10.85546875" customWidth="1"/>
    <col min="76" max="76" width="7.28515625" customWidth="1"/>
    <col min="77" max="77" width="17" customWidth="1"/>
    <col min="78" max="78" width="18.7109375" customWidth="1"/>
    <col min="79" max="80" width="14" customWidth="1"/>
    <col min="81" max="81" width="14.42578125" customWidth="1"/>
    <col min="82" max="82" width="18.7109375" customWidth="1"/>
    <col min="83" max="83" width="16.85546875" customWidth="1"/>
    <col min="84" max="84" width="15.140625" customWidth="1"/>
    <col min="85" max="85" width="22" customWidth="1"/>
    <col min="86" max="86" width="13.5703125" customWidth="1"/>
    <col min="87" max="87" width="21.42578125" customWidth="1"/>
    <col min="88" max="88" width="15" customWidth="1"/>
    <col min="89" max="89" width="18.85546875" customWidth="1"/>
    <col min="90" max="90" width="16.5703125" customWidth="1"/>
    <col min="91" max="91" width="10" customWidth="1"/>
    <col min="92" max="92" width="18.7109375" customWidth="1"/>
    <col min="93" max="93" width="15.140625" customWidth="1"/>
    <col min="94" max="94" width="7.5703125" customWidth="1"/>
    <col min="95" max="95" width="7.7109375" customWidth="1"/>
    <col min="96" max="96" width="7.42578125" customWidth="1"/>
    <col min="97" max="97" width="22.28515625" customWidth="1"/>
    <col min="98" max="98" width="18.7109375" customWidth="1"/>
    <col min="99" max="99" width="22.140625" customWidth="1"/>
    <col min="100" max="100" width="22.28515625" customWidth="1"/>
    <col min="101" max="101" width="14.140625" customWidth="1"/>
    <col min="102" max="102" width="12.85546875" customWidth="1"/>
    <col min="103" max="103" width="9.28515625" customWidth="1"/>
    <col min="104" max="104" width="16.7109375" customWidth="1"/>
    <col min="105" max="105" width="11.7109375" customWidth="1"/>
    <col min="106" max="106" width="11.28515625" customWidth="1"/>
    <col min="107" max="107" width="20.42578125" customWidth="1"/>
    <col min="108" max="108" width="13.7109375" customWidth="1"/>
    <col min="109" max="109" width="20.85546875" customWidth="1"/>
    <col min="110" max="110" width="14.140625" customWidth="1"/>
    <col min="111" max="111" width="11.28515625" customWidth="1"/>
    <col min="112" max="112" width="11.140625" customWidth="1"/>
    <col min="113" max="113" width="16.5703125" customWidth="1"/>
    <col min="114" max="114" width="13.7109375" customWidth="1"/>
    <col min="115" max="115" width="15.42578125" customWidth="1"/>
    <col min="116" max="118" width="16" customWidth="1"/>
    <col min="119" max="119" width="19.28515625" customWidth="1"/>
    <col min="120" max="120" width="17.85546875" customWidth="1"/>
    <col min="121" max="121" width="16.85546875" customWidth="1"/>
    <col min="122" max="122" width="14.28515625" customWidth="1"/>
    <col min="123" max="123" width="12.7109375" customWidth="1"/>
    <col min="124" max="124" width="12.42578125" customWidth="1"/>
    <col min="125" max="125" width="11" customWidth="1"/>
    <col min="126" max="126" width="17.42578125" customWidth="1"/>
    <col min="127" max="127" width="16.7109375" customWidth="1"/>
    <col min="128" max="128" width="13.85546875" customWidth="1"/>
    <col min="129" max="129" width="21.140625" customWidth="1"/>
    <col min="130" max="130" width="9.5703125" customWidth="1"/>
    <col min="131" max="131" width="17.28515625" customWidth="1"/>
    <col min="132" max="132" width="5" customWidth="1"/>
    <col min="133" max="133" width="16" customWidth="1"/>
    <col min="134" max="134" width="21.5703125" customWidth="1"/>
    <col min="135" max="135" width="21" customWidth="1"/>
    <col min="136" max="136" width="13.28515625" customWidth="1"/>
    <col min="137" max="137" width="20.5703125" customWidth="1"/>
    <col min="138" max="138" width="16.5703125" customWidth="1"/>
    <col min="139" max="139" width="18.85546875" customWidth="1"/>
    <col min="140" max="140" width="19.140625" customWidth="1"/>
    <col min="141" max="141" width="19" customWidth="1"/>
    <col min="142" max="142" width="17" customWidth="1"/>
    <col min="143" max="143" width="8.140625" customWidth="1"/>
    <col min="144" max="144" width="16.85546875" customWidth="1"/>
    <col min="145" max="145" width="17.7109375" customWidth="1"/>
    <col min="146" max="146" width="21.42578125" customWidth="1"/>
    <col min="147" max="147" width="19.7109375" customWidth="1"/>
    <col min="148" max="148" width="10.85546875" customWidth="1"/>
    <col min="149" max="149" width="7" customWidth="1"/>
    <col min="150" max="150" width="10.85546875" customWidth="1"/>
    <col min="151" max="151" width="7.28515625" customWidth="1"/>
    <col min="152" max="152" width="18.85546875" customWidth="1"/>
    <col min="153" max="153" width="14.42578125" customWidth="1"/>
  </cols>
  <sheetData>
    <row r="1" spans="1:3" x14ac:dyDescent="0.25">
      <c r="A1" s="16" t="s">
        <v>1</v>
      </c>
      <c r="B1" s="15" t="s">
        <v>6</v>
      </c>
      <c r="C1" s="1" t="s">
        <v>0</v>
      </c>
    </row>
    <row r="2" spans="1:3" x14ac:dyDescent="0.25">
      <c r="A2" s="4" t="s">
        <v>22</v>
      </c>
      <c r="B2" s="29">
        <v>1</v>
      </c>
      <c r="C2" s="1">
        <v>1759.9811317135</v>
      </c>
    </row>
    <row r="3" spans="1:3" x14ac:dyDescent="0.25">
      <c r="A3" s="17" t="s">
        <v>23</v>
      </c>
      <c r="B3" s="29">
        <v>1</v>
      </c>
      <c r="C3" s="1">
        <v>1759.9811317135</v>
      </c>
    </row>
    <row r="4" spans="1:3" x14ac:dyDescent="0.25">
      <c r="A4" s="4" t="s">
        <v>17</v>
      </c>
      <c r="B4" s="29">
        <v>25</v>
      </c>
      <c r="C4" s="1">
        <v>12308.264469379839</v>
      </c>
    </row>
    <row r="5" spans="1:3" x14ac:dyDescent="0.25">
      <c r="A5" s="17" t="s">
        <v>18</v>
      </c>
      <c r="B5" s="29">
        <v>25</v>
      </c>
      <c r="C5" s="1">
        <v>12308.264469379839</v>
      </c>
    </row>
    <row r="6" spans="1:3" x14ac:dyDescent="0.25">
      <c r="A6" s="4" t="s">
        <v>24</v>
      </c>
      <c r="B6" s="29">
        <v>5</v>
      </c>
      <c r="C6" s="1">
        <v>566.50186320681746</v>
      </c>
    </row>
    <row r="7" spans="1:3" x14ac:dyDescent="0.25">
      <c r="A7" s="17" t="s">
        <v>10</v>
      </c>
      <c r="B7" s="29">
        <v>5</v>
      </c>
      <c r="C7" s="1">
        <v>566.50186320681746</v>
      </c>
    </row>
    <row r="8" spans="1:3" x14ac:dyDescent="0.25">
      <c r="A8" s="4" t="s">
        <v>25</v>
      </c>
      <c r="B8" s="29">
        <v>290</v>
      </c>
      <c r="C8" s="1">
        <v>72958.285679989232</v>
      </c>
    </row>
    <row r="9" spans="1:3" x14ac:dyDescent="0.25">
      <c r="A9" s="17" t="s">
        <v>19</v>
      </c>
      <c r="B9" s="29">
        <v>290</v>
      </c>
      <c r="C9" s="1">
        <v>72958.285679989232</v>
      </c>
    </row>
    <row r="10" spans="1:3" x14ac:dyDescent="0.25">
      <c r="A10" s="4" t="s">
        <v>16</v>
      </c>
      <c r="B10" s="29">
        <v>4</v>
      </c>
      <c r="C10" s="1">
        <v>1751.2403667964704</v>
      </c>
    </row>
    <row r="11" spans="1:3" x14ac:dyDescent="0.25">
      <c r="A11" s="17" t="s">
        <v>3</v>
      </c>
      <c r="B11" s="29">
        <v>4</v>
      </c>
      <c r="C11" s="1">
        <v>1751.2403667964704</v>
      </c>
    </row>
    <row r="12" spans="1:3" x14ac:dyDescent="0.25">
      <c r="A12" s="4" t="s">
        <v>8</v>
      </c>
      <c r="B12" s="29">
        <v>21</v>
      </c>
      <c r="C12" s="1">
        <v>17266.609040675699</v>
      </c>
    </row>
    <row r="13" spans="1:3" x14ac:dyDescent="0.25">
      <c r="A13" s="17" t="s">
        <v>3</v>
      </c>
      <c r="B13" s="29">
        <v>21</v>
      </c>
      <c r="C13" s="1">
        <v>17266.609040675699</v>
      </c>
    </row>
    <row r="14" spans="1:3" x14ac:dyDescent="0.25">
      <c r="A14" s="4" t="s">
        <v>5</v>
      </c>
      <c r="B14" s="29">
        <v>71</v>
      </c>
      <c r="C14" s="1">
        <v>11123.749014557579</v>
      </c>
    </row>
    <row r="15" spans="1:3" x14ac:dyDescent="0.25">
      <c r="A15" s="17" t="s">
        <v>5</v>
      </c>
      <c r="B15" s="29">
        <v>71</v>
      </c>
      <c r="C15" s="1">
        <v>11123.749014557579</v>
      </c>
    </row>
    <row r="16" spans="1:3" x14ac:dyDescent="0.25">
      <c r="A16" s="4" t="s">
        <v>9</v>
      </c>
      <c r="B16" s="29">
        <v>3</v>
      </c>
      <c r="C16" s="1">
        <v>405.7739370342303</v>
      </c>
    </row>
    <row r="17" spans="1:3" x14ac:dyDescent="0.25">
      <c r="A17" s="17" t="s">
        <v>9</v>
      </c>
      <c r="B17" s="29">
        <v>3</v>
      </c>
      <c r="C17" s="1">
        <v>405.7739370342303</v>
      </c>
    </row>
    <row r="18" spans="1:3" x14ac:dyDescent="0.25">
      <c r="A18" s="4" t="s">
        <v>7</v>
      </c>
      <c r="B18" s="29"/>
      <c r="C18" s="1"/>
    </row>
    <row r="19" spans="1:3" x14ac:dyDescent="0.25">
      <c r="A19" s="17" t="s">
        <v>7</v>
      </c>
      <c r="B19" s="29"/>
      <c r="C19" s="1"/>
    </row>
    <row r="20" spans="1:3" x14ac:dyDescent="0.25">
      <c r="A20" s="18" t="s">
        <v>2</v>
      </c>
      <c r="B20" s="19">
        <v>420</v>
      </c>
      <c r="C20" s="20">
        <v>118140.40550335337</v>
      </c>
    </row>
    <row r="21" spans="1:3" x14ac:dyDescent="0.25">
      <c r="B21"/>
      <c r="C21"/>
    </row>
    <row r="22" spans="1:3" x14ac:dyDescent="0.25">
      <c r="B22"/>
      <c r="C22"/>
    </row>
    <row r="23" spans="1:3" x14ac:dyDescent="0.25">
      <c r="B23"/>
      <c r="C23"/>
    </row>
    <row r="24" spans="1:3" x14ac:dyDescent="0.25">
      <c r="B24"/>
      <c r="C24"/>
    </row>
    <row r="25" spans="1:3" x14ac:dyDescent="0.25">
      <c r="B25"/>
      <c r="C25"/>
    </row>
    <row r="26" spans="1:3" x14ac:dyDescent="0.25">
      <c r="B26"/>
      <c r="C26"/>
    </row>
    <row r="27" spans="1:3" x14ac:dyDescent="0.25">
      <c r="B27"/>
      <c r="C27"/>
    </row>
    <row r="28" spans="1:3" x14ac:dyDescent="0.25">
      <c r="B28"/>
      <c r="C28"/>
    </row>
    <row r="29" spans="1:3" x14ac:dyDescent="0.25">
      <c r="B29"/>
      <c r="C29"/>
    </row>
    <row r="30" spans="1:3" x14ac:dyDescent="0.25">
      <c r="B30"/>
      <c r="C30"/>
    </row>
    <row r="31" spans="1:3" x14ac:dyDescent="0.25">
      <c r="B31"/>
      <c r="C31"/>
    </row>
    <row r="32" spans="1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  <row r="60" spans="2:3" x14ac:dyDescent="0.25">
      <c r="B60"/>
      <c r="C60"/>
    </row>
    <row r="61" spans="2:3" x14ac:dyDescent="0.25">
      <c r="B61"/>
      <c r="C61"/>
    </row>
    <row r="62" spans="2:3" x14ac:dyDescent="0.25">
      <c r="B62"/>
      <c r="C62"/>
    </row>
    <row r="63" spans="2:3" x14ac:dyDescent="0.25">
      <c r="B63"/>
      <c r="C63"/>
    </row>
    <row r="64" spans="2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421"/>
  <sheetViews>
    <sheetView topLeftCell="B1" zoomScaleNormal="100" zoomScaleSheetLayoutView="100" workbookViewId="0">
      <selection activeCell="E25" sqref="E25"/>
    </sheetView>
  </sheetViews>
  <sheetFormatPr defaultColWidth="9.140625" defaultRowHeight="15" x14ac:dyDescent="0.25"/>
  <cols>
    <col min="1" max="1" width="8.140625" hidden="1" customWidth="1"/>
    <col min="2" max="2" width="13.85546875" style="2" customWidth="1"/>
    <col min="3" max="3" width="33.7109375" customWidth="1"/>
    <col min="4" max="4" width="16.140625" style="2" customWidth="1"/>
  </cols>
  <sheetData>
    <row r="1" spans="1:4" ht="18" customHeight="1" x14ac:dyDescent="0.25">
      <c r="A1" s="5" t="s">
        <v>11</v>
      </c>
      <c r="B1" s="5" t="s">
        <v>1</v>
      </c>
      <c r="C1" s="5" t="s">
        <v>15</v>
      </c>
      <c r="D1" s="5" t="s">
        <v>4</v>
      </c>
    </row>
    <row r="2" spans="1:4" x14ac:dyDescent="0.25">
      <c r="A2" s="25"/>
      <c r="B2" s="26" t="s">
        <v>22</v>
      </c>
      <c r="C2" s="27" t="s">
        <v>23</v>
      </c>
      <c r="D2" s="28">
        <v>1759.9811317135</v>
      </c>
    </row>
    <row r="3" spans="1:4" x14ac:dyDescent="0.25">
      <c r="A3" s="25"/>
      <c r="B3" s="26" t="s">
        <v>17</v>
      </c>
      <c r="C3" s="27" t="s">
        <v>18</v>
      </c>
      <c r="D3" s="28">
        <v>344.152777777778</v>
      </c>
    </row>
    <row r="4" spans="1:4" x14ac:dyDescent="0.25">
      <c r="A4" s="25"/>
      <c r="B4" s="26" t="s">
        <v>17</v>
      </c>
      <c r="C4" s="27" t="s">
        <v>18</v>
      </c>
      <c r="D4" s="28">
        <v>788.94683776037903</v>
      </c>
    </row>
    <row r="5" spans="1:4" x14ac:dyDescent="0.25">
      <c r="A5" s="25"/>
      <c r="B5" s="26" t="s">
        <v>17</v>
      </c>
      <c r="C5" s="27" t="s">
        <v>18</v>
      </c>
      <c r="D5" s="28">
        <v>724.43723382325595</v>
      </c>
    </row>
    <row r="6" spans="1:4" x14ac:dyDescent="0.25">
      <c r="A6" s="25"/>
      <c r="B6" s="26" t="s">
        <v>17</v>
      </c>
      <c r="C6" s="27" t="s">
        <v>18</v>
      </c>
      <c r="D6" s="28">
        <v>1308.78259508305</v>
      </c>
    </row>
    <row r="7" spans="1:4" x14ac:dyDescent="0.25">
      <c r="A7" s="25"/>
      <c r="B7" s="26" t="s">
        <v>17</v>
      </c>
      <c r="C7" s="27" t="s">
        <v>18</v>
      </c>
      <c r="D7" s="28">
        <v>1462.4354436265</v>
      </c>
    </row>
    <row r="8" spans="1:4" x14ac:dyDescent="0.25">
      <c r="A8" s="25"/>
      <c r="B8" s="26" t="s">
        <v>17</v>
      </c>
      <c r="C8" s="27" t="s">
        <v>18</v>
      </c>
      <c r="D8" s="28">
        <v>1485.64156166455</v>
      </c>
    </row>
    <row r="9" spans="1:4" x14ac:dyDescent="0.25">
      <c r="A9" s="25"/>
      <c r="B9" s="26" t="s">
        <v>17</v>
      </c>
      <c r="C9" s="27" t="s">
        <v>18</v>
      </c>
      <c r="D9" s="28">
        <v>208.02009372531299</v>
      </c>
    </row>
    <row r="10" spans="1:4" x14ac:dyDescent="0.25">
      <c r="A10" s="25"/>
      <c r="B10" s="26" t="s">
        <v>17</v>
      </c>
      <c r="C10" s="27" t="s">
        <v>18</v>
      </c>
      <c r="D10" s="28">
        <v>300.688602419083</v>
      </c>
    </row>
    <row r="11" spans="1:4" x14ac:dyDescent="0.25">
      <c r="A11" s="25"/>
      <c r="B11" s="26" t="s">
        <v>17</v>
      </c>
      <c r="C11" s="27" t="s">
        <v>18</v>
      </c>
      <c r="D11" s="28">
        <v>92.658426158458497</v>
      </c>
    </row>
    <row r="12" spans="1:4" x14ac:dyDescent="0.25">
      <c r="A12" s="25"/>
      <c r="B12" s="26" t="s">
        <v>17</v>
      </c>
      <c r="C12" s="27" t="s">
        <v>18</v>
      </c>
      <c r="D12" s="28">
        <v>194.44855704241201</v>
      </c>
    </row>
    <row r="13" spans="1:4" x14ac:dyDescent="0.25">
      <c r="A13" s="25"/>
      <c r="B13" s="26" t="s">
        <v>17</v>
      </c>
      <c r="C13" s="27" t="s">
        <v>18</v>
      </c>
      <c r="D13" s="28">
        <v>149.04166666664801</v>
      </c>
    </row>
    <row r="14" spans="1:4" x14ac:dyDescent="0.25">
      <c r="A14" s="25"/>
      <c r="B14" s="26" t="s">
        <v>17</v>
      </c>
      <c r="C14" s="27" t="s">
        <v>18</v>
      </c>
      <c r="D14" s="28">
        <v>227.89162113031</v>
      </c>
    </row>
    <row r="15" spans="1:4" x14ac:dyDescent="0.25">
      <c r="A15" s="25"/>
      <c r="B15" s="26" t="s">
        <v>17</v>
      </c>
      <c r="C15" s="27" t="s">
        <v>18</v>
      </c>
      <c r="D15" s="28">
        <v>249.68785262185401</v>
      </c>
    </row>
    <row r="16" spans="1:4" x14ac:dyDescent="0.25">
      <c r="A16" s="25"/>
      <c r="B16" s="26" t="s">
        <v>17</v>
      </c>
      <c r="C16" s="27" t="s">
        <v>18</v>
      </c>
      <c r="D16" s="28">
        <v>1194.1222767176901</v>
      </c>
    </row>
    <row r="17" spans="1:4" x14ac:dyDescent="0.25">
      <c r="A17" s="25"/>
      <c r="B17" s="26" t="s">
        <v>17</v>
      </c>
      <c r="C17" s="27" t="s">
        <v>18</v>
      </c>
      <c r="D17" s="28">
        <v>71.433030218774505</v>
      </c>
    </row>
    <row r="18" spans="1:4" x14ac:dyDescent="0.25">
      <c r="A18" s="25"/>
      <c r="B18" s="26" t="s">
        <v>17</v>
      </c>
      <c r="C18" s="27" t="s">
        <v>18</v>
      </c>
      <c r="D18" s="28">
        <v>150.421700804251</v>
      </c>
    </row>
    <row r="19" spans="1:4" x14ac:dyDescent="0.25">
      <c r="A19" s="25"/>
      <c r="B19" s="26" t="s">
        <v>17</v>
      </c>
      <c r="C19" s="27" t="s">
        <v>18</v>
      </c>
      <c r="D19" s="28">
        <v>121.33638051563</v>
      </c>
    </row>
    <row r="20" spans="1:4" x14ac:dyDescent="0.25">
      <c r="A20" s="25"/>
      <c r="B20" s="26" t="s">
        <v>17</v>
      </c>
      <c r="C20" s="27" t="s">
        <v>18</v>
      </c>
      <c r="D20" s="28">
        <v>159.682386240081</v>
      </c>
    </row>
    <row r="21" spans="1:4" x14ac:dyDescent="0.25">
      <c r="A21" s="25"/>
      <c r="B21" s="26" t="s">
        <v>17</v>
      </c>
      <c r="C21" s="27" t="s">
        <v>18</v>
      </c>
      <c r="D21" s="28">
        <v>257.48689546096102</v>
      </c>
    </row>
    <row r="22" spans="1:4" x14ac:dyDescent="0.25">
      <c r="A22" s="25"/>
      <c r="B22" s="26" t="s">
        <v>17</v>
      </c>
      <c r="C22" s="27" t="s">
        <v>18</v>
      </c>
      <c r="D22" s="28">
        <v>52.063105709844798</v>
      </c>
    </row>
    <row r="23" spans="1:4" x14ac:dyDescent="0.25">
      <c r="A23" s="25"/>
      <c r="B23" s="26" t="s">
        <v>17</v>
      </c>
      <c r="C23" s="27" t="s">
        <v>18</v>
      </c>
      <c r="D23" s="28">
        <v>796.58333333333496</v>
      </c>
    </row>
    <row r="24" spans="1:4" x14ac:dyDescent="0.25">
      <c r="A24" s="25"/>
      <c r="B24" s="26" t="s">
        <v>17</v>
      </c>
      <c r="C24" s="27" t="s">
        <v>18</v>
      </c>
      <c r="D24" s="28">
        <v>919.97049365746</v>
      </c>
    </row>
    <row r="25" spans="1:4" x14ac:dyDescent="0.25">
      <c r="A25" s="25"/>
      <c r="B25" s="26" t="s">
        <v>17</v>
      </c>
      <c r="C25" s="27" t="s">
        <v>18</v>
      </c>
      <c r="D25" s="28">
        <v>146.276909722222</v>
      </c>
    </row>
    <row r="26" spans="1:4" x14ac:dyDescent="0.25">
      <c r="A26" s="25"/>
      <c r="B26" s="26" t="s">
        <v>17</v>
      </c>
      <c r="C26" s="27" t="s">
        <v>18</v>
      </c>
      <c r="D26" s="28">
        <v>755.77777777777806</v>
      </c>
    </row>
    <row r="27" spans="1:4" x14ac:dyDescent="0.25">
      <c r="A27" s="25"/>
      <c r="B27" s="26" t="s">
        <v>17</v>
      </c>
      <c r="C27" s="27" t="s">
        <v>18</v>
      </c>
      <c r="D27" s="28">
        <v>146.27690972222001</v>
      </c>
    </row>
    <row r="28" spans="1:4" x14ac:dyDescent="0.25">
      <c r="A28" s="25"/>
      <c r="B28" s="26" t="s">
        <v>24</v>
      </c>
      <c r="C28" s="27" t="s">
        <v>10</v>
      </c>
      <c r="D28" s="28">
        <v>140.40813924626499</v>
      </c>
    </row>
    <row r="29" spans="1:4" x14ac:dyDescent="0.25">
      <c r="A29" s="25"/>
      <c r="B29" s="26" t="s">
        <v>24</v>
      </c>
      <c r="C29" s="27" t="s">
        <v>10</v>
      </c>
      <c r="D29" s="28">
        <v>255.90689064532299</v>
      </c>
    </row>
    <row r="30" spans="1:4" x14ac:dyDescent="0.25">
      <c r="A30" s="25"/>
      <c r="B30" s="26" t="s">
        <v>24</v>
      </c>
      <c r="C30" s="27" t="s">
        <v>10</v>
      </c>
      <c r="D30" s="28">
        <v>22.677807995441398</v>
      </c>
    </row>
    <row r="31" spans="1:4" x14ac:dyDescent="0.25">
      <c r="A31" s="25"/>
      <c r="B31" s="26" t="s">
        <v>24</v>
      </c>
      <c r="C31" s="27" t="s">
        <v>10</v>
      </c>
      <c r="D31" s="28">
        <v>107.30253660451</v>
      </c>
    </row>
    <row r="32" spans="1:4" x14ac:dyDescent="0.25">
      <c r="A32" s="25"/>
      <c r="B32" s="26" t="s">
        <v>24</v>
      </c>
      <c r="C32" s="27" t="s">
        <v>10</v>
      </c>
      <c r="D32" s="28">
        <v>40.206488715278098</v>
      </c>
    </row>
    <row r="33" spans="1:4" x14ac:dyDescent="0.25">
      <c r="A33" s="25"/>
      <c r="B33" s="26" t="s">
        <v>25</v>
      </c>
      <c r="C33" s="27" t="s">
        <v>19</v>
      </c>
      <c r="D33" s="28">
        <v>1759.7535826848</v>
      </c>
    </row>
    <row r="34" spans="1:4" x14ac:dyDescent="0.25">
      <c r="A34" s="25"/>
      <c r="B34" s="26" t="s">
        <v>25</v>
      </c>
      <c r="C34" s="27" t="s">
        <v>19</v>
      </c>
      <c r="D34" s="28">
        <v>98.429996374055804</v>
      </c>
    </row>
    <row r="35" spans="1:4" x14ac:dyDescent="0.25">
      <c r="A35" s="25"/>
      <c r="B35" s="26" t="s">
        <v>25</v>
      </c>
      <c r="C35" s="27" t="s">
        <v>19</v>
      </c>
      <c r="D35" s="28">
        <v>208.038292966863</v>
      </c>
    </row>
    <row r="36" spans="1:4" x14ac:dyDescent="0.25">
      <c r="A36" s="25"/>
      <c r="B36" s="26" t="s">
        <v>25</v>
      </c>
      <c r="C36" s="27" t="s">
        <v>19</v>
      </c>
      <c r="D36" s="28">
        <v>1121.15060795361</v>
      </c>
    </row>
    <row r="37" spans="1:4" x14ac:dyDescent="0.25">
      <c r="A37" s="25"/>
      <c r="B37" s="26" t="s">
        <v>25</v>
      </c>
      <c r="C37" s="27" t="s">
        <v>19</v>
      </c>
      <c r="D37" s="28">
        <v>69.725694091726695</v>
      </c>
    </row>
    <row r="38" spans="1:4" x14ac:dyDescent="0.25">
      <c r="A38" s="25"/>
      <c r="B38" s="26" t="s">
        <v>25</v>
      </c>
      <c r="C38" s="27" t="s">
        <v>19</v>
      </c>
      <c r="D38" s="28">
        <v>62.833333458331701</v>
      </c>
    </row>
    <row r="39" spans="1:4" x14ac:dyDescent="0.25">
      <c r="A39" s="25"/>
      <c r="B39" s="26" t="s">
        <v>25</v>
      </c>
      <c r="C39" s="27" t="s">
        <v>19</v>
      </c>
      <c r="D39" s="28">
        <v>81.792832085718103</v>
      </c>
    </row>
    <row r="40" spans="1:4" x14ac:dyDescent="0.25">
      <c r="A40" s="25"/>
      <c r="B40" s="26" t="s">
        <v>25</v>
      </c>
      <c r="C40" s="27" t="s">
        <v>19</v>
      </c>
      <c r="D40" s="28">
        <v>106.956109014373</v>
      </c>
    </row>
    <row r="41" spans="1:4" x14ac:dyDescent="0.25">
      <c r="A41" s="25"/>
      <c r="B41" s="26" t="s">
        <v>25</v>
      </c>
      <c r="C41" s="27" t="s">
        <v>19</v>
      </c>
      <c r="D41" s="28">
        <v>254.749942635412</v>
      </c>
    </row>
    <row r="42" spans="1:4" x14ac:dyDescent="0.25">
      <c r="A42" s="25"/>
      <c r="B42" s="26" t="s">
        <v>25</v>
      </c>
      <c r="C42" s="27" t="s">
        <v>19</v>
      </c>
      <c r="D42" s="28">
        <v>1588.4052886232701</v>
      </c>
    </row>
    <row r="43" spans="1:4" x14ac:dyDescent="0.25">
      <c r="A43" s="25"/>
      <c r="B43" s="26" t="s">
        <v>25</v>
      </c>
      <c r="C43" s="27" t="s">
        <v>19</v>
      </c>
      <c r="D43" s="28">
        <v>842.250000000005</v>
      </c>
    </row>
    <row r="44" spans="1:4" x14ac:dyDescent="0.25">
      <c r="A44" s="25"/>
      <c r="B44" s="26" t="s">
        <v>25</v>
      </c>
      <c r="C44" s="27" t="s">
        <v>19</v>
      </c>
      <c r="D44" s="28">
        <v>1104.6720920138901</v>
      </c>
    </row>
    <row r="45" spans="1:4" x14ac:dyDescent="0.25">
      <c r="A45" s="25"/>
      <c r="B45" s="26" t="s">
        <v>25</v>
      </c>
      <c r="C45" s="27" t="s">
        <v>19</v>
      </c>
      <c r="D45" s="28">
        <v>1021.5959201388901</v>
      </c>
    </row>
    <row r="46" spans="1:4" x14ac:dyDescent="0.25">
      <c r="A46" s="25"/>
      <c r="B46" s="26" t="s">
        <v>25</v>
      </c>
      <c r="C46" s="27" t="s">
        <v>19</v>
      </c>
      <c r="D46" s="28">
        <v>19.539062500000298</v>
      </c>
    </row>
    <row r="47" spans="1:4" x14ac:dyDescent="0.25">
      <c r="A47" s="25"/>
      <c r="B47" s="26" t="s">
        <v>25</v>
      </c>
      <c r="C47" s="27" t="s">
        <v>19</v>
      </c>
      <c r="D47" s="28">
        <v>90.749999999999801</v>
      </c>
    </row>
    <row r="48" spans="1:4" x14ac:dyDescent="0.25">
      <c r="A48" s="25"/>
      <c r="B48" s="26" t="s">
        <v>25</v>
      </c>
      <c r="C48" s="27" t="s">
        <v>19</v>
      </c>
      <c r="D48" s="28">
        <v>1093.84375</v>
      </c>
    </row>
    <row r="49" spans="1:4" x14ac:dyDescent="0.25">
      <c r="A49" s="25"/>
      <c r="B49" s="26" t="s">
        <v>25</v>
      </c>
      <c r="C49" s="27" t="s">
        <v>19</v>
      </c>
      <c r="D49" s="28">
        <v>46.955729166666103</v>
      </c>
    </row>
    <row r="50" spans="1:4" x14ac:dyDescent="0.25">
      <c r="A50" s="25"/>
      <c r="B50" s="26" t="s">
        <v>25</v>
      </c>
      <c r="C50" s="27" t="s">
        <v>19</v>
      </c>
      <c r="D50" s="28">
        <v>697.78548589613899</v>
      </c>
    </row>
    <row r="51" spans="1:4" x14ac:dyDescent="0.25">
      <c r="A51" s="25"/>
      <c r="B51" s="26" t="s">
        <v>25</v>
      </c>
      <c r="C51" s="27" t="s">
        <v>19</v>
      </c>
      <c r="D51" s="28">
        <v>843.433649689714</v>
      </c>
    </row>
    <row r="52" spans="1:4" x14ac:dyDescent="0.25">
      <c r="A52" s="25"/>
      <c r="B52" s="26" t="s">
        <v>25</v>
      </c>
      <c r="C52" s="27" t="s">
        <v>19</v>
      </c>
      <c r="D52" s="28">
        <v>358.55149051690398</v>
      </c>
    </row>
    <row r="53" spans="1:4" x14ac:dyDescent="0.25">
      <c r="A53" s="25"/>
      <c r="B53" s="26" t="s">
        <v>25</v>
      </c>
      <c r="C53" s="27" t="s">
        <v>19</v>
      </c>
      <c r="D53" s="28">
        <v>166.06723796006301</v>
      </c>
    </row>
    <row r="54" spans="1:4" x14ac:dyDescent="0.25">
      <c r="A54" s="25"/>
      <c r="B54" s="26" t="s">
        <v>25</v>
      </c>
      <c r="C54" s="27" t="s">
        <v>19</v>
      </c>
      <c r="D54" s="28">
        <v>635.26075855283705</v>
      </c>
    </row>
    <row r="55" spans="1:4" x14ac:dyDescent="0.25">
      <c r="A55" s="25"/>
      <c r="B55" s="26" t="s">
        <v>25</v>
      </c>
      <c r="C55" s="27" t="s">
        <v>19</v>
      </c>
      <c r="D55" s="28">
        <v>97.7725694444471</v>
      </c>
    </row>
    <row r="56" spans="1:4" x14ac:dyDescent="0.25">
      <c r="A56" s="25"/>
      <c r="B56" s="26" t="s">
        <v>25</v>
      </c>
      <c r="C56" s="27" t="s">
        <v>19</v>
      </c>
      <c r="D56" s="28">
        <v>51.822916666669499</v>
      </c>
    </row>
    <row r="57" spans="1:4" x14ac:dyDescent="0.25">
      <c r="A57" s="25"/>
      <c r="B57" s="26" t="s">
        <v>25</v>
      </c>
      <c r="C57" s="27" t="s">
        <v>19</v>
      </c>
      <c r="D57" s="28">
        <v>121.581925393548</v>
      </c>
    </row>
    <row r="58" spans="1:4" x14ac:dyDescent="0.25">
      <c r="A58" s="25"/>
      <c r="B58" s="26" t="s">
        <v>25</v>
      </c>
      <c r="C58" s="27" t="s">
        <v>19</v>
      </c>
      <c r="D58" s="28">
        <v>242.77777777777899</v>
      </c>
    </row>
    <row r="59" spans="1:4" x14ac:dyDescent="0.25">
      <c r="A59" s="25"/>
      <c r="B59" s="26" t="s">
        <v>25</v>
      </c>
      <c r="C59" s="27" t="s">
        <v>19</v>
      </c>
      <c r="D59" s="28">
        <v>187.33302459126401</v>
      </c>
    </row>
    <row r="60" spans="1:4" x14ac:dyDescent="0.25">
      <c r="A60" s="25"/>
      <c r="B60" s="26" t="s">
        <v>25</v>
      </c>
      <c r="C60" s="27" t="s">
        <v>19</v>
      </c>
      <c r="D60" s="28">
        <v>145.01935137686601</v>
      </c>
    </row>
    <row r="61" spans="1:4" x14ac:dyDescent="0.25">
      <c r="A61" s="25"/>
      <c r="B61" s="26" t="s">
        <v>25</v>
      </c>
      <c r="C61" s="27" t="s">
        <v>19</v>
      </c>
      <c r="D61" s="28">
        <v>393.640885490367</v>
      </c>
    </row>
    <row r="62" spans="1:4" x14ac:dyDescent="0.25">
      <c r="A62" s="25"/>
      <c r="B62" s="26" t="s">
        <v>25</v>
      </c>
      <c r="C62" s="27" t="s">
        <v>19</v>
      </c>
      <c r="D62" s="28">
        <v>109.33298234508</v>
      </c>
    </row>
    <row r="63" spans="1:4" x14ac:dyDescent="0.25">
      <c r="A63" s="25"/>
      <c r="B63" s="26" t="s">
        <v>25</v>
      </c>
      <c r="C63" s="27" t="s">
        <v>19</v>
      </c>
      <c r="D63" s="28">
        <v>954.07241382647601</v>
      </c>
    </row>
    <row r="64" spans="1:4" x14ac:dyDescent="0.25">
      <c r="A64" s="25"/>
      <c r="B64" s="26" t="s">
        <v>25</v>
      </c>
      <c r="C64" s="27" t="s">
        <v>19</v>
      </c>
      <c r="D64" s="28">
        <v>442.56992735811798</v>
      </c>
    </row>
    <row r="65" spans="1:4" x14ac:dyDescent="0.25">
      <c r="A65" s="25"/>
      <c r="B65" s="26" t="s">
        <v>25</v>
      </c>
      <c r="C65" s="27" t="s">
        <v>19</v>
      </c>
      <c r="D65" s="28">
        <v>498.385983231654</v>
      </c>
    </row>
    <row r="66" spans="1:4" x14ac:dyDescent="0.25">
      <c r="A66" s="25"/>
      <c r="B66" s="26" t="s">
        <v>25</v>
      </c>
      <c r="C66" s="27" t="s">
        <v>19</v>
      </c>
      <c r="D66" s="28">
        <v>110.173611111111</v>
      </c>
    </row>
    <row r="67" spans="1:4" x14ac:dyDescent="0.25">
      <c r="A67" s="25"/>
      <c r="B67" s="26" t="s">
        <v>25</v>
      </c>
      <c r="C67" s="27" t="s">
        <v>19</v>
      </c>
      <c r="D67" s="28">
        <v>2283.90616322713</v>
      </c>
    </row>
    <row r="68" spans="1:4" x14ac:dyDescent="0.25">
      <c r="A68" s="25"/>
      <c r="B68" s="26" t="s">
        <v>25</v>
      </c>
      <c r="C68" s="27" t="s">
        <v>19</v>
      </c>
      <c r="D68" s="28">
        <v>64.210069444444898</v>
      </c>
    </row>
    <row r="69" spans="1:4" x14ac:dyDescent="0.25">
      <c r="A69" s="25"/>
      <c r="B69" s="26" t="s">
        <v>25</v>
      </c>
      <c r="C69" s="27" t="s">
        <v>19</v>
      </c>
      <c r="D69" s="28">
        <v>49.306803546925202</v>
      </c>
    </row>
    <row r="70" spans="1:4" x14ac:dyDescent="0.25">
      <c r="A70" s="25"/>
      <c r="B70" s="26" t="s">
        <v>25</v>
      </c>
      <c r="C70" s="27" t="s">
        <v>19</v>
      </c>
      <c r="D70" s="28">
        <v>32.093749999998998</v>
      </c>
    </row>
    <row r="71" spans="1:4" x14ac:dyDescent="0.25">
      <c r="A71" s="25"/>
      <c r="B71" s="26" t="s">
        <v>25</v>
      </c>
      <c r="C71" s="27" t="s">
        <v>19</v>
      </c>
      <c r="D71" s="28">
        <v>239.937762087274</v>
      </c>
    </row>
    <row r="72" spans="1:4" x14ac:dyDescent="0.25">
      <c r="A72" s="25"/>
      <c r="B72" s="26" t="s">
        <v>25</v>
      </c>
      <c r="C72" s="27" t="s">
        <v>19</v>
      </c>
      <c r="D72" s="28">
        <v>610.25825953451294</v>
      </c>
    </row>
    <row r="73" spans="1:4" x14ac:dyDescent="0.25">
      <c r="A73" s="25"/>
      <c r="B73" s="26" t="s">
        <v>25</v>
      </c>
      <c r="C73" s="27" t="s">
        <v>19</v>
      </c>
      <c r="D73" s="28">
        <v>201.20997341499501</v>
      </c>
    </row>
    <row r="74" spans="1:4" x14ac:dyDescent="0.25">
      <c r="A74" s="25"/>
      <c r="B74" s="26" t="s">
        <v>25</v>
      </c>
      <c r="C74" s="27" t="s">
        <v>19</v>
      </c>
      <c r="D74" s="28">
        <v>225.857592395252</v>
      </c>
    </row>
    <row r="75" spans="1:4" x14ac:dyDescent="0.25">
      <c r="A75" s="25"/>
      <c r="B75" s="26" t="s">
        <v>25</v>
      </c>
      <c r="C75" s="27" t="s">
        <v>19</v>
      </c>
      <c r="D75" s="28">
        <v>416.77808219057903</v>
      </c>
    </row>
    <row r="76" spans="1:4" x14ac:dyDescent="0.25">
      <c r="A76" s="25"/>
      <c r="B76" s="26" t="s">
        <v>25</v>
      </c>
      <c r="C76" s="27" t="s">
        <v>19</v>
      </c>
      <c r="D76" s="28">
        <v>2657.1739836853098</v>
      </c>
    </row>
    <row r="77" spans="1:4" x14ac:dyDescent="0.25">
      <c r="A77" s="25"/>
      <c r="B77" s="26" t="s">
        <v>25</v>
      </c>
      <c r="C77" s="27" t="s">
        <v>19</v>
      </c>
      <c r="D77" s="28">
        <v>53.292242435915</v>
      </c>
    </row>
    <row r="78" spans="1:4" x14ac:dyDescent="0.25">
      <c r="A78" s="25"/>
      <c r="B78" s="26" t="s">
        <v>25</v>
      </c>
      <c r="C78" s="27" t="s">
        <v>19</v>
      </c>
      <c r="D78" s="28">
        <v>663.64156220568202</v>
      </c>
    </row>
    <row r="79" spans="1:4" x14ac:dyDescent="0.25">
      <c r="A79" s="25"/>
      <c r="B79" s="26" t="s">
        <v>25</v>
      </c>
      <c r="C79" s="27" t="s">
        <v>19</v>
      </c>
      <c r="D79" s="28">
        <v>991.08974195150597</v>
      </c>
    </row>
    <row r="80" spans="1:4" x14ac:dyDescent="0.25">
      <c r="A80" s="25"/>
      <c r="B80" s="26" t="s">
        <v>25</v>
      </c>
      <c r="C80" s="27" t="s">
        <v>19</v>
      </c>
      <c r="D80" s="28">
        <v>418.43361138871302</v>
      </c>
    </row>
    <row r="81" spans="1:4" x14ac:dyDescent="0.25">
      <c r="A81" s="25"/>
      <c r="B81" s="26" t="s">
        <v>25</v>
      </c>
      <c r="C81" s="27" t="s">
        <v>19</v>
      </c>
      <c r="D81" s="28">
        <v>23.921610564218099</v>
      </c>
    </row>
    <row r="82" spans="1:4" x14ac:dyDescent="0.25">
      <c r="A82" s="25"/>
      <c r="B82" s="26" t="s">
        <v>25</v>
      </c>
      <c r="C82" s="27" t="s">
        <v>19</v>
      </c>
      <c r="D82" s="28">
        <v>572.310941744155</v>
      </c>
    </row>
    <row r="83" spans="1:4" x14ac:dyDescent="0.25">
      <c r="A83" s="25"/>
      <c r="B83" s="26" t="s">
        <v>25</v>
      </c>
      <c r="C83" s="27" t="s">
        <v>19</v>
      </c>
      <c r="D83" s="28">
        <v>106.25881396623799</v>
      </c>
    </row>
    <row r="84" spans="1:4" x14ac:dyDescent="0.25">
      <c r="A84" s="25"/>
      <c r="B84" s="26" t="s">
        <v>25</v>
      </c>
      <c r="C84" s="27" t="s">
        <v>19</v>
      </c>
      <c r="D84" s="28">
        <v>15.666666666666501</v>
      </c>
    </row>
    <row r="85" spans="1:4" x14ac:dyDescent="0.25">
      <c r="A85" s="25"/>
      <c r="B85" s="26" t="s">
        <v>25</v>
      </c>
      <c r="C85" s="27" t="s">
        <v>19</v>
      </c>
      <c r="D85" s="28">
        <v>15.762573430096101</v>
      </c>
    </row>
    <row r="86" spans="1:4" x14ac:dyDescent="0.25">
      <c r="A86" s="25"/>
      <c r="B86" s="26" t="s">
        <v>25</v>
      </c>
      <c r="C86" s="27" t="s">
        <v>19</v>
      </c>
      <c r="D86" s="28">
        <v>330.42950794835099</v>
      </c>
    </row>
    <row r="87" spans="1:4" x14ac:dyDescent="0.25">
      <c r="A87" s="25"/>
      <c r="B87" s="26" t="s">
        <v>25</v>
      </c>
      <c r="C87" s="27" t="s">
        <v>19</v>
      </c>
      <c r="D87" s="28">
        <v>781.85672428504404</v>
      </c>
    </row>
    <row r="88" spans="1:4" x14ac:dyDescent="0.25">
      <c r="A88" s="25"/>
      <c r="B88" s="26" t="s">
        <v>25</v>
      </c>
      <c r="C88" s="27" t="s">
        <v>19</v>
      </c>
      <c r="D88" s="28">
        <v>418.30289127107699</v>
      </c>
    </row>
    <row r="89" spans="1:4" x14ac:dyDescent="0.25">
      <c r="A89" s="25"/>
      <c r="B89" s="26" t="s">
        <v>25</v>
      </c>
      <c r="C89" s="27" t="s">
        <v>19</v>
      </c>
      <c r="D89" s="28">
        <v>61.324218749998899</v>
      </c>
    </row>
    <row r="90" spans="1:4" x14ac:dyDescent="0.25">
      <c r="A90" s="25"/>
      <c r="B90" s="26" t="s">
        <v>25</v>
      </c>
      <c r="C90" s="27" t="s">
        <v>19</v>
      </c>
      <c r="D90" s="28">
        <v>59.074475107548302</v>
      </c>
    </row>
    <row r="91" spans="1:4" x14ac:dyDescent="0.25">
      <c r="A91" s="25"/>
      <c r="B91" s="26" t="s">
        <v>25</v>
      </c>
      <c r="C91" s="27" t="s">
        <v>19</v>
      </c>
      <c r="D91" s="28">
        <v>44.744426078131703</v>
      </c>
    </row>
    <row r="92" spans="1:4" x14ac:dyDescent="0.25">
      <c r="A92" s="25"/>
      <c r="B92" s="26" t="s">
        <v>25</v>
      </c>
      <c r="C92" s="27" t="s">
        <v>19</v>
      </c>
      <c r="D92" s="28">
        <v>104.888888888889</v>
      </c>
    </row>
    <row r="93" spans="1:4" x14ac:dyDescent="0.25">
      <c r="A93" s="25"/>
      <c r="B93" s="26" t="s">
        <v>25</v>
      </c>
      <c r="C93" s="27" t="s">
        <v>19</v>
      </c>
      <c r="D93" s="28">
        <v>36.173586791914701</v>
      </c>
    </row>
    <row r="94" spans="1:4" x14ac:dyDescent="0.25">
      <c r="A94" s="25"/>
      <c r="B94" s="26" t="s">
        <v>25</v>
      </c>
      <c r="C94" s="27" t="s">
        <v>19</v>
      </c>
      <c r="D94" s="28">
        <v>139.64809176903299</v>
      </c>
    </row>
    <row r="95" spans="1:4" x14ac:dyDescent="0.25">
      <c r="A95" s="25"/>
      <c r="B95" s="26" t="s">
        <v>25</v>
      </c>
      <c r="C95" s="27" t="s">
        <v>19</v>
      </c>
      <c r="D95" s="28">
        <v>52.149739583334501</v>
      </c>
    </row>
    <row r="96" spans="1:4" x14ac:dyDescent="0.25">
      <c r="A96" s="25"/>
      <c r="B96" s="26" t="s">
        <v>25</v>
      </c>
      <c r="C96" s="27" t="s">
        <v>19</v>
      </c>
      <c r="D96" s="28">
        <v>161.442708333333</v>
      </c>
    </row>
    <row r="97" spans="1:4" x14ac:dyDescent="0.25">
      <c r="A97" s="25"/>
      <c r="B97" s="26" t="s">
        <v>25</v>
      </c>
      <c r="C97" s="27" t="s">
        <v>19</v>
      </c>
      <c r="D97" s="28">
        <v>131.70611104706501</v>
      </c>
    </row>
    <row r="98" spans="1:4" x14ac:dyDescent="0.25">
      <c r="A98" s="25"/>
      <c r="B98" s="26" t="s">
        <v>25</v>
      </c>
      <c r="C98" s="27" t="s">
        <v>19</v>
      </c>
      <c r="D98" s="28">
        <v>152.33859381404801</v>
      </c>
    </row>
    <row r="99" spans="1:4" x14ac:dyDescent="0.25">
      <c r="A99" s="25"/>
      <c r="B99" s="26" t="s">
        <v>25</v>
      </c>
      <c r="C99" s="27" t="s">
        <v>19</v>
      </c>
      <c r="D99" s="28">
        <v>131.641927083334</v>
      </c>
    </row>
    <row r="100" spans="1:4" x14ac:dyDescent="0.25">
      <c r="A100" s="25"/>
      <c r="B100" s="26" t="s">
        <v>25</v>
      </c>
      <c r="C100" s="27" t="s">
        <v>19</v>
      </c>
      <c r="D100" s="28">
        <v>236.347086494476</v>
      </c>
    </row>
    <row r="101" spans="1:4" x14ac:dyDescent="0.25">
      <c r="A101" s="25"/>
      <c r="B101" s="26" t="s">
        <v>25</v>
      </c>
      <c r="C101" s="27" t="s">
        <v>19</v>
      </c>
      <c r="D101" s="28">
        <v>156.56364716387799</v>
      </c>
    </row>
    <row r="102" spans="1:4" x14ac:dyDescent="0.25">
      <c r="A102" s="25"/>
      <c r="B102" s="26" t="s">
        <v>25</v>
      </c>
      <c r="C102" s="27" t="s">
        <v>19</v>
      </c>
      <c r="D102" s="28">
        <v>65.940155848976104</v>
      </c>
    </row>
    <row r="103" spans="1:4" x14ac:dyDescent="0.25">
      <c r="A103" s="25"/>
      <c r="B103" s="26" t="s">
        <v>25</v>
      </c>
      <c r="C103" s="27" t="s">
        <v>19</v>
      </c>
      <c r="D103" s="28">
        <v>153.97045644584301</v>
      </c>
    </row>
    <row r="104" spans="1:4" x14ac:dyDescent="0.25">
      <c r="A104" s="25"/>
      <c r="B104" s="26" t="s">
        <v>25</v>
      </c>
      <c r="C104" s="27" t="s">
        <v>19</v>
      </c>
      <c r="D104" s="28">
        <v>240.281459391889</v>
      </c>
    </row>
    <row r="105" spans="1:4" x14ac:dyDescent="0.25">
      <c r="A105" s="25"/>
      <c r="B105" s="26" t="s">
        <v>25</v>
      </c>
      <c r="C105" s="27" t="s">
        <v>19</v>
      </c>
      <c r="D105" s="28">
        <v>66.370114185805306</v>
      </c>
    </row>
    <row r="106" spans="1:4" x14ac:dyDescent="0.25">
      <c r="A106" s="25"/>
      <c r="B106" s="26" t="s">
        <v>25</v>
      </c>
      <c r="C106" s="27" t="s">
        <v>19</v>
      </c>
      <c r="D106" s="28">
        <v>67.702489070557405</v>
      </c>
    </row>
    <row r="107" spans="1:4" x14ac:dyDescent="0.25">
      <c r="A107" s="25"/>
      <c r="B107" s="26" t="s">
        <v>25</v>
      </c>
      <c r="C107" s="27" t="s">
        <v>19</v>
      </c>
      <c r="D107" s="28">
        <v>297.43655727859499</v>
      </c>
    </row>
    <row r="108" spans="1:4" x14ac:dyDescent="0.25">
      <c r="A108" s="25"/>
      <c r="B108" s="26" t="s">
        <v>25</v>
      </c>
      <c r="C108" s="27" t="s">
        <v>19</v>
      </c>
      <c r="D108" s="28">
        <v>24.7811922782785</v>
      </c>
    </row>
    <row r="109" spans="1:4" x14ac:dyDescent="0.25">
      <c r="A109" s="25"/>
      <c r="B109" s="26" t="s">
        <v>25</v>
      </c>
      <c r="C109" s="27" t="s">
        <v>19</v>
      </c>
      <c r="D109" s="28">
        <v>220.88862070114899</v>
      </c>
    </row>
    <row r="110" spans="1:4" x14ac:dyDescent="0.25">
      <c r="A110" s="25"/>
      <c r="B110" s="26" t="s">
        <v>25</v>
      </c>
      <c r="C110" s="27" t="s">
        <v>19</v>
      </c>
      <c r="D110" s="28">
        <v>132.73690378453</v>
      </c>
    </row>
    <row r="111" spans="1:4" x14ac:dyDescent="0.25">
      <c r="A111" s="25"/>
      <c r="B111" s="26" t="s">
        <v>25</v>
      </c>
      <c r="C111" s="27" t="s">
        <v>19</v>
      </c>
      <c r="D111" s="28">
        <v>100.68482307386201</v>
      </c>
    </row>
    <row r="112" spans="1:4" x14ac:dyDescent="0.25">
      <c r="A112" s="25"/>
      <c r="B112" s="26" t="s">
        <v>25</v>
      </c>
      <c r="C112" s="27" t="s">
        <v>19</v>
      </c>
      <c r="D112" s="28">
        <v>287.486497049511</v>
      </c>
    </row>
    <row r="113" spans="1:4" x14ac:dyDescent="0.25">
      <c r="A113" s="25"/>
      <c r="B113" s="26" t="s">
        <v>25</v>
      </c>
      <c r="C113" s="27" t="s">
        <v>19</v>
      </c>
      <c r="D113" s="28">
        <v>762.80253753289003</v>
      </c>
    </row>
    <row r="114" spans="1:4" x14ac:dyDescent="0.25">
      <c r="A114" s="25"/>
      <c r="B114" s="26" t="s">
        <v>25</v>
      </c>
      <c r="C114" s="27" t="s">
        <v>19</v>
      </c>
      <c r="D114" s="28">
        <v>25.0833333333333</v>
      </c>
    </row>
    <row r="115" spans="1:4" x14ac:dyDescent="0.25">
      <c r="A115" s="25"/>
      <c r="B115" s="26" t="s">
        <v>25</v>
      </c>
      <c r="C115" s="27" t="s">
        <v>19</v>
      </c>
      <c r="D115" s="28">
        <v>167.06232861527499</v>
      </c>
    </row>
    <row r="116" spans="1:4" x14ac:dyDescent="0.25">
      <c r="A116" s="25"/>
      <c r="B116" s="26" t="s">
        <v>25</v>
      </c>
      <c r="C116" s="27" t="s">
        <v>19</v>
      </c>
      <c r="D116" s="28">
        <v>161.763020833333</v>
      </c>
    </row>
    <row r="117" spans="1:4" x14ac:dyDescent="0.25">
      <c r="A117" s="25"/>
      <c r="B117" s="26" t="s">
        <v>25</v>
      </c>
      <c r="C117" s="27" t="s">
        <v>19</v>
      </c>
      <c r="D117" s="28">
        <v>145.116319707728</v>
      </c>
    </row>
    <row r="118" spans="1:4" x14ac:dyDescent="0.25">
      <c r="A118" s="25"/>
      <c r="B118" s="26" t="s">
        <v>25</v>
      </c>
      <c r="C118" s="27" t="s">
        <v>19</v>
      </c>
      <c r="D118" s="28">
        <v>34.510416666666899</v>
      </c>
    </row>
    <row r="119" spans="1:4" x14ac:dyDescent="0.25">
      <c r="A119" s="25"/>
      <c r="B119" s="26" t="s">
        <v>25</v>
      </c>
      <c r="C119" s="27" t="s">
        <v>19</v>
      </c>
      <c r="D119" s="28">
        <v>31.8761624429936</v>
      </c>
    </row>
    <row r="120" spans="1:4" x14ac:dyDescent="0.25">
      <c r="A120" s="25"/>
      <c r="B120" s="26" t="s">
        <v>25</v>
      </c>
      <c r="C120" s="27" t="s">
        <v>19</v>
      </c>
      <c r="D120" s="28">
        <v>45.470517063428197</v>
      </c>
    </row>
    <row r="121" spans="1:4" x14ac:dyDescent="0.25">
      <c r="A121" s="25"/>
      <c r="B121" s="26" t="s">
        <v>25</v>
      </c>
      <c r="C121" s="27" t="s">
        <v>19</v>
      </c>
      <c r="D121" s="28">
        <v>132.25781249999699</v>
      </c>
    </row>
    <row r="122" spans="1:4" x14ac:dyDescent="0.25">
      <c r="A122" s="25"/>
      <c r="B122" s="26" t="s">
        <v>25</v>
      </c>
      <c r="C122" s="27" t="s">
        <v>19</v>
      </c>
      <c r="D122" s="28">
        <v>187.402874418545</v>
      </c>
    </row>
    <row r="123" spans="1:4" x14ac:dyDescent="0.25">
      <c r="A123" s="25"/>
      <c r="B123" s="26" t="s">
        <v>25</v>
      </c>
      <c r="C123" s="27" t="s">
        <v>19</v>
      </c>
      <c r="D123" s="28">
        <v>50.478880334790702</v>
      </c>
    </row>
    <row r="124" spans="1:4" x14ac:dyDescent="0.25">
      <c r="A124" s="25"/>
      <c r="B124" s="26" t="s">
        <v>25</v>
      </c>
      <c r="C124" s="27" t="s">
        <v>19</v>
      </c>
      <c r="D124" s="28">
        <v>37.483752774925698</v>
      </c>
    </row>
    <row r="125" spans="1:4" x14ac:dyDescent="0.25">
      <c r="A125" s="25"/>
      <c r="B125" s="26" t="s">
        <v>25</v>
      </c>
      <c r="C125" s="27" t="s">
        <v>19</v>
      </c>
      <c r="D125" s="28">
        <v>53.407941295380198</v>
      </c>
    </row>
    <row r="126" spans="1:4" x14ac:dyDescent="0.25">
      <c r="A126" s="25"/>
      <c r="B126" s="26" t="s">
        <v>25</v>
      </c>
      <c r="C126" s="27" t="s">
        <v>19</v>
      </c>
      <c r="D126" s="28">
        <v>134.46068116716299</v>
      </c>
    </row>
    <row r="127" spans="1:4" x14ac:dyDescent="0.25">
      <c r="A127" s="25"/>
      <c r="B127" s="26" t="s">
        <v>25</v>
      </c>
      <c r="C127" s="27" t="s">
        <v>19</v>
      </c>
      <c r="D127" s="28">
        <v>183.56106218312999</v>
      </c>
    </row>
    <row r="128" spans="1:4" x14ac:dyDescent="0.25">
      <c r="A128" s="25"/>
      <c r="B128" s="26" t="s">
        <v>25</v>
      </c>
      <c r="C128" s="27" t="s">
        <v>19</v>
      </c>
      <c r="D128" s="28">
        <v>121.448972302497</v>
      </c>
    </row>
    <row r="129" spans="1:4" x14ac:dyDescent="0.25">
      <c r="A129" s="25"/>
      <c r="B129" s="26" t="s">
        <v>25</v>
      </c>
      <c r="C129" s="27" t="s">
        <v>19</v>
      </c>
      <c r="D129" s="28">
        <v>33.229166666666501</v>
      </c>
    </row>
    <row r="130" spans="1:4" x14ac:dyDescent="0.25">
      <c r="A130" s="25"/>
      <c r="B130" s="26" t="s">
        <v>25</v>
      </c>
      <c r="C130" s="27" t="s">
        <v>19</v>
      </c>
      <c r="D130" s="28">
        <v>187.71458309310299</v>
      </c>
    </row>
    <row r="131" spans="1:4" x14ac:dyDescent="0.25">
      <c r="A131" s="25"/>
      <c r="B131" s="26" t="s">
        <v>25</v>
      </c>
      <c r="C131" s="27" t="s">
        <v>19</v>
      </c>
      <c r="D131" s="28">
        <v>138.844593779295</v>
      </c>
    </row>
    <row r="132" spans="1:4" x14ac:dyDescent="0.25">
      <c r="A132" s="25"/>
      <c r="B132" s="26" t="s">
        <v>25</v>
      </c>
      <c r="C132" s="27" t="s">
        <v>19</v>
      </c>
      <c r="D132" s="28">
        <v>202.19316319894199</v>
      </c>
    </row>
    <row r="133" spans="1:4" x14ac:dyDescent="0.25">
      <c r="A133" s="25"/>
      <c r="B133" s="26" t="s">
        <v>25</v>
      </c>
      <c r="C133" s="27" t="s">
        <v>19</v>
      </c>
      <c r="D133" s="28">
        <v>463.22395833333599</v>
      </c>
    </row>
    <row r="134" spans="1:4" x14ac:dyDescent="0.25">
      <c r="A134" s="25"/>
      <c r="B134" s="26" t="s">
        <v>25</v>
      </c>
      <c r="C134" s="27" t="s">
        <v>19</v>
      </c>
      <c r="D134" s="28">
        <v>340.45118731675302</v>
      </c>
    </row>
    <row r="135" spans="1:4" x14ac:dyDescent="0.25">
      <c r="A135" s="25"/>
      <c r="B135" s="26" t="s">
        <v>25</v>
      </c>
      <c r="C135" s="27" t="s">
        <v>19</v>
      </c>
      <c r="D135" s="28">
        <v>61.079752663406701</v>
      </c>
    </row>
    <row r="136" spans="1:4" x14ac:dyDescent="0.25">
      <c r="A136" s="25"/>
      <c r="B136" s="26" t="s">
        <v>25</v>
      </c>
      <c r="C136" s="27" t="s">
        <v>19</v>
      </c>
      <c r="D136" s="28">
        <v>851.015224150074</v>
      </c>
    </row>
    <row r="137" spans="1:4" x14ac:dyDescent="0.25">
      <c r="A137" s="25"/>
      <c r="B137" s="26" t="s">
        <v>25</v>
      </c>
      <c r="C137" s="27" t="s">
        <v>19</v>
      </c>
      <c r="D137" s="28">
        <v>869.58222987060196</v>
      </c>
    </row>
    <row r="138" spans="1:4" x14ac:dyDescent="0.25">
      <c r="A138" s="25"/>
      <c r="B138" s="26" t="s">
        <v>25</v>
      </c>
      <c r="C138" s="27" t="s">
        <v>19</v>
      </c>
      <c r="D138" s="28">
        <v>906.33597131322904</v>
      </c>
    </row>
    <row r="139" spans="1:4" x14ac:dyDescent="0.25">
      <c r="A139" s="25"/>
      <c r="B139" s="26" t="s">
        <v>25</v>
      </c>
      <c r="C139" s="27" t="s">
        <v>19</v>
      </c>
      <c r="D139" s="28">
        <v>117.247426842724</v>
      </c>
    </row>
    <row r="140" spans="1:4" x14ac:dyDescent="0.25">
      <c r="A140" s="25"/>
      <c r="B140" s="26" t="s">
        <v>25</v>
      </c>
      <c r="C140" s="27" t="s">
        <v>19</v>
      </c>
      <c r="D140" s="28">
        <v>126.322419284056</v>
      </c>
    </row>
    <row r="141" spans="1:4" x14ac:dyDescent="0.25">
      <c r="A141" s="25"/>
      <c r="B141" s="26" t="s">
        <v>25</v>
      </c>
      <c r="C141" s="27" t="s">
        <v>19</v>
      </c>
      <c r="D141" s="28">
        <v>137.68880977866201</v>
      </c>
    </row>
    <row r="142" spans="1:4" x14ac:dyDescent="0.25">
      <c r="A142" s="25"/>
      <c r="B142" s="26" t="s">
        <v>25</v>
      </c>
      <c r="C142" s="27" t="s">
        <v>19</v>
      </c>
      <c r="D142" s="28">
        <v>151.89804455659601</v>
      </c>
    </row>
    <row r="143" spans="1:4" x14ac:dyDescent="0.25">
      <c r="A143" s="25"/>
      <c r="B143" s="26" t="s">
        <v>25</v>
      </c>
      <c r="C143" s="27" t="s">
        <v>19</v>
      </c>
      <c r="D143" s="28">
        <v>154.266293466013</v>
      </c>
    </row>
    <row r="144" spans="1:4" x14ac:dyDescent="0.25">
      <c r="A144" s="25"/>
      <c r="B144" s="26" t="s">
        <v>25</v>
      </c>
      <c r="C144" s="27" t="s">
        <v>19</v>
      </c>
      <c r="D144" s="28">
        <v>66.6953984044885</v>
      </c>
    </row>
    <row r="145" spans="1:4" x14ac:dyDescent="0.25">
      <c r="A145" s="25"/>
      <c r="B145" s="26" t="s">
        <v>25</v>
      </c>
      <c r="C145" s="27" t="s">
        <v>19</v>
      </c>
      <c r="D145" s="28">
        <v>136.87228417019901</v>
      </c>
    </row>
    <row r="146" spans="1:4" x14ac:dyDescent="0.25">
      <c r="A146" s="25"/>
      <c r="B146" s="26" t="s">
        <v>25</v>
      </c>
      <c r="C146" s="27" t="s">
        <v>19</v>
      </c>
      <c r="D146" s="28">
        <v>94.494741256441799</v>
      </c>
    </row>
    <row r="147" spans="1:4" x14ac:dyDescent="0.25">
      <c r="A147" s="25"/>
      <c r="B147" s="26" t="s">
        <v>25</v>
      </c>
      <c r="C147" s="27" t="s">
        <v>19</v>
      </c>
      <c r="D147" s="28">
        <v>94.861334074987894</v>
      </c>
    </row>
    <row r="148" spans="1:4" x14ac:dyDescent="0.25">
      <c r="A148" s="25"/>
      <c r="B148" s="26" t="s">
        <v>25</v>
      </c>
      <c r="C148" s="27" t="s">
        <v>19</v>
      </c>
      <c r="D148" s="28">
        <v>94.332156904116005</v>
      </c>
    </row>
    <row r="149" spans="1:4" x14ac:dyDescent="0.25">
      <c r="A149" s="25"/>
      <c r="B149" s="26" t="s">
        <v>25</v>
      </c>
      <c r="C149" s="27" t="s">
        <v>19</v>
      </c>
      <c r="D149" s="28">
        <v>71.203996951533199</v>
      </c>
    </row>
    <row r="150" spans="1:4" x14ac:dyDescent="0.25">
      <c r="A150" s="25"/>
      <c r="B150" s="26" t="s">
        <v>25</v>
      </c>
      <c r="C150" s="27" t="s">
        <v>19</v>
      </c>
      <c r="D150" s="28">
        <v>61.558858859280903</v>
      </c>
    </row>
    <row r="151" spans="1:4" x14ac:dyDescent="0.25">
      <c r="A151" s="25"/>
      <c r="B151" s="26" t="s">
        <v>25</v>
      </c>
      <c r="C151" s="27" t="s">
        <v>19</v>
      </c>
      <c r="D151" s="28">
        <v>133.791076958649</v>
      </c>
    </row>
    <row r="152" spans="1:4" x14ac:dyDescent="0.25">
      <c r="A152" s="25"/>
      <c r="B152" s="26" t="s">
        <v>25</v>
      </c>
      <c r="C152" s="27" t="s">
        <v>19</v>
      </c>
      <c r="D152" s="28">
        <v>295.88755391268103</v>
      </c>
    </row>
    <row r="153" spans="1:4" x14ac:dyDescent="0.25">
      <c r="A153" s="25"/>
      <c r="B153" s="26" t="s">
        <v>25</v>
      </c>
      <c r="C153" s="27" t="s">
        <v>19</v>
      </c>
      <c r="D153" s="28">
        <v>131.528722583247</v>
      </c>
    </row>
    <row r="154" spans="1:4" x14ac:dyDescent="0.25">
      <c r="A154" s="25"/>
      <c r="B154" s="26" t="s">
        <v>25</v>
      </c>
      <c r="C154" s="27" t="s">
        <v>19</v>
      </c>
      <c r="D154" s="28">
        <v>109.127221573056</v>
      </c>
    </row>
    <row r="155" spans="1:4" x14ac:dyDescent="0.25">
      <c r="A155" s="25"/>
      <c r="B155" s="26" t="s">
        <v>25</v>
      </c>
      <c r="C155" s="27" t="s">
        <v>19</v>
      </c>
      <c r="D155" s="28">
        <v>222.22288758380401</v>
      </c>
    </row>
    <row r="156" spans="1:4" x14ac:dyDescent="0.25">
      <c r="A156" s="25"/>
      <c r="B156" s="26" t="s">
        <v>25</v>
      </c>
      <c r="C156" s="27" t="s">
        <v>19</v>
      </c>
      <c r="D156" s="28">
        <v>161.230577256934</v>
      </c>
    </row>
    <row r="157" spans="1:4" x14ac:dyDescent="0.25">
      <c r="A157" s="25"/>
      <c r="B157" s="26" t="s">
        <v>25</v>
      </c>
      <c r="C157" s="27" t="s">
        <v>19</v>
      </c>
      <c r="D157" s="28">
        <v>285.01649305558698</v>
      </c>
    </row>
    <row r="158" spans="1:4" x14ac:dyDescent="0.25">
      <c r="A158" s="25"/>
      <c r="B158" s="26" t="s">
        <v>25</v>
      </c>
      <c r="C158" s="27" t="s">
        <v>19</v>
      </c>
      <c r="D158" s="28">
        <v>218.50737847221799</v>
      </c>
    </row>
    <row r="159" spans="1:4" x14ac:dyDescent="0.25">
      <c r="A159" s="25"/>
      <c r="B159" s="26" t="s">
        <v>25</v>
      </c>
      <c r="C159" s="27" t="s">
        <v>19</v>
      </c>
      <c r="D159" s="28">
        <v>526.74424678278001</v>
      </c>
    </row>
    <row r="160" spans="1:4" x14ac:dyDescent="0.25">
      <c r="A160" s="25"/>
      <c r="B160" s="26" t="s">
        <v>25</v>
      </c>
      <c r="C160" s="27" t="s">
        <v>19</v>
      </c>
      <c r="D160" s="28">
        <v>47.675781249999702</v>
      </c>
    </row>
    <row r="161" spans="1:4" x14ac:dyDescent="0.25">
      <c r="A161" s="25"/>
      <c r="B161" s="26" t="s">
        <v>25</v>
      </c>
      <c r="C161" s="27" t="s">
        <v>19</v>
      </c>
      <c r="D161" s="28">
        <v>46.838541666666401</v>
      </c>
    </row>
    <row r="162" spans="1:4" x14ac:dyDescent="0.25">
      <c r="A162" s="25"/>
      <c r="B162" s="26" t="s">
        <v>25</v>
      </c>
      <c r="C162" s="27" t="s">
        <v>19</v>
      </c>
      <c r="D162" s="28">
        <v>46.6210937500041</v>
      </c>
    </row>
    <row r="163" spans="1:4" x14ac:dyDescent="0.25">
      <c r="A163" s="25"/>
      <c r="B163" s="26" t="s">
        <v>25</v>
      </c>
      <c r="C163" s="27" t="s">
        <v>19</v>
      </c>
      <c r="D163" s="28">
        <v>400.31414379598698</v>
      </c>
    </row>
    <row r="164" spans="1:4" x14ac:dyDescent="0.25">
      <c r="A164" s="25"/>
      <c r="B164" s="26" t="s">
        <v>25</v>
      </c>
      <c r="C164" s="27" t="s">
        <v>19</v>
      </c>
      <c r="D164" s="28">
        <v>312.59232494825397</v>
      </c>
    </row>
    <row r="165" spans="1:4" x14ac:dyDescent="0.25">
      <c r="A165" s="25"/>
      <c r="B165" s="26" t="s">
        <v>25</v>
      </c>
      <c r="C165" s="27" t="s">
        <v>19</v>
      </c>
      <c r="D165" s="28">
        <v>526.60439641235496</v>
      </c>
    </row>
    <row r="166" spans="1:4" x14ac:dyDescent="0.25">
      <c r="A166" s="25"/>
      <c r="B166" s="26" t="s">
        <v>25</v>
      </c>
      <c r="C166" s="27" t="s">
        <v>19</v>
      </c>
      <c r="D166" s="28">
        <v>922.69540536403099</v>
      </c>
    </row>
    <row r="167" spans="1:4" x14ac:dyDescent="0.25">
      <c r="A167" s="25"/>
      <c r="B167" s="26" t="s">
        <v>25</v>
      </c>
      <c r="C167" s="27" t="s">
        <v>19</v>
      </c>
      <c r="D167" s="28">
        <v>1215.28800250432</v>
      </c>
    </row>
    <row r="168" spans="1:4" x14ac:dyDescent="0.25">
      <c r="A168" s="25"/>
      <c r="B168" s="26" t="s">
        <v>25</v>
      </c>
      <c r="C168" s="27" t="s">
        <v>19</v>
      </c>
      <c r="D168" s="28">
        <v>318.22935098244602</v>
      </c>
    </row>
    <row r="169" spans="1:4" x14ac:dyDescent="0.25">
      <c r="A169" s="25"/>
      <c r="B169" s="26" t="s">
        <v>25</v>
      </c>
      <c r="C169" s="27" t="s">
        <v>19</v>
      </c>
      <c r="D169" s="28">
        <v>179.322471835926</v>
      </c>
    </row>
    <row r="170" spans="1:4" x14ac:dyDescent="0.25">
      <c r="A170" s="25"/>
      <c r="B170" s="26" t="s">
        <v>25</v>
      </c>
      <c r="C170" s="27" t="s">
        <v>19</v>
      </c>
      <c r="D170" s="28">
        <v>229.53301613330501</v>
      </c>
    </row>
    <row r="171" spans="1:4" x14ac:dyDescent="0.25">
      <c r="A171" s="25"/>
      <c r="B171" s="26" t="s">
        <v>25</v>
      </c>
      <c r="C171" s="27" t="s">
        <v>19</v>
      </c>
      <c r="D171" s="28">
        <v>250.98727465775301</v>
      </c>
    </row>
    <row r="172" spans="1:4" x14ac:dyDescent="0.25">
      <c r="A172" s="25"/>
      <c r="B172" s="26" t="s">
        <v>25</v>
      </c>
      <c r="C172" s="27" t="s">
        <v>19</v>
      </c>
      <c r="D172" s="28">
        <v>86.291666666666103</v>
      </c>
    </row>
    <row r="173" spans="1:4" x14ac:dyDescent="0.25">
      <c r="A173" s="25"/>
      <c r="B173" s="26" t="s">
        <v>25</v>
      </c>
      <c r="C173" s="27" t="s">
        <v>19</v>
      </c>
      <c r="D173" s="28">
        <v>22.743055555555301</v>
      </c>
    </row>
    <row r="174" spans="1:4" x14ac:dyDescent="0.25">
      <c r="A174" s="25"/>
      <c r="B174" s="26" t="s">
        <v>25</v>
      </c>
      <c r="C174" s="27" t="s">
        <v>19</v>
      </c>
      <c r="D174" s="28">
        <v>435.804096884324</v>
      </c>
    </row>
    <row r="175" spans="1:4" x14ac:dyDescent="0.25">
      <c r="A175" s="25"/>
      <c r="B175" s="26" t="s">
        <v>25</v>
      </c>
      <c r="C175" s="27" t="s">
        <v>19</v>
      </c>
      <c r="D175" s="28">
        <v>221.051235030887</v>
      </c>
    </row>
    <row r="176" spans="1:4" x14ac:dyDescent="0.25">
      <c r="A176" s="25"/>
      <c r="B176" s="26" t="s">
        <v>25</v>
      </c>
      <c r="C176" s="27" t="s">
        <v>19</v>
      </c>
      <c r="D176" s="28">
        <v>153.00178446408</v>
      </c>
    </row>
    <row r="177" spans="1:4" x14ac:dyDescent="0.25">
      <c r="A177" s="25"/>
      <c r="B177" s="26" t="s">
        <v>25</v>
      </c>
      <c r="C177" s="27" t="s">
        <v>19</v>
      </c>
      <c r="D177" s="28">
        <v>172.420220485648</v>
      </c>
    </row>
    <row r="178" spans="1:4" x14ac:dyDescent="0.25">
      <c r="A178" s="25"/>
      <c r="B178" s="26" t="s">
        <v>25</v>
      </c>
      <c r="C178" s="27" t="s">
        <v>19</v>
      </c>
      <c r="D178" s="28">
        <v>182.49010369836</v>
      </c>
    </row>
    <row r="179" spans="1:4" x14ac:dyDescent="0.25">
      <c r="A179" s="25"/>
      <c r="B179" s="26" t="s">
        <v>25</v>
      </c>
      <c r="C179" s="27" t="s">
        <v>19</v>
      </c>
      <c r="D179" s="28">
        <v>58.965039547454197</v>
      </c>
    </row>
    <row r="180" spans="1:4" x14ac:dyDescent="0.25">
      <c r="A180" s="25"/>
      <c r="B180" s="26" t="s">
        <v>25</v>
      </c>
      <c r="C180" s="27" t="s">
        <v>19</v>
      </c>
      <c r="D180" s="28">
        <v>1125.90104419357</v>
      </c>
    </row>
    <row r="181" spans="1:4" x14ac:dyDescent="0.25">
      <c r="A181" s="25"/>
      <c r="B181" s="26" t="s">
        <v>25</v>
      </c>
      <c r="C181" s="27" t="s">
        <v>19</v>
      </c>
      <c r="D181" s="28">
        <v>242.304361979167</v>
      </c>
    </row>
    <row r="182" spans="1:4" x14ac:dyDescent="0.25">
      <c r="A182" s="25"/>
      <c r="B182" s="26" t="s">
        <v>25</v>
      </c>
      <c r="C182" s="27" t="s">
        <v>19</v>
      </c>
      <c r="D182" s="28">
        <v>13.499131944445301</v>
      </c>
    </row>
    <row r="183" spans="1:4" x14ac:dyDescent="0.25">
      <c r="A183" s="25"/>
      <c r="B183" s="26" t="s">
        <v>25</v>
      </c>
      <c r="C183" s="27" t="s">
        <v>19</v>
      </c>
      <c r="D183" s="28">
        <v>539.31130642361302</v>
      </c>
    </row>
    <row r="184" spans="1:4" x14ac:dyDescent="0.25">
      <c r="A184" s="25"/>
      <c r="B184" s="26" t="s">
        <v>25</v>
      </c>
      <c r="C184" s="27" t="s">
        <v>19</v>
      </c>
      <c r="D184" s="28">
        <v>63.627929687496803</v>
      </c>
    </row>
    <row r="185" spans="1:4" x14ac:dyDescent="0.25">
      <c r="A185" s="25"/>
      <c r="B185" s="26" t="s">
        <v>25</v>
      </c>
      <c r="C185" s="27" t="s">
        <v>19</v>
      </c>
      <c r="D185" s="28">
        <v>79.064589945603501</v>
      </c>
    </row>
    <row r="186" spans="1:4" x14ac:dyDescent="0.25">
      <c r="A186" s="25"/>
      <c r="B186" s="26" t="s">
        <v>25</v>
      </c>
      <c r="C186" s="27" t="s">
        <v>19</v>
      </c>
      <c r="D186" s="28">
        <v>87.690058204465103</v>
      </c>
    </row>
    <row r="187" spans="1:4" x14ac:dyDescent="0.25">
      <c r="A187" s="25"/>
      <c r="B187" s="26" t="s">
        <v>25</v>
      </c>
      <c r="C187" s="27" t="s">
        <v>19</v>
      </c>
      <c r="D187" s="28">
        <v>99.165813721679598</v>
      </c>
    </row>
    <row r="188" spans="1:4" x14ac:dyDescent="0.25">
      <c r="A188" s="25"/>
      <c r="B188" s="26" t="s">
        <v>25</v>
      </c>
      <c r="C188" s="27" t="s">
        <v>19</v>
      </c>
      <c r="D188" s="28">
        <v>446.37072182346202</v>
      </c>
    </row>
    <row r="189" spans="1:4" x14ac:dyDescent="0.25">
      <c r="A189" s="25"/>
      <c r="B189" s="26" t="s">
        <v>25</v>
      </c>
      <c r="C189" s="27" t="s">
        <v>19</v>
      </c>
      <c r="D189" s="28">
        <v>167.15141105785401</v>
      </c>
    </row>
    <row r="190" spans="1:4" x14ac:dyDescent="0.25">
      <c r="A190" s="25"/>
      <c r="B190" s="26" t="s">
        <v>25</v>
      </c>
      <c r="C190" s="27" t="s">
        <v>19</v>
      </c>
      <c r="D190" s="28">
        <v>200.253255208333</v>
      </c>
    </row>
    <row r="191" spans="1:4" x14ac:dyDescent="0.25">
      <c r="A191" s="25"/>
      <c r="B191" s="26" t="s">
        <v>25</v>
      </c>
      <c r="C191" s="27" t="s">
        <v>19</v>
      </c>
      <c r="D191" s="28">
        <v>46.143357270428901</v>
      </c>
    </row>
    <row r="192" spans="1:4" x14ac:dyDescent="0.25">
      <c r="A192" s="25"/>
      <c r="B192" s="26" t="s">
        <v>25</v>
      </c>
      <c r="C192" s="27" t="s">
        <v>19</v>
      </c>
      <c r="D192" s="28">
        <v>18.697191082142702</v>
      </c>
    </row>
    <row r="193" spans="1:4" x14ac:dyDescent="0.25">
      <c r="A193" s="25"/>
      <c r="B193" s="26" t="s">
        <v>25</v>
      </c>
      <c r="C193" s="27" t="s">
        <v>19</v>
      </c>
      <c r="D193" s="28">
        <v>289.85085789742902</v>
      </c>
    </row>
    <row r="194" spans="1:4" x14ac:dyDescent="0.25">
      <c r="A194" s="25"/>
      <c r="B194" s="26" t="s">
        <v>25</v>
      </c>
      <c r="C194" s="27" t="s">
        <v>19</v>
      </c>
      <c r="D194" s="28">
        <v>227.959635416666</v>
      </c>
    </row>
    <row r="195" spans="1:4" x14ac:dyDescent="0.25">
      <c r="A195" s="25"/>
      <c r="B195" s="26" t="s">
        <v>25</v>
      </c>
      <c r="C195" s="27" t="s">
        <v>19</v>
      </c>
      <c r="D195" s="28">
        <v>351.59678819444099</v>
      </c>
    </row>
    <row r="196" spans="1:4" x14ac:dyDescent="0.25">
      <c r="A196" s="25"/>
      <c r="B196" s="26" t="s">
        <v>25</v>
      </c>
      <c r="C196" s="27" t="s">
        <v>19</v>
      </c>
      <c r="D196" s="28">
        <v>51.093315972222399</v>
      </c>
    </row>
    <row r="197" spans="1:4" x14ac:dyDescent="0.25">
      <c r="A197" s="25"/>
      <c r="B197" s="26" t="s">
        <v>25</v>
      </c>
      <c r="C197" s="27" t="s">
        <v>19</v>
      </c>
      <c r="D197" s="28">
        <v>60.805078124990999</v>
      </c>
    </row>
    <row r="198" spans="1:4" x14ac:dyDescent="0.25">
      <c r="A198" s="25"/>
      <c r="B198" s="26" t="s">
        <v>25</v>
      </c>
      <c r="C198" s="27" t="s">
        <v>19</v>
      </c>
      <c r="D198" s="28">
        <v>236.92831939780001</v>
      </c>
    </row>
    <row r="199" spans="1:4" x14ac:dyDescent="0.25">
      <c r="A199" s="25"/>
      <c r="B199" s="26" t="s">
        <v>25</v>
      </c>
      <c r="C199" s="27" t="s">
        <v>19</v>
      </c>
      <c r="D199" s="28">
        <v>15.0833333333354</v>
      </c>
    </row>
    <row r="200" spans="1:4" x14ac:dyDescent="0.25">
      <c r="A200" s="25"/>
      <c r="B200" s="26" t="s">
        <v>25</v>
      </c>
      <c r="C200" s="27" t="s">
        <v>19</v>
      </c>
      <c r="D200" s="28">
        <v>262.96117245637498</v>
      </c>
    </row>
    <row r="201" spans="1:4" x14ac:dyDescent="0.25">
      <c r="A201" s="25"/>
      <c r="B201" s="26" t="s">
        <v>25</v>
      </c>
      <c r="C201" s="27" t="s">
        <v>19</v>
      </c>
      <c r="D201" s="28">
        <v>262.49912898737398</v>
      </c>
    </row>
    <row r="202" spans="1:4" x14ac:dyDescent="0.25">
      <c r="A202" s="25"/>
      <c r="B202" s="26" t="s">
        <v>25</v>
      </c>
      <c r="C202" s="27" t="s">
        <v>19</v>
      </c>
      <c r="D202" s="28">
        <v>311.89453125</v>
      </c>
    </row>
    <row r="203" spans="1:4" x14ac:dyDescent="0.25">
      <c r="A203" s="25"/>
      <c r="B203" s="26" t="s">
        <v>25</v>
      </c>
      <c r="C203" s="27" t="s">
        <v>19</v>
      </c>
      <c r="D203" s="28">
        <v>173.690516493074</v>
      </c>
    </row>
    <row r="204" spans="1:4" x14ac:dyDescent="0.25">
      <c r="A204" s="25"/>
      <c r="B204" s="26" t="s">
        <v>25</v>
      </c>
      <c r="C204" s="27" t="s">
        <v>19</v>
      </c>
      <c r="D204" s="28">
        <v>106.49075627881901</v>
      </c>
    </row>
    <row r="205" spans="1:4" x14ac:dyDescent="0.25">
      <c r="A205" s="25"/>
      <c r="B205" s="26" t="s">
        <v>25</v>
      </c>
      <c r="C205" s="27" t="s">
        <v>19</v>
      </c>
      <c r="D205" s="28">
        <v>114.20762521430601</v>
      </c>
    </row>
    <row r="206" spans="1:4" x14ac:dyDescent="0.25">
      <c r="A206" s="25"/>
      <c r="B206" s="26" t="s">
        <v>25</v>
      </c>
      <c r="C206" s="27" t="s">
        <v>19</v>
      </c>
      <c r="D206" s="28">
        <v>118.682178074419</v>
      </c>
    </row>
    <row r="207" spans="1:4" x14ac:dyDescent="0.25">
      <c r="A207" s="25"/>
      <c r="B207" s="26" t="s">
        <v>25</v>
      </c>
      <c r="C207" s="27" t="s">
        <v>19</v>
      </c>
      <c r="D207" s="28">
        <v>173.87011191921999</v>
      </c>
    </row>
    <row r="208" spans="1:4" x14ac:dyDescent="0.25">
      <c r="A208" s="25"/>
      <c r="B208" s="26" t="s">
        <v>25</v>
      </c>
      <c r="C208" s="27" t="s">
        <v>19</v>
      </c>
      <c r="D208" s="28">
        <v>325.61577690967999</v>
      </c>
    </row>
    <row r="209" spans="1:4" x14ac:dyDescent="0.25">
      <c r="A209" s="25"/>
      <c r="B209" s="26" t="s">
        <v>25</v>
      </c>
      <c r="C209" s="27" t="s">
        <v>19</v>
      </c>
      <c r="D209" s="28">
        <v>123.579143328401</v>
      </c>
    </row>
    <row r="210" spans="1:4" x14ac:dyDescent="0.25">
      <c r="A210" s="25"/>
      <c r="B210" s="26" t="s">
        <v>25</v>
      </c>
      <c r="C210" s="27" t="s">
        <v>19</v>
      </c>
      <c r="D210" s="28">
        <v>99.323242187519398</v>
      </c>
    </row>
    <row r="211" spans="1:4" x14ac:dyDescent="0.25">
      <c r="A211" s="25"/>
      <c r="B211" s="26" t="s">
        <v>25</v>
      </c>
      <c r="C211" s="27" t="s">
        <v>19</v>
      </c>
      <c r="D211" s="28">
        <v>79.621527777776706</v>
      </c>
    </row>
    <row r="212" spans="1:4" x14ac:dyDescent="0.25">
      <c r="A212" s="25"/>
      <c r="B212" s="26" t="s">
        <v>25</v>
      </c>
      <c r="C212" s="27" t="s">
        <v>19</v>
      </c>
      <c r="D212" s="28">
        <v>389.83908385007402</v>
      </c>
    </row>
    <row r="213" spans="1:4" x14ac:dyDescent="0.25">
      <c r="A213" s="25"/>
      <c r="B213" s="26" t="s">
        <v>25</v>
      </c>
      <c r="C213" s="27" t="s">
        <v>19</v>
      </c>
      <c r="D213" s="28">
        <v>258.30920335645197</v>
      </c>
    </row>
    <row r="214" spans="1:4" x14ac:dyDescent="0.25">
      <c r="A214" s="25"/>
      <c r="B214" s="26" t="s">
        <v>25</v>
      </c>
      <c r="C214" s="27" t="s">
        <v>19</v>
      </c>
      <c r="D214" s="28">
        <v>139.45008680555699</v>
      </c>
    </row>
    <row r="215" spans="1:4" x14ac:dyDescent="0.25">
      <c r="A215" s="25"/>
      <c r="B215" s="26" t="s">
        <v>25</v>
      </c>
      <c r="C215" s="27" t="s">
        <v>19</v>
      </c>
      <c r="D215" s="28">
        <v>547.41613603949997</v>
      </c>
    </row>
    <row r="216" spans="1:4" x14ac:dyDescent="0.25">
      <c r="A216" s="25"/>
      <c r="B216" s="26" t="s">
        <v>25</v>
      </c>
      <c r="C216" s="27" t="s">
        <v>19</v>
      </c>
      <c r="D216" s="28">
        <v>99.261080231935907</v>
      </c>
    </row>
    <row r="217" spans="1:4" x14ac:dyDescent="0.25">
      <c r="A217" s="25"/>
      <c r="B217" s="26" t="s">
        <v>25</v>
      </c>
      <c r="C217" s="27" t="s">
        <v>19</v>
      </c>
      <c r="D217" s="28">
        <v>96.024305876557094</v>
      </c>
    </row>
    <row r="218" spans="1:4" x14ac:dyDescent="0.25">
      <c r="A218" s="25"/>
      <c r="B218" s="26" t="s">
        <v>25</v>
      </c>
      <c r="C218" s="27" t="s">
        <v>19</v>
      </c>
      <c r="D218" s="28">
        <v>94.976694336355607</v>
      </c>
    </row>
    <row r="219" spans="1:4" x14ac:dyDescent="0.25">
      <c r="A219" s="25"/>
      <c r="B219" s="26" t="s">
        <v>25</v>
      </c>
      <c r="C219" s="27" t="s">
        <v>19</v>
      </c>
      <c r="D219" s="28">
        <v>270.06434699795398</v>
      </c>
    </row>
    <row r="220" spans="1:4" x14ac:dyDescent="0.25">
      <c r="A220" s="25"/>
      <c r="B220" s="26" t="s">
        <v>25</v>
      </c>
      <c r="C220" s="27" t="s">
        <v>19</v>
      </c>
      <c r="D220" s="28">
        <v>193.86190224083501</v>
      </c>
    </row>
    <row r="221" spans="1:4" x14ac:dyDescent="0.25">
      <c r="A221" s="25"/>
      <c r="B221" s="26" t="s">
        <v>25</v>
      </c>
      <c r="C221" s="27" t="s">
        <v>19</v>
      </c>
      <c r="D221" s="28">
        <v>179.865668402778</v>
      </c>
    </row>
    <row r="222" spans="1:4" x14ac:dyDescent="0.25">
      <c r="A222" s="25"/>
      <c r="B222" s="26" t="s">
        <v>25</v>
      </c>
      <c r="C222" s="27" t="s">
        <v>19</v>
      </c>
      <c r="D222" s="28">
        <v>15.3685479644541</v>
      </c>
    </row>
    <row r="223" spans="1:4" x14ac:dyDescent="0.25">
      <c r="A223" s="25"/>
      <c r="B223" s="26" t="s">
        <v>25</v>
      </c>
      <c r="C223" s="27" t="s">
        <v>19</v>
      </c>
      <c r="D223" s="28">
        <v>35.883780129162098</v>
      </c>
    </row>
    <row r="224" spans="1:4" x14ac:dyDescent="0.25">
      <c r="A224" s="25"/>
      <c r="B224" s="26" t="s">
        <v>25</v>
      </c>
      <c r="C224" s="27" t="s">
        <v>19</v>
      </c>
      <c r="D224" s="28">
        <v>31.591843712023699</v>
      </c>
    </row>
    <row r="225" spans="1:4" x14ac:dyDescent="0.25">
      <c r="A225" s="25"/>
      <c r="B225" s="26" t="s">
        <v>25</v>
      </c>
      <c r="C225" s="27" t="s">
        <v>19</v>
      </c>
      <c r="D225" s="28">
        <v>253.02945335360101</v>
      </c>
    </row>
    <row r="226" spans="1:4" x14ac:dyDescent="0.25">
      <c r="A226" s="25"/>
      <c r="B226" s="26" t="s">
        <v>25</v>
      </c>
      <c r="C226" s="27" t="s">
        <v>19</v>
      </c>
      <c r="D226" s="28">
        <v>139.022195951957</v>
      </c>
    </row>
    <row r="227" spans="1:4" x14ac:dyDescent="0.25">
      <c r="A227" s="25"/>
      <c r="B227" s="26" t="s">
        <v>25</v>
      </c>
      <c r="C227" s="27" t="s">
        <v>19</v>
      </c>
      <c r="D227" s="28">
        <v>30.369357638888999</v>
      </c>
    </row>
    <row r="228" spans="1:4" x14ac:dyDescent="0.25">
      <c r="A228" s="25"/>
      <c r="B228" s="26" t="s">
        <v>25</v>
      </c>
      <c r="C228" s="27" t="s">
        <v>19</v>
      </c>
      <c r="D228" s="28">
        <v>185.035480237032</v>
      </c>
    </row>
    <row r="229" spans="1:4" x14ac:dyDescent="0.25">
      <c r="A229" s="25"/>
      <c r="B229" s="26" t="s">
        <v>25</v>
      </c>
      <c r="C229" s="27" t="s">
        <v>19</v>
      </c>
      <c r="D229" s="28">
        <v>88.0095486111111</v>
      </c>
    </row>
    <row r="230" spans="1:4" x14ac:dyDescent="0.25">
      <c r="A230" s="25"/>
      <c r="B230" s="26" t="s">
        <v>25</v>
      </c>
      <c r="C230" s="27" t="s">
        <v>19</v>
      </c>
      <c r="D230" s="28">
        <v>269.14532264968</v>
      </c>
    </row>
    <row r="231" spans="1:4" x14ac:dyDescent="0.25">
      <c r="A231" s="25"/>
      <c r="B231" s="26" t="s">
        <v>25</v>
      </c>
      <c r="C231" s="27" t="s">
        <v>19</v>
      </c>
      <c r="D231" s="28">
        <v>231.12704948223899</v>
      </c>
    </row>
    <row r="232" spans="1:4" x14ac:dyDescent="0.25">
      <c r="A232" s="25"/>
      <c r="B232" s="26" t="s">
        <v>25</v>
      </c>
      <c r="C232" s="27" t="s">
        <v>19</v>
      </c>
      <c r="D232" s="28">
        <v>334.814336762388</v>
      </c>
    </row>
    <row r="233" spans="1:4" x14ac:dyDescent="0.25">
      <c r="A233" s="25"/>
      <c r="B233" s="26" t="s">
        <v>25</v>
      </c>
      <c r="C233" s="27" t="s">
        <v>19</v>
      </c>
      <c r="D233" s="28">
        <v>125.377644862903</v>
      </c>
    </row>
    <row r="234" spans="1:4" x14ac:dyDescent="0.25">
      <c r="A234" s="25"/>
      <c r="B234" s="26" t="s">
        <v>25</v>
      </c>
      <c r="C234" s="27" t="s">
        <v>19</v>
      </c>
      <c r="D234" s="28">
        <v>125.423775092393</v>
      </c>
    </row>
    <row r="235" spans="1:4" x14ac:dyDescent="0.25">
      <c r="A235" s="25"/>
      <c r="B235" s="26" t="s">
        <v>25</v>
      </c>
      <c r="C235" s="27" t="s">
        <v>19</v>
      </c>
      <c r="D235" s="28">
        <v>206.17699783023201</v>
      </c>
    </row>
    <row r="236" spans="1:4" x14ac:dyDescent="0.25">
      <c r="A236" s="25"/>
      <c r="B236" s="26" t="s">
        <v>25</v>
      </c>
      <c r="C236" s="27" t="s">
        <v>19</v>
      </c>
      <c r="D236" s="28">
        <v>51.071483072541398</v>
      </c>
    </row>
    <row r="237" spans="1:4" x14ac:dyDescent="0.25">
      <c r="A237" s="25"/>
      <c r="B237" s="26" t="s">
        <v>25</v>
      </c>
      <c r="C237" s="27" t="s">
        <v>19</v>
      </c>
      <c r="D237" s="28">
        <v>195.183833985376</v>
      </c>
    </row>
    <row r="238" spans="1:4" x14ac:dyDescent="0.25">
      <c r="A238" s="25"/>
      <c r="B238" s="26" t="s">
        <v>25</v>
      </c>
      <c r="C238" s="27" t="s">
        <v>19</v>
      </c>
      <c r="D238" s="28">
        <v>129.842013888889</v>
      </c>
    </row>
    <row r="239" spans="1:4" x14ac:dyDescent="0.25">
      <c r="A239" s="25"/>
      <c r="B239" s="26" t="s">
        <v>25</v>
      </c>
      <c r="C239" s="27" t="s">
        <v>19</v>
      </c>
      <c r="D239" s="28">
        <v>129.34548611111001</v>
      </c>
    </row>
    <row r="240" spans="1:4" x14ac:dyDescent="0.25">
      <c r="A240" s="25"/>
      <c r="B240" s="26" t="s">
        <v>25</v>
      </c>
      <c r="C240" s="27" t="s">
        <v>19</v>
      </c>
      <c r="D240" s="28">
        <v>137.273037974658</v>
      </c>
    </row>
    <row r="241" spans="1:4" x14ac:dyDescent="0.25">
      <c r="A241" s="25"/>
      <c r="B241" s="26" t="s">
        <v>25</v>
      </c>
      <c r="C241" s="27" t="s">
        <v>19</v>
      </c>
      <c r="D241" s="28">
        <v>125.78623889623</v>
      </c>
    </row>
    <row r="242" spans="1:4" x14ac:dyDescent="0.25">
      <c r="A242" s="25"/>
      <c r="B242" s="26" t="s">
        <v>25</v>
      </c>
      <c r="C242" s="27" t="s">
        <v>19</v>
      </c>
      <c r="D242" s="28">
        <v>123.119376775277</v>
      </c>
    </row>
    <row r="243" spans="1:4" x14ac:dyDescent="0.25">
      <c r="A243" s="25"/>
      <c r="B243" s="26" t="s">
        <v>25</v>
      </c>
      <c r="C243" s="27" t="s">
        <v>19</v>
      </c>
      <c r="D243" s="28">
        <v>160</v>
      </c>
    </row>
    <row r="244" spans="1:4" x14ac:dyDescent="0.25">
      <c r="A244" s="25"/>
      <c r="B244" s="26" t="s">
        <v>25</v>
      </c>
      <c r="C244" s="27" t="s">
        <v>19</v>
      </c>
      <c r="D244" s="28">
        <v>209.73305297938799</v>
      </c>
    </row>
    <row r="245" spans="1:4" x14ac:dyDescent="0.25">
      <c r="A245" s="25"/>
      <c r="B245" s="26" t="s">
        <v>25</v>
      </c>
      <c r="C245" s="27" t="s">
        <v>19</v>
      </c>
      <c r="D245" s="28">
        <v>223.90928507658199</v>
      </c>
    </row>
    <row r="246" spans="1:4" x14ac:dyDescent="0.25">
      <c r="A246" s="25"/>
      <c r="B246" s="26" t="s">
        <v>25</v>
      </c>
      <c r="C246" s="27" t="s">
        <v>19</v>
      </c>
      <c r="D246" s="28">
        <v>245.097919858035</v>
      </c>
    </row>
    <row r="247" spans="1:4" x14ac:dyDescent="0.25">
      <c r="A247" s="25"/>
      <c r="B247" s="26" t="s">
        <v>25</v>
      </c>
      <c r="C247" s="27" t="s">
        <v>19</v>
      </c>
      <c r="D247" s="28">
        <v>181.447629156391</v>
      </c>
    </row>
    <row r="248" spans="1:4" x14ac:dyDescent="0.25">
      <c r="A248" s="25"/>
      <c r="B248" s="26" t="s">
        <v>25</v>
      </c>
      <c r="C248" s="27" t="s">
        <v>19</v>
      </c>
      <c r="D248" s="28">
        <v>511.06296311449802</v>
      </c>
    </row>
    <row r="249" spans="1:4" x14ac:dyDescent="0.25">
      <c r="A249" s="25"/>
      <c r="B249" s="26" t="s">
        <v>25</v>
      </c>
      <c r="C249" s="27" t="s">
        <v>19</v>
      </c>
      <c r="D249" s="28">
        <v>205.95768229167899</v>
      </c>
    </row>
    <row r="250" spans="1:4" x14ac:dyDescent="0.25">
      <c r="A250" s="25"/>
      <c r="B250" s="26" t="s">
        <v>25</v>
      </c>
      <c r="C250" s="27" t="s">
        <v>19</v>
      </c>
      <c r="D250" s="28">
        <v>117.48437499996599</v>
      </c>
    </row>
    <row r="251" spans="1:4" x14ac:dyDescent="0.25">
      <c r="A251" s="25"/>
      <c r="B251" s="26" t="s">
        <v>25</v>
      </c>
      <c r="C251" s="27" t="s">
        <v>19</v>
      </c>
      <c r="D251" s="28">
        <v>155.03493923611001</v>
      </c>
    </row>
    <row r="252" spans="1:4" x14ac:dyDescent="0.25">
      <c r="A252" s="25"/>
      <c r="B252" s="26" t="s">
        <v>25</v>
      </c>
      <c r="C252" s="27" t="s">
        <v>19</v>
      </c>
      <c r="D252" s="28">
        <v>395.15114381607498</v>
      </c>
    </row>
    <row r="253" spans="1:4" x14ac:dyDescent="0.25">
      <c r="A253" s="25"/>
      <c r="B253" s="26" t="s">
        <v>25</v>
      </c>
      <c r="C253" s="27" t="s">
        <v>19</v>
      </c>
      <c r="D253" s="28">
        <v>57.324036395397997</v>
      </c>
    </row>
    <row r="254" spans="1:4" x14ac:dyDescent="0.25">
      <c r="A254" s="25"/>
      <c r="B254" s="26" t="s">
        <v>25</v>
      </c>
      <c r="C254" s="27" t="s">
        <v>19</v>
      </c>
      <c r="D254" s="28">
        <v>128.62141091266901</v>
      </c>
    </row>
    <row r="255" spans="1:4" x14ac:dyDescent="0.25">
      <c r="A255" s="25"/>
      <c r="B255" s="26" t="s">
        <v>25</v>
      </c>
      <c r="C255" s="27" t="s">
        <v>19</v>
      </c>
      <c r="D255" s="28">
        <v>139.35594332988899</v>
      </c>
    </row>
    <row r="256" spans="1:4" x14ac:dyDescent="0.25">
      <c r="A256" s="25"/>
      <c r="B256" s="26" t="s">
        <v>25</v>
      </c>
      <c r="C256" s="27" t="s">
        <v>19</v>
      </c>
      <c r="D256" s="28">
        <v>187.25933159723101</v>
      </c>
    </row>
    <row r="257" spans="1:4" x14ac:dyDescent="0.25">
      <c r="A257" s="25"/>
      <c r="B257" s="26" t="s">
        <v>25</v>
      </c>
      <c r="C257" s="27" t="s">
        <v>19</v>
      </c>
      <c r="D257" s="28">
        <v>85.563663027726193</v>
      </c>
    </row>
    <row r="258" spans="1:4" x14ac:dyDescent="0.25">
      <c r="A258" s="25"/>
      <c r="B258" s="26" t="s">
        <v>25</v>
      </c>
      <c r="C258" s="27" t="s">
        <v>19</v>
      </c>
      <c r="D258" s="28">
        <v>145.98399662762401</v>
      </c>
    </row>
    <row r="259" spans="1:4" x14ac:dyDescent="0.25">
      <c r="A259" s="25"/>
      <c r="B259" s="26" t="s">
        <v>25</v>
      </c>
      <c r="C259" s="27" t="s">
        <v>19</v>
      </c>
      <c r="D259" s="28">
        <v>124.87500000000099</v>
      </c>
    </row>
    <row r="260" spans="1:4" x14ac:dyDescent="0.25">
      <c r="A260" s="25"/>
      <c r="B260" s="26" t="s">
        <v>25</v>
      </c>
      <c r="C260" s="27" t="s">
        <v>19</v>
      </c>
      <c r="D260" s="28">
        <v>127.614583333333</v>
      </c>
    </row>
    <row r="261" spans="1:4" x14ac:dyDescent="0.25">
      <c r="A261" s="25"/>
      <c r="B261" s="26" t="s">
        <v>25</v>
      </c>
      <c r="C261" s="27" t="s">
        <v>19</v>
      </c>
      <c r="D261" s="28">
        <v>246.82640854937199</v>
      </c>
    </row>
    <row r="262" spans="1:4" x14ac:dyDescent="0.25">
      <c r="A262" s="25"/>
      <c r="B262" s="26" t="s">
        <v>25</v>
      </c>
      <c r="C262" s="27" t="s">
        <v>19</v>
      </c>
      <c r="D262" s="28">
        <v>136.46914015341801</v>
      </c>
    </row>
    <row r="263" spans="1:4" x14ac:dyDescent="0.25">
      <c r="A263" s="25"/>
      <c r="B263" s="26" t="s">
        <v>25</v>
      </c>
      <c r="C263" s="27" t="s">
        <v>19</v>
      </c>
      <c r="D263" s="28">
        <v>160.852372137629</v>
      </c>
    </row>
    <row r="264" spans="1:4" x14ac:dyDescent="0.25">
      <c r="A264" s="25"/>
      <c r="B264" s="26" t="s">
        <v>25</v>
      </c>
      <c r="C264" s="27" t="s">
        <v>19</v>
      </c>
      <c r="D264" s="28">
        <v>120.471412592877</v>
      </c>
    </row>
    <row r="265" spans="1:4" x14ac:dyDescent="0.25">
      <c r="A265" s="25"/>
      <c r="B265" s="26" t="s">
        <v>25</v>
      </c>
      <c r="C265" s="27" t="s">
        <v>19</v>
      </c>
      <c r="D265" s="28">
        <v>69.123334600534307</v>
      </c>
    </row>
    <row r="266" spans="1:4" x14ac:dyDescent="0.25">
      <c r="A266" s="25"/>
      <c r="B266" s="26" t="s">
        <v>25</v>
      </c>
      <c r="C266" s="27" t="s">
        <v>19</v>
      </c>
      <c r="D266" s="28">
        <v>428.13523971472199</v>
      </c>
    </row>
    <row r="267" spans="1:4" x14ac:dyDescent="0.25">
      <c r="A267" s="25"/>
      <c r="B267" s="26" t="s">
        <v>25</v>
      </c>
      <c r="C267" s="27" t="s">
        <v>19</v>
      </c>
      <c r="D267" s="28">
        <v>254.254083201946</v>
      </c>
    </row>
    <row r="268" spans="1:4" x14ac:dyDescent="0.25">
      <c r="A268" s="25"/>
      <c r="B268" s="26" t="s">
        <v>25</v>
      </c>
      <c r="C268" s="27" t="s">
        <v>19</v>
      </c>
      <c r="D268" s="28">
        <v>291.98431388815698</v>
      </c>
    </row>
    <row r="269" spans="1:4" x14ac:dyDescent="0.25">
      <c r="A269" s="25"/>
      <c r="B269" s="26" t="s">
        <v>25</v>
      </c>
      <c r="C269" s="27" t="s">
        <v>19</v>
      </c>
      <c r="D269" s="28">
        <v>264.02344435836898</v>
      </c>
    </row>
    <row r="270" spans="1:4" x14ac:dyDescent="0.25">
      <c r="A270" s="25"/>
      <c r="B270" s="26" t="s">
        <v>25</v>
      </c>
      <c r="C270" s="27" t="s">
        <v>19</v>
      </c>
      <c r="D270" s="28">
        <v>146.73693916245799</v>
      </c>
    </row>
    <row r="271" spans="1:4" x14ac:dyDescent="0.25">
      <c r="A271" s="25"/>
      <c r="B271" s="26" t="s">
        <v>25</v>
      </c>
      <c r="C271" s="27" t="s">
        <v>19</v>
      </c>
      <c r="D271" s="28">
        <v>197.17444022473501</v>
      </c>
    </row>
    <row r="272" spans="1:4" x14ac:dyDescent="0.25">
      <c r="A272" s="25"/>
      <c r="B272" s="26" t="s">
        <v>25</v>
      </c>
      <c r="C272" s="27" t="s">
        <v>19</v>
      </c>
      <c r="D272" s="28">
        <v>276.38810656427597</v>
      </c>
    </row>
    <row r="273" spans="1:4" x14ac:dyDescent="0.25">
      <c r="A273" s="25"/>
      <c r="B273" s="26" t="s">
        <v>25</v>
      </c>
      <c r="C273" s="27" t="s">
        <v>19</v>
      </c>
      <c r="D273" s="28">
        <v>288.04228781571499</v>
      </c>
    </row>
    <row r="274" spans="1:4" x14ac:dyDescent="0.25">
      <c r="A274" s="25"/>
      <c r="B274" s="26" t="s">
        <v>25</v>
      </c>
      <c r="C274" s="27" t="s">
        <v>19</v>
      </c>
      <c r="D274" s="28">
        <v>254.86566840277499</v>
      </c>
    </row>
    <row r="275" spans="1:4" x14ac:dyDescent="0.25">
      <c r="A275" s="25"/>
      <c r="B275" s="26" t="s">
        <v>25</v>
      </c>
      <c r="C275" s="27" t="s">
        <v>19</v>
      </c>
      <c r="D275" s="28">
        <v>303.019150947409</v>
      </c>
    </row>
    <row r="276" spans="1:4" x14ac:dyDescent="0.25">
      <c r="A276" s="25"/>
      <c r="B276" s="26" t="s">
        <v>25</v>
      </c>
      <c r="C276" s="27" t="s">
        <v>19</v>
      </c>
      <c r="D276" s="28">
        <v>272.263671874995</v>
      </c>
    </row>
    <row r="277" spans="1:4" x14ac:dyDescent="0.25">
      <c r="A277" s="25"/>
      <c r="B277" s="26" t="s">
        <v>25</v>
      </c>
      <c r="C277" s="27" t="s">
        <v>19</v>
      </c>
      <c r="D277" s="28">
        <v>31.107964409720001</v>
      </c>
    </row>
    <row r="278" spans="1:4" x14ac:dyDescent="0.25">
      <c r="A278" s="25"/>
      <c r="B278" s="26" t="s">
        <v>25</v>
      </c>
      <c r="C278" s="27" t="s">
        <v>19</v>
      </c>
      <c r="D278" s="28">
        <v>12.616102430555699</v>
      </c>
    </row>
    <row r="279" spans="1:4" x14ac:dyDescent="0.25">
      <c r="A279" s="25"/>
      <c r="B279" s="26" t="s">
        <v>25</v>
      </c>
      <c r="C279" s="27" t="s">
        <v>19</v>
      </c>
      <c r="D279" s="28">
        <v>13.8238219137955</v>
      </c>
    </row>
    <row r="280" spans="1:4" x14ac:dyDescent="0.25">
      <c r="A280" s="25"/>
      <c r="B280" s="26" t="s">
        <v>25</v>
      </c>
      <c r="C280" s="27" t="s">
        <v>19</v>
      </c>
      <c r="D280" s="28">
        <v>48.712422831906302</v>
      </c>
    </row>
    <row r="281" spans="1:4" x14ac:dyDescent="0.25">
      <c r="A281" s="25"/>
      <c r="B281" s="26" t="s">
        <v>25</v>
      </c>
      <c r="C281" s="27" t="s">
        <v>19</v>
      </c>
      <c r="D281" s="28">
        <v>23.5491963820749</v>
      </c>
    </row>
    <row r="282" spans="1:4" x14ac:dyDescent="0.25">
      <c r="A282" s="25"/>
      <c r="B282" s="26" t="s">
        <v>25</v>
      </c>
      <c r="C282" s="27" t="s">
        <v>19</v>
      </c>
      <c r="D282" s="28">
        <v>90.091137571585804</v>
      </c>
    </row>
    <row r="283" spans="1:4" x14ac:dyDescent="0.25">
      <c r="A283" s="25"/>
      <c r="B283" s="26" t="s">
        <v>25</v>
      </c>
      <c r="C283" s="27" t="s">
        <v>19</v>
      </c>
      <c r="D283" s="28">
        <v>83.472621299747203</v>
      </c>
    </row>
    <row r="284" spans="1:4" x14ac:dyDescent="0.25">
      <c r="A284" s="25"/>
      <c r="B284" s="26" t="s">
        <v>25</v>
      </c>
      <c r="C284" s="27" t="s">
        <v>19</v>
      </c>
      <c r="D284" s="28">
        <v>317.97251071814202</v>
      </c>
    </row>
    <row r="285" spans="1:4" x14ac:dyDescent="0.25">
      <c r="A285" s="25"/>
      <c r="B285" s="26" t="s">
        <v>25</v>
      </c>
      <c r="C285" s="27" t="s">
        <v>19</v>
      </c>
      <c r="D285" s="28">
        <v>247.64283216380301</v>
      </c>
    </row>
    <row r="286" spans="1:4" x14ac:dyDescent="0.25">
      <c r="A286" s="25"/>
      <c r="B286" s="26" t="s">
        <v>25</v>
      </c>
      <c r="C286" s="27" t="s">
        <v>19</v>
      </c>
      <c r="D286" s="28">
        <v>276.0849609375</v>
      </c>
    </row>
    <row r="287" spans="1:4" x14ac:dyDescent="0.25">
      <c r="A287" s="25"/>
      <c r="B287" s="26" t="s">
        <v>25</v>
      </c>
      <c r="C287" s="27" t="s">
        <v>19</v>
      </c>
      <c r="D287" s="28">
        <v>266.330729166666</v>
      </c>
    </row>
    <row r="288" spans="1:4" x14ac:dyDescent="0.25">
      <c r="A288" s="25"/>
      <c r="B288" s="26" t="s">
        <v>25</v>
      </c>
      <c r="C288" s="27" t="s">
        <v>19</v>
      </c>
      <c r="D288" s="28">
        <v>267.05164930555202</v>
      </c>
    </row>
    <row r="289" spans="1:4" x14ac:dyDescent="0.25">
      <c r="A289" s="25"/>
      <c r="B289" s="26" t="s">
        <v>25</v>
      </c>
      <c r="C289" s="27" t="s">
        <v>19</v>
      </c>
      <c r="D289" s="28">
        <v>268.18477554219203</v>
      </c>
    </row>
    <row r="290" spans="1:4" x14ac:dyDescent="0.25">
      <c r="A290" s="25"/>
      <c r="B290" s="26" t="s">
        <v>25</v>
      </c>
      <c r="C290" s="27" t="s">
        <v>19</v>
      </c>
      <c r="D290" s="28">
        <v>303.20426379463601</v>
      </c>
    </row>
    <row r="291" spans="1:4" x14ac:dyDescent="0.25">
      <c r="A291" s="25"/>
      <c r="B291" s="26" t="s">
        <v>25</v>
      </c>
      <c r="C291" s="27" t="s">
        <v>19</v>
      </c>
      <c r="D291" s="28">
        <v>255.294053819444</v>
      </c>
    </row>
    <row r="292" spans="1:4" x14ac:dyDescent="0.25">
      <c r="A292" s="25"/>
      <c r="B292" s="26" t="s">
        <v>25</v>
      </c>
      <c r="C292" s="27" t="s">
        <v>19</v>
      </c>
      <c r="D292" s="28">
        <v>288.288250282771</v>
      </c>
    </row>
    <row r="293" spans="1:4" x14ac:dyDescent="0.25">
      <c r="A293" s="25"/>
      <c r="B293" s="26" t="s">
        <v>25</v>
      </c>
      <c r="C293" s="27" t="s">
        <v>19</v>
      </c>
      <c r="D293" s="28">
        <v>276.31231224280702</v>
      </c>
    </row>
    <row r="294" spans="1:4" x14ac:dyDescent="0.25">
      <c r="A294" s="25"/>
      <c r="B294" s="26" t="s">
        <v>25</v>
      </c>
      <c r="C294" s="27" t="s">
        <v>19</v>
      </c>
      <c r="D294" s="28">
        <v>197.164733092923</v>
      </c>
    </row>
    <row r="295" spans="1:4" x14ac:dyDescent="0.25">
      <c r="A295" s="25"/>
      <c r="B295" s="26" t="s">
        <v>25</v>
      </c>
      <c r="C295" s="27" t="s">
        <v>19</v>
      </c>
      <c r="D295" s="28">
        <v>154.723307291666</v>
      </c>
    </row>
    <row r="296" spans="1:4" x14ac:dyDescent="0.25">
      <c r="A296" s="25"/>
      <c r="B296" s="26" t="s">
        <v>25</v>
      </c>
      <c r="C296" s="27" t="s">
        <v>19</v>
      </c>
      <c r="D296" s="28">
        <v>250.96552191463499</v>
      </c>
    </row>
    <row r="297" spans="1:4" x14ac:dyDescent="0.25">
      <c r="A297" s="25"/>
      <c r="B297" s="26" t="s">
        <v>25</v>
      </c>
      <c r="C297" s="27" t="s">
        <v>19</v>
      </c>
      <c r="D297" s="28">
        <v>291.62419229456799</v>
      </c>
    </row>
    <row r="298" spans="1:4" x14ac:dyDescent="0.25">
      <c r="A298" s="25"/>
      <c r="B298" s="26" t="s">
        <v>25</v>
      </c>
      <c r="C298" s="27" t="s">
        <v>19</v>
      </c>
      <c r="D298" s="28">
        <v>254.95624202577699</v>
      </c>
    </row>
    <row r="299" spans="1:4" x14ac:dyDescent="0.25">
      <c r="A299" s="25"/>
      <c r="B299" s="26" t="s">
        <v>25</v>
      </c>
      <c r="C299" s="27" t="s">
        <v>19</v>
      </c>
      <c r="D299" s="28">
        <v>429.98768091780403</v>
      </c>
    </row>
    <row r="300" spans="1:4" x14ac:dyDescent="0.25">
      <c r="A300" s="25"/>
      <c r="B300" s="26" t="s">
        <v>25</v>
      </c>
      <c r="C300" s="27" t="s">
        <v>19</v>
      </c>
      <c r="D300" s="28">
        <v>216.43709106302799</v>
      </c>
    </row>
    <row r="301" spans="1:4" x14ac:dyDescent="0.25">
      <c r="A301" s="25"/>
      <c r="B301" s="26" t="s">
        <v>25</v>
      </c>
      <c r="C301" s="27" t="s">
        <v>19</v>
      </c>
      <c r="D301" s="28">
        <v>261.86932639153702</v>
      </c>
    </row>
    <row r="302" spans="1:4" x14ac:dyDescent="0.25">
      <c r="A302" s="25"/>
      <c r="B302" s="26" t="s">
        <v>25</v>
      </c>
      <c r="C302" s="27" t="s">
        <v>19</v>
      </c>
      <c r="D302" s="28">
        <v>257.87934643431998</v>
      </c>
    </row>
    <row r="303" spans="1:4" x14ac:dyDescent="0.25">
      <c r="A303" s="25"/>
      <c r="B303" s="26" t="s">
        <v>25</v>
      </c>
      <c r="C303" s="27" t="s">
        <v>19</v>
      </c>
      <c r="D303" s="28">
        <v>267.35340379561899</v>
      </c>
    </row>
    <row r="304" spans="1:4" x14ac:dyDescent="0.25">
      <c r="A304" s="25"/>
      <c r="B304" s="26" t="s">
        <v>25</v>
      </c>
      <c r="C304" s="27" t="s">
        <v>19</v>
      </c>
      <c r="D304" s="28">
        <v>267.30692477665798</v>
      </c>
    </row>
    <row r="305" spans="1:4" x14ac:dyDescent="0.25">
      <c r="A305" s="25"/>
      <c r="B305" s="26" t="s">
        <v>25</v>
      </c>
      <c r="C305" s="27" t="s">
        <v>19</v>
      </c>
      <c r="D305" s="28">
        <v>276.19536382487001</v>
      </c>
    </row>
    <row r="306" spans="1:4" x14ac:dyDescent="0.25">
      <c r="A306" s="25"/>
      <c r="B306" s="26" t="s">
        <v>25</v>
      </c>
      <c r="C306" s="27" t="s">
        <v>19</v>
      </c>
      <c r="D306" s="28">
        <v>248.83822863629899</v>
      </c>
    </row>
    <row r="307" spans="1:4" x14ac:dyDescent="0.25">
      <c r="A307" s="25"/>
      <c r="B307" s="26" t="s">
        <v>25</v>
      </c>
      <c r="C307" s="27" t="s">
        <v>19</v>
      </c>
      <c r="D307" s="28">
        <v>317.801215277778</v>
      </c>
    </row>
    <row r="308" spans="1:4" x14ac:dyDescent="0.25">
      <c r="A308" s="25"/>
      <c r="B308" s="26" t="s">
        <v>25</v>
      </c>
      <c r="C308" s="27" t="s">
        <v>19</v>
      </c>
      <c r="D308" s="28">
        <v>23.3874146980455</v>
      </c>
    </row>
    <row r="309" spans="1:4" x14ac:dyDescent="0.25">
      <c r="A309" s="25"/>
      <c r="B309" s="26" t="s">
        <v>25</v>
      </c>
      <c r="C309" s="27" t="s">
        <v>19</v>
      </c>
      <c r="D309" s="28">
        <v>89.145558478322201</v>
      </c>
    </row>
    <row r="310" spans="1:4" x14ac:dyDescent="0.25">
      <c r="A310" s="25"/>
      <c r="B310" s="26" t="s">
        <v>25</v>
      </c>
      <c r="C310" s="27" t="s">
        <v>19</v>
      </c>
      <c r="D310" s="28">
        <v>82.574854038817406</v>
      </c>
    </row>
    <row r="311" spans="1:4" x14ac:dyDescent="0.25">
      <c r="A311" s="25"/>
      <c r="B311" s="26" t="s">
        <v>25</v>
      </c>
      <c r="C311" s="27" t="s">
        <v>19</v>
      </c>
      <c r="D311" s="28">
        <v>8.7003051265705693</v>
      </c>
    </row>
    <row r="312" spans="1:4" x14ac:dyDescent="0.25">
      <c r="A312" s="25"/>
      <c r="B312" s="26" t="s">
        <v>25</v>
      </c>
      <c r="C312" s="27" t="s">
        <v>19</v>
      </c>
      <c r="D312" s="28">
        <v>36.044121238643498</v>
      </c>
    </row>
    <row r="313" spans="1:4" x14ac:dyDescent="0.25">
      <c r="A313" s="25"/>
      <c r="B313" s="26" t="s">
        <v>25</v>
      </c>
      <c r="C313" s="27" t="s">
        <v>19</v>
      </c>
      <c r="D313" s="28">
        <v>216.237654479562</v>
      </c>
    </row>
    <row r="314" spans="1:4" x14ac:dyDescent="0.25">
      <c r="A314" s="25"/>
      <c r="B314" s="26" t="s">
        <v>25</v>
      </c>
      <c r="C314" s="27" t="s">
        <v>19</v>
      </c>
      <c r="D314" s="28">
        <v>256.87436204936603</v>
      </c>
    </row>
    <row r="315" spans="1:4" x14ac:dyDescent="0.25">
      <c r="A315" s="25"/>
      <c r="B315" s="26" t="s">
        <v>25</v>
      </c>
      <c r="C315" s="27" t="s">
        <v>19</v>
      </c>
      <c r="D315" s="28">
        <v>262.16771437384801</v>
      </c>
    </row>
    <row r="316" spans="1:4" x14ac:dyDescent="0.25">
      <c r="A316" s="25"/>
      <c r="B316" s="26" t="s">
        <v>25</v>
      </c>
      <c r="C316" s="27" t="s">
        <v>19</v>
      </c>
      <c r="D316" s="28">
        <v>33.422043205941101</v>
      </c>
    </row>
    <row r="317" spans="1:4" x14ac:dyDescent="0.25">
      <c r="A317" s="25"/>
      <c r="B317" s="26" t="s">
        <v>25</v>
      </c>
      <c r="C317" s="27" t="s">
        <v>19</v>
      </c>
      <c r="D317" s="28">
        <v>25.732747395830899</v>
      </c>
    </row>
    <row r="318" spans="1:4" x14ac:dyDescent="0.25">
      <c r="A318" s="25"/>
      <c r="B318" s="26" t="s">
        <v>25</v>
      </c>
      <c r="C318" s="27" t="s">
        <v>19</v>
      </c>
      <c r="D318" s="28">
        <v>26.3395182291694</v>
      </c>
    </row>
    <row r="319" spans="1:4" x14ac:dyDescent="0.25">
      <c r="A319" s="25"/>
      <c r="B319" s="26" t="s">
        <v>25</v>
      </c>
      <c r="C319" s="27" t="s">
        <v>19</v>
      </c>
      <c r="D319" s="28">
        <v>262.51918409005702</v>
      </c>
    </row>
    <row r="320" spans="1:4" x14ac:dyDescent="0.25">
      <c r="A320" s="25"/>
      <c r="B320" s="26" t="s">
        <v>25</v>
      </c>
      <c r="C320" s="27" t="s">
        <v>19</v>
      </c>
      <c r="D320" s="28">
        <v>239.05145356037201</v>
      </c>
    </row>
    <row r="321" spans="1:4" x14ac:dyDescent="0.25">
      <c r="A321" s="25"/>
      <c r="B321" s="26" t="s">
        <v>25</v>
      </c>
      <c r="C321" s="27" t="s">
        <v>19</v>
      </c>
      <c r="D321" s="28">
        <v>164.297853096301</v>
      </c>
    </row>
    <row r="322" spans="1:4" x14ac:dyDescent="0.25">
      <c r="A322" s="25"/>
      <c r="B322" s="26" t="s">
        <v>25</v>
      </c>
      <c r="C322" s="27" t="s">
        <v>19</v>
      </c>
      <c r="D322" s="28">
        <v>136.973524305551</v>
      </c>
    </row>
    <row r="323" spans="1:4" x14ac:dyDescent="0.25">
      <c r="A323" s="25"/>
      <c r="B323" s="26" t="s">
        <v>16</v>
      </c>
      <c r="C323" s="27" t="s">
        <v>3</v>
      </c>
      <c r="D323" s="28">
        <v>80.930555555557603</v>
      </c>
    </row>
    <row r="324" spans="1:4" x14ac:dyDescent="0.25">
      <c r="A324" s="25"/>
      <c r="B324" s="26" t="s">
        <v>16</v>
      </c>
      <c r="C324" s="27" t="s">
        <v>3</v>
      </c>
      <c r="D324" s="28">
        <v>81.639322916671901</v>
      </c>
    </row>
    <row r="325" spans="1:4" x14ac:dyDescent="0.25">
      <c r="A325" s="25"/>
      <c r="B325" s="26" t="s">
        <v>16</v>
      </c>
      <c r="C325" s="27" t="s">
        <v>3</v>
      </c>
      <c r="D325" s="28">
        <v>1067.0911367845199</v>
      </c>
    </row>
    <row r="326" spans="1:4" x14ac:dyDescent="0.25">
      <c r="A326" s="25"/>
      <c r="B326" s="26" t="s">
        <v>16</v>
      </c>
      <c r="C326" s="27" t="s">
        <v>3</v>
      </c>
      <c r="D326" s="28">
        <v>521.57935153972096</v>
      </c>
    </row>
    <row r="327" spans="1:4" x14ac:dyDescent="0.25">
      <c r="A327" s="25"/>
      <c r="B327" s="26" t="s">
        <v>8</v>
      </c>
      <c r="C327" s="27" t="s">
        <v>3</v>
      </c>
      <c r="D327" s="28">
        <v>625.16666666667197</v>
      </c>
    </row>
    <row r="328" spans="1:4" x14ac:dyDescent="0.25">
      <c r="A328" s="25"/>
      <c r="B328" s="26" t="s">
        <v>8</v>
      </c>
      <c r="C328" s="27" t="s">
        <v>3</v>
      </c>
      <c r="D328" s="28">
        <v>255.320126963391</v>
      </c>
    </row>
    <row r="329" spans="1:4" x14ac:dyDescent="0.25">
      <c r="A329" s="25"/>
      <c r="B329" s="26" t="s">
        <v>8</v>
      </c>
      <c r="C329" s="27" t="s">
        <v>3</v>
      </c>
      <c r="D329" s="28">
        <v>259.44444444444099</v>
      </c>
    </row>
    <row r="330" spans="1:4" x14ac:dyDescent="0.25">
      <c r="A330" s="25"/>
      <c r="B330" s="26" t="s">
        <v>8</v>
      </c>
      <c r="C330" s="27" t="s">
        <v>3</v>
      </c>
      <c r="D330" s="28">
        <v>560.47504317076698</v>
      </c>
    </row>
    <row r="331" spans="1:4" x14ac:dyDescent="0.25">
      <c r="A331" s="25"/>
      <c r="B331" s="26" t="s">
        <v>8</v>
      </c>
      <c r="C331" s="27" t="s">
        <v>3</v>
      </c>
      <c r="D331" s="28">
        <v>2480.3838977144301</v>
      </c>
    </row>
    <row r="332" spans="1:4" x14ac:dyDescent="0.25">
      <c r="A332" s="25"/>
      <c r="B332" s="26" t="s">
        <v>8</v>
      </c>
      <c r="C332" s="27" t="s">
        <v>3</v>
      </c>
      <c r="D332" s="28">
        <v>1428.94737377465</v>
      </c>
    </row>
    <row r="333" spans="1:4" x14ac:dyDescent="0.25">
      <c r="A333" s="25"/>
      <c r="B333" s="26" t="s">
        <v>8</v>
      </c>
      <c r="C333" s="27" t="s">
        <v>3</v>
      </c>
      <c r="D333" s="28">
        <v>325.69903505659698</v>
      </c>
    </row>
    <row r="334" spans="1:4" x14ac:dyDescent="0.25">
      <c r="A334" s="25"/>
      <c r="B334" s="26" t="s">
        <v>8</v>
      </c>
      <c r="C334" s="27" t="s">
        <v>3</v>
      </c>
      <c r="D334" s="28">
        <v>1931.7702117026699</v>
      </c>
    </row>
    <row r="335" spans="1:4" x14ac:dyDescent="0.25">
      <c r="A335" s="25"/>
      <c r="B335" s="26" t="s">
        <v>8</v>
      </c>
      <c r="C335" s="27" t="s">
        <v>3</v>
      </c>
      <c r="D335" s="28">
        <v>1074.1583442158801</v>
      </c>
    </row>
    <row r="336" spans="1:4" x14ac:dyDescent="0.25">
      <c r="A336" s="25"/>
      <c r="B336" s="26" t="s">
        <v>8</v>
      </c>
      <c r="C336" s="27" t="s">
        <v>3</v>
      </c>
      <c r="D336" s="28">
        <v>615.893636047678</v>
      </c>
    </row>
    <row r="337" spans="1:4" x14ac:dyDescent="0.25">
      <c r="A337" s="25"/>
      <c r="B337" s="26" t="s">
        <v>8</v>
      </c>
      <c r="C337" s="27" t="s">
        <v>3</v>
      </c>
      <c r="D337" s="28">
        <v>419.958497528794</v>
      </c>
    </row>
    <row r="338" spans="1:4" x14ac:dyDescent="0.25">
      <c r="A338" s="25"/>
      <c r="B338" s="26" t="s">
        <v>8</v>
      </c>
      <c r="C338" s="27" t="s">
        <v>3</v>
      </c>
      <c r="D338" s="28">
        <v>76.992187500011894</v>
      </c>
    </row>
    <row r="339" spans="1:4" x14ac:dyDescent="0.25">
      <c r="A339" s="25"/>
      <c r="B339" s="26" t="s">
        <v>8</v>
      </c>
      <c r="C339" s="27" t="s">
        <v>3</v>
      </c>
      <c r="D339" s="28">
        <v>400.75459347027498</v>
      </c>
    </row>
    <row r="340" spans="1:4" x14ac:dyDescent="0.25">
      <c r="A340" s="25"/>
      <c r="B340" s="26" t="s">
        <v>8</v>
      </c>
      <c r="C340" s="27" t="s">
        <v>3</v>
      </c>
      <c r="D340" s="28">
        <v>1353.68638584573</v>
      </c>
    </row>
    <row r="341" spans="1:4" x14ac:dyDescent="0.25">
      <c r="A341" s="25"/>
      <c r="B341" s="26" t="s">
        <v>8</v>
      </c>
      <c r="C341" s="27" t="s">
        <v>3</v>
      </c>
      <c r="D341" s="28">
        <v>1927.6706824915</v>
      </c>
    </row>
    <row r="342" spans="1:4" x14ac:dyDescent="0.25">
      <c r="A342" s="25"/>
      <c r="B342" s="26" t="s">
        <v>8</v>
      </c>
      <c r="C342" s="27" t="s">
        <v>3</v>
      </c>
      <c r="D342" s="28">
        <v>380.90766991127703</v>
      </c>
    </row>
    <row r="343" spans="1:4" x14ac:dyDescent="0.25">
      <c r="A343" s="25"/>
      <c r="B343" s="26" t="s">
        <v>8</v>
      </c>
      <c r="C343" s="27" t="s">
        <v>3</v>
      </c>
      <c r="D343" s="28">
        <v>1060.9354926215501</v>
      </c>
    </row>
    <row r="344" spans="1:4" x14ac:dyDescent="0.25">
      <c r="A344" s="25"/>
      <c r="B344" s="26" t="s">
        <v>8</v>
      </c>
      <c r="C344" s="27" t="s">
        <v>3</v>
      </c>
      <c r="D344" s="28">
        <v>317.57031250000301</v>
      </c>
    </row>
    <row r="345" spans="1:4" x14ac:dyDescent="0.25">
      <c r="A345" s="25"/>
      <c r="B345" s="26" t="s">
        <v>8</v>
      </c>
      <c r="C345" s="27" t="s">
        <v>3</v>
      </c>
      <c r="D345" s="28">
        <v>317.57031249999898</v>
      </c>
    </row>
    <row r="346" spans="1:4" x14ac:dyDescent="0.25">
      <c r="A346" s="25"/>
      <c r="B346" s="26" t="s">
        <v>8</v>
      </c>
      <c r="C346" s="27" t="s">
        <v>3</v>
      </c>
      <c r="D346" s="28">
        <v>1062.7495876736</v>
      </c>
    </row>
    <row r="347" spans="1:4" x14ac:dyDescent="0.25">
      <c r="A347" s="25"/>
      <c r="B347" s="26" t="s">
        <v>8</v>
      </c>
      <c r="C347" s="27" t="s">
        <v>3</v>
      </c>
      <c r="D347" s="28">
        <v>390.55453887577897</v>
      </c>
    </row>
    <row r="348" spans="1:4" x14ac:dyDescent="0.25">
      <c r="A348" s="25"/>
      <c r="B348" s="26" t="s">
        <v>5</v>
      </c>
      <c r="C348" s="27" t="s">
        <v>5</v>
      </c>
      <c r="D348" s="28">
        <v>459.333333333334</v>
      </c>
    </row>
    <row r="349" spans="1:4" x14ac:dyDescent="0.25">
      <c r="A349" s="25"/>
      <c r="B349" s="26" t="s">
        <v>5</v>
      </c>
      <c r="C349" s="27" t="s">
        <v>5</v>
      </c>
      <c r="D349" s="28">
        <v>285.88888888887999</v>
      </c>
    </row>
    <row r="350" spans="1:4" x14ac:dyDescent="0.25">
      <c r="A350" s="25"/>
      <c r="B350" s="26" t="s">
        <v>5</v>
      </c>
      <c r="C350" s="27" t="s">
        <v>5</v>
      </c>
      <c r="D350" s="28">
        <v>285.40684263501998</v>
      </c>
    </row>
    <row r="351" spans="1:4" x14ac:dyDescent="0.25">
      <c r="A351" s="25"/>
      <c r="B351" s="26" t="s">
        <v>5</v>
      </c>
      <c r="C351" s="27" t="s">
        <v>5</v>
      </c>
      <c r="D351" s="28">
        <v>10.388888888888999</v>
      </c>
    </row>
    <row r="352" spans="1:4" x14ac:dyDescent="0.25">
      <c r="A352" s="25"/>
      <c r="B352" s="26" t="s">
        <v>5</v>
      </c>
      <c r="C352" s="27" t="s">
        <v>5</v>
      </c>
      <c r="D352" s="28">
        <v>129.63912594298</v>
      </c>
    </row>
    <row r="353" spans="1:4" x14ac:dyDescent="0.25">
      <c r="A353" s="25"/>
      <c r="B353" s="26" t="s">
        <v>5</v>
      </c>
      <c r="C353" s="27" t="s">
        <v>5</v>
      </c>
      <c r="D353" s="28">
        <v>749.05449570213398</v>
      </c>
    </row>
    <row r="354" spans="1:4" x14ac:dyDescent="0.25">
      <c r="A354" s="25"/>
      <c r="B354" s="26" t="s">
        <v>5</v>
      </c>
      <c r="C354" s="27" t="s">
        <v>5</v>
      </c>
      <c r="D354" s="28">
        <v>440.291666666666</v>
      </c>
    </row>
    <row r="355" spans="1:4" x14ac:dyDescent="0.25">
      <c r="A355" s="25"/>
      <c r="B355" s="26" t="s">
        <v>5</v>
      </c>
      <c r="C355" s="27" t="s">
        <v>5</v>
      </c>
      <c r="D355" s="28">
        <v>238.77083333333599</v>
      </c>
    </row>
    <row r="356" spans="1:4" x14ac:dyDescent="0.25">
      <c r="A356" s="25"/>
      <c r="B356" s="26" t="s">
        <v>5</v>
      </c>
      <c r="C356" s="27" t="s">
        <v>5</v>
      </c>
      <c r="D356" s="28">
        <v>174.042003454011</v>
      </c>
    </row>
    <row r="357" spans="1:4" x14ac:dyDescent="0.25">
      <c r="A357" s="25"/>
      <c r="B357" s="26" t="s">
        <v>5</v>
      </c>
      <c r="C357" s="27" t="s">
        <v>5</v>
      </c>
      <c r="D357" s="28">
        <v>10.388888888888999</v>
      </c>
    </row>
    <row r="358" spans="1:4" x14ac:dyDescent="0.25">
      <c r="A358" s="25"/>
      <c r="B358" s="26" t="s">
        <v>5</v>
      </c>
      <c r="C358" s="27" t="s">
        <v>5</v>
      </c>
      <c r="D358" s="28">
        <v>66.279552053913903</v>
      </c>
    </row>
    <row r="359" spans="1:4" x14ac:dyDescent="0.25">
      <c r="A359" s="25"/>
      <c r="B359" s="26" t="s">
        <v>5</v>
      </c>
      <c r="C359" s="27" t="s">
        <v>5</v>
      </c>
      <c r="D359" s="28">
        <v>247.89829903904399</v>
      </c>
    </row>
    <row r="360" spans="1:4" x14ac:dyDescent="0.25">
      <c r="A360" s="25"/>
      <c r="B360" s="26" t="s">
        <v>5</v>
      </c>
      <c r="C360" s="27" t="s">
        <v>5</v>
      </c>
      <c r="D360" s="28">
        <v>481.74217084493898</v>
      </c>
    </row>
    <row r="361" spans="1:4" x14ac:dyDescent="0.25">
      <c r="A361" s="25"/>
      <c r="B361" s="26" t="s">
        <v>5</v>
      </c>
      <c r="C361" s="27" t="s">
        <v>5</v>
      </c>
      <c r="D361" s="28">
        <v>449.17632378472598</v>
      </c>
    </row>
    <row r="362" spans="1:4" x14ac:dyDescent="0.25">
      <c r="A362" s="25"/>
      <c r="B362" s="26" t="s">
        <v>5</v>
      </c>
      <c r="C362" s="27" t="s">
        <v>5</v>
      </c>
      <c r="D362" s="28">
        <v>304.46412421775301</v>
      </c>
    </row>
    <row r="363" spans="1:4" x14ac:dyDescent="0.25">
      <c r="A363" s="25"/>
      <c r="B363" s="26" t="s">
        <v>5</v>
      </c>
      <c r="C363" s="27" t="s">
        <v>5</v>
      </c>
      <c r="D363" s="28">
        <v>82.314532797717803</v>
      </c>
    </row>
    <row r="364" spans="1:4" x14ac:dyDescent="0.25">
      <c r="A364" s="25"/>
      <c r="B364" s="26" t="s">
        <v>5</v>
      </c>
      <c r="C364" s="27" t="s">
        <v>5</v>
      </c>
      <c r="D364" s="28">
        <v>102.90671630101799</v>
      </c>
    </row>
    <row r="365" spans="1:4" x14ac:dyDescent="0.25">
      <c r="A365" s="25"/>
      <c r="B365" s="26" t="s">
        <v>5</v>
      </c>
      <c r="C365" s="27" t="s">
        <v>5</v>
      </c>
      <c r="D365" s="28">
        <v>187.28125000000199</v>
      </c>
    </row>
    <row r="366" spans="1:4" x14ac:dyDescent="0.25">
      <c r="A366" s="25"/>
      <c r="B366" s="26" t="s">
        <v>5</v>
      </c>
      <c r="C366" s="27" t="s">
        <v>5</v>
      </c>
      <c r="D366" s="28">
        <v>66.780598958333897</v>
      </c>
    </row>
    <row r="367" spans="1:4" x14ac:dyDescent="0.25">
      <c r="A367" s="25"/>
      <c r="B367" s="26" t="s">
        <v>5</v>
      </c>
      <c r="C367" s="27" t="s">
        <v>5</v>
      </c>
      <c r="D367" s="28">
        <v>164.276761210676</v>
      </c>
    </row>
    <row r="368" spans="1:4" x14ac:dyDescent="0.25">
      <c r="A368" s="25"/>
      <c r="B368" s="26" t="s">
        <v>5</v>
      </c>
      <c r="C368" s="27" t="s">
        <v>5</v>
      </c>
      <c r="D368" s="28">
        <v>337.78720040733498</v>
      </c>
    </row>
    <row r="369" spans="1:4" x14ac:dyDescent="0.25">
      <c r="A369" s="25"/>
      <c r="B369" s="26" t="s">
        <v>5</v>
      </c>
      <c r="C369" s="27" t="s">
        <v>5</v>
      </c>
      <c r="D369" s="28">
        <v>182.08333333333201</v>
      </c>
    </row>
    <row r="370" spans="1:4" x14ac:dyDescent="0.25">
      <c r="A370" s="25"/>
      <c r="B370" s="26" t="s">
        <v>5</v>
      </c>
      <c r="C370" s="27" t="s">
        <v>5</v>
      </c>
      <c r="D370" s="28">
        <v>15.4601780108733</v>
      </c>
    </row>
    <row r="371" spans="1:4" x14ac:dyDescent="0.25">
      <c r="A371" s="25"/>
      <c r="B371" s="26" t="s">
        <v>5</v>
      </c>
      <c r="C371" s="27" t="s">
        <v>5</v>
      </c>
      <c r="D371" s="28">
        <v>7.9652777777889696</v>
      </c>
    </row>
    <row r="372" spans="1:4" x14ac:dyDescent="0.25">
      <c r="A372" s="25"/>
      <c r="B372" s="26" t="s">
        <v>5</v>
      </c>
      <c r="C372" s="27" t="s">
        <v>5</v>
      </c>
      <c r="D372" s="28">
        <v>424.076388888888</v>
      </c>
    </row>
    <row r="373" spans="1:4" x14ac:dyDescent="0.25">
      <c r="A373" s="25"/>
      <c r="B373" s="26" t="s">
        <v>5</v>
      </c>
      <c r="C373" s="27" t="s">
        <v>5</v>
      </c>
      <c r="D373" s="28">
        <v>214.73249118020601</v>
      </c>
    </row>
    <row r="374" spans="1:4" x14ac:dyDescent="0.25">
      <c r="A374" s="25"/>
      <c r="B374" s="26" t="s">
        <v>5</v>
      </c>
      <c r="C374" s="27" t="s">
        <v>5</v>
      </c>
      <c r="D374" s="28">
        <v>76.068092378783405</v>
      </c>
    </row>
    <row r="375" spans="1:4" x14ac:dyDescent="0.25">
      <c r="A375" s="25"/>
      <c r="B375" s="26" t="s">
        <v>5</v>
      </c>
      <c r="C375" s="27" t="s">
        <v>5</v>
      </c>
      <c r="D375" s="28">
        <v>156.78342013888999</v>
      </c>
    </row>
    <row r="376" spans="1:4" x14ac:dyDescent="0.25">
      <c r="A376" s="25"/>
      <c r="B376" s="26" t="s">
        <v>5</v>
      </c>
      <c r="C376" s="27" t="s">
        <v>5</v>
      </c>
      <c r="D376" s="28">
        <v>174.05543087606301</v>
      </c>
    </row>
    <row r="377" spans="1:4" x14ac:dyDescent="0.25">
      <c r="A377" s="25"/>
      <c r="B377" s="26" t="s">
        <v>5</v>
      </c>
      <c r="C377" s="27" t="s">
        <v>5</v>
      </c>
      <c r="D377" s="28">
        <v>42.945487858398998</v>
      </c>
    </row>
    <row r="378" spans="1:4" x14ac:dyDescent="0.25">
      <c r="A378" s="25"/>
      <c r="B378" s="26" t="s">
        <v>5</v>
      </c>
      <c r="C378" s="27" t="s">
        <v>5</v>
      </c>
      <c r="D378" s="28">
        <v>15.5059405023647</v>
      </c>
    </row>
    <row r="379" spans="1:4" x14ac:dyDescent="0.25">
      <c r="A379" s="25"/>
      <c r="B379" s="26" t="s">
        <v>5</v>
      </c>
      <c r="C379" s="27" t="s">
        <v>5</v>
      </c>
      <c r="D379" s="28">
        <v>30.663922888616302</v>
      </c>
    </row>
    <row r="380" spans="1:4" x14ac:dyDescent="0.25">
      <c r="A380" s="25"/>
      <c r="B380" s="26" t="s">
        <v>5</v>
      </c>
      <c r="C380" s="27" t="s">
        <v>5</v>
      </c>
      <c r="D380" s="28">
        <v>171.606770833333</v>
      </c>
    </row>
    <row r="381" spans="1:4" x14ac:dyDescent="0.25">
      <c r="A381" s="25"/>
      <c r="B381" s="26" t="s">
        <v>5</v>
      </c>
      <c r="C381" s="27" t="s">
        <v>5</v>
      </c>
      <c r="D381" s="28">
        <v>45.748287664100303</v>
      </c>
    </row>
    <row r="382" spans="1:4" x14ac:dyDescent="0.25">
      <c r="A382" s="25"/>
      <c r="B382" s="26" t="s">
        <v>5</v>
      </c>
      <c r="C382" s="27" t="s">
        <v>5</v>
      </c>
      <c r="D382" s="28">
        <v>45.209032405337403</v>
      </c>
    </row>
    <row r="383" spans="1:4" x14ac:dyDescent="0.25">
      <c r="A383" s="25"/>
      <c r="B383" s="26" t="s">
        <v>5</v>
      </c>
      <c r="C383" s="27" t="s">
        <v>5</v>
      </c>
      <c r="D383" s="28">
        <v>34.453124999998202</v>
      </c>
    </row>
    <row r="384" spans="1:4" x14ac:dyDescent="0.25">
      <c r="A384" s="25"/>
      <c r="B384" s="26" t="s">
        <v>5</v>
      </c>
      <c r="C384" s="27" t="s">
        <v>5</v>
      </c>
      <c r="D384" s="28">
        <v>10.2916666666664</v>
      </c>
    </row>
    <row r="385" spans="1:4" x14ac:dyDescent="0.25">
      <c r="A385" s="25"/>
      <c r="B385" s="26" t="s">
        <v>5</v>
      </c>
      <c r="C385" s="27" t="s">
        <v>5</v>
      </c>
      <c r="D385" s="28">
        <v>21.083333333333101</v>
      </c>
    </row>
    <row r="386" spans="1:4" x14ac:dyDescent="0.25">
      <c r="A386" s="25"/>
      <c r="B386" s="26" t="s">
        <v>5</v>
      </c>
      <c r="C386" s="27" t="s">
        <v>5</v>
      </c>
      <c r="D386" s="28">
        <v>21.323784722223198</v>
      </c>
    </row>
    <row r="387" spans="1:4" x14ac:dyDescent="0.25">
      <c r="A387" s="25"/>
      <c r="B387" s="26" t="s">
        <v>5</v>
      </c>
      <c r="C387" s="27" t="s">
        <v>5</v>
      </c>
      <c r="D387" s="28">
        <v>67.808159722218406</v>
      </c>
    </row>
    <row r="388" spans="1:4" x14ac:dyDescent="0.25">
      <c r="A388" s="25"/>
      <c r="B388" s="26" t="s">
        <v>5</v>
      </c>
      <c r="C388" s="27" t="s">
        <v>5</v>
      </c>
      <c r="D388" s="28">
        <v>92.406845243014203</v>
      </c>
    </row>
    <row r="389" spans="1:4" x14ac:dyDescent="0.25">
      <c r="A389" s="25"/>
      <c r="B389" s="26" t="s">
        <v>5</v>
      </c>
      <c r="C389" s="27" t="s">
        <v>5</v>
      </c>
      <c r="D389" s="28">
        <v>162.74999999999801</v>
      </c>
    </row>
    <row r="390" spans="1:4" x14ac:dyDescent="0.25">
      <c r="A390" s="25"/>
      <c r="B390" s="26" t="s">
        <v>5</v>
      </c>
      <c r="C390" s="27" t="s">
        <v>5</v>
      </c>
      <c r="D390" s="28">
        <v>7.9652777777785104</v>
      </c>
    </row>
    <row r="391" spans="1:4" x14ac:dyDescent="0.25">
      <c r="A391" s="25"/>
      <c r="B391" s="26" t="s">
        <v>5</v>
      </c>
      <c r="C391" s="27" t="s">
        <v>5</v>
      </c>
      <c r="D391" s="28">
        <v>25.245021162417</v>
      </c>
    </row>
    <row r="392" spans="1:4" x14ac:dyDescent="0.25">
      <c r="A392" s="25"/>
      <c r="B392" s="26" t="s">
        <v>5</v>
      </c>
      <c r="C392" s="27" t="s">
        <v>5</v>
      </c>
      <c r="D392" s="28">
        <v>9.3749999999998899</v>
      </c>
    </row>
    <row r="393" spans="1:4" x14ac:dyDescent="0.25">
      <c r="A393" s="25"/>
      <c r="B393" s="26" t="s">
        <v>5</v>
      </c>
      <c r="C393" s="27" t="s">
        <v>5</v>
      </c>
      <c r="D393" s="28">
        <v>410.22916666666202</v>
      </c>
    </row>
    <row r="394" spans="1:4" x14ac:dyDescent="0.25">
      <c r="A394" s="25"/>
      <c r="B394" s="26" t="s">
        <v>5</v>
      </c>
      <c r="C394" s="27" t="s">
        <v>5</v>
      </c>
      <c r="D394" s="28">
        <v>14.976562499996801</v>
      </c>
    </row>
    <row r="395" spans="1:4" x14ac:dyDescent="0.25">
      <c r="A395" s="25"/>
      <c r="B395" s="26" t="s">
        <v>5</v>
      </c>
      <c r="C395" s="27" t="s">
        <v>5</v>
      </c>
      <c r="D395" s="28">
        <v>10.548611111110899</v>
      </c>
    </row>
    <row r="396" spans="1:4" x14ac:dyDescent="0.25">
      <c r="A396" s="25"/>
      <c r="B396" s="26" t="s">
        <v>5</v>
      </c>
      <c r="C396" s="27" t="s">
        <v>5</v>
      </c>
      <c r="D396" s="28">
        <v>47.3632812499986</v>
      </c>
    </row>
    <row r="397" spans="1:4" x14ac:dyDescent="0.25">
      <c r="A397" s="25"/>
      <c r="B397" s="26" t="s">
        <v>5</v>
      </c>
      <c r="C397" s="27" t="s">
        <v>5</v>
      </c>
      <c r="D397" s="28">
        <v>78.470772826521397</v>
      </c>
    </row>
    <row r="398" spans="1:4" x14ac:dyDescent="0.25">
      <c r="A398" s="25"/>
      <c r="B398" s="26" t="s">
        <v>5</v>
      </c>
      <c r="C398" s="27" t="s">
        <v>5</v>
      </c>
      <c r="D398" s="28">
        <v>74.802517361113104</v>
      </c>
    </row>
    <row r="399" spans="1:4" x14ac:dyDescent="0.25">
      <c r="A399" s="25"/>
      <c r="B399" s="26" t="s">
        <v>5</v>
      </c>
      <c r="C399" s="27" t="s">
        <v>5</v>
      </c>
      <c r="D399" s="28">
        <v>202.125000000028</v>
      </c>
    </row>
    <row r="400" spans="1:4" x14ac:dyDescent="0.25">
      <c r="A400" s="25"/>
      <c r="B400" s="26" t="s">
        <v>5</v>
      </c>
      <c r="C400" s="27" t="s">
        <v>5</v>
      </c>
      <c r="D400" s="28">
        <v>22.272714730547602</v>
      </c>
    </row>
    <row r="401" spans="1:4" x14ac:dyDescent="0.25">
      <c r="A401" s="25"/>
      <c r="B401" s="26" t="s">
        <v>5</v>
      </c>
      <c r="C401" s="27" t="s">
        <v>5</v>
      </c>
      <c r="D401" s="28">
        <v>8.3044704861112795</v>
      </c>
    </row>
    <row r="402" spans="1:4" x14ac:dyDescent="0.25">
      <c r="A402" s="25"/>
      <c r="B402" s="26" t="s">
        <v>5</v>
      </c>
      <c r="C402" s="27" t="s">
        <v>5</v>
      </c>
      <c r="D402" s="28">
        <v>8.9830647900046099</v>
      </c>
    </row>
    <row r="403" spans="1:4" x14ac:dyDescent="0.25">
      <c r="A403" s="25"/>
      <c r="B403" s="26" t="s">
        <v>5</v>
      </c>
      <c r="C403" s="27" t="s">
        <v>5</v>
      </c>
      <c r="D403" s="28">
        <v>498.237526887895</v>
      </c>
    </row>
    <row r="404" spans="1:4" x14ac:dyDescent="0.25">
      <c r="A404" s="25"/>
      <c r="B404" s="26" t="s">
        <v>5</v>
      </c>
      <c r="C404" s="27" t="s">
        <v>5</v>
      </c>
      <c r="D404" s="28">
        <v>141.10342611634599</v>
      </c>
    </row>
    <row r="405" spans="1:4" x14ac:dyDescent="0.25">
      <c r="A405" s="25"/>
      <c r="B405" s="26" t="s">
        <v>5</v>
      </c>
      <c r="C405" s="27" t="s">
        <v>5</v>
      </c>
      <c r="D405" s="28">
        <v>145.82881908775499</v>
      </c>
    </row>
    <row r="406" spans="1:4" x14ac:dyDescent="0.25">
      <c r="A406" s="25"/>
      <c r="B406" s="26" t="s">
        <v>5</v>
      </c>
      <c r="C406" s="27" t="s">
        <v>5</v>
      </c>
      <c r="D406" s="28">
        <v>103.359375</v>
      </c>
    </row>
    <row r="407" spans="1:4" x14ac:dyDescent="0.25">
      <c r="A407" s="25"/>
      <c r="B407" s="26" t="s">
        <v>5</v>
      </c>
      <c r="C407" s="27" t="s">
        <v>5</v>
      </c>
      <c r="D407" s="28">
        <v>211.31249999999901</v>
      </c>
    </row>
    <row r="408" spans="1:4" x14ac:dyDescent="0.25">
      <c r="A408" s="25"/>
      <c r="B408" s="26" t="s">
        <v>5</v>
      </c>
      <c r="C408" s="27" t="s">
        <v>5</v>
      </c>
      <c r="D408" s="28">
        <v>153.113389756944</v>
      </c>
    </row>
    <row r="409" spans="1:4" x14ac:dyDescent="0.25">
      <c r="A409" s="25"/>
      <c r="B409" s="26" t="s">
        <v>5</v>
      </c>
      <c r="C409" s="27" t="s">
        <v>5</v>
      </c>
      <c r="D409" s="28">
        <v>148.77687159741799</v>
      </c>
    </row>
    <row r="410" spans="1:4" x14ac:dyDescent="0.25">
      <c r="A410" s="25"/>
      <c r="B410" s="26" t="s">
        <v>5</v>
      </c>
      <c r="C410" s="27" t="s">
        <v>5</v>
      </c>
      <c r="D410" s="28">
        <v>458.16666666666498</v>
      </c>
    </row>
    <row r="411" spans="1:4" x14ac:dyDescent="0.25">
      <c r="A411" s="25"/>
      <c r="B411" s="26" t="s">
        <v>5</v>
      </c>
      <c r="C411" s="27" t="s">
        <v>5</v>
      </c>
      <c r="D411" s="28">
        <v>458.166666666666</v>
      </c>
    </row>
    <row r="412" spans="1:4" x14ac:dyDescent="0.25">
      <c r="A412" s="25"/>
      <c r="B412" s="26" t="s">
        <v>5</v>
      </c>
      <c r="C412" s="27" t="s">
        <v>5</v>
      </c>
      <c r="D412" s="28">
        <v>181.549479166667</v>
      </c>
    </row>
    <row r="413" spans="1:4" x14ac:dyDescent="0.25">
      <c r="A413" s="25"/>
      <c r="B413" s="26" t="s">
        <v>5</v>
      </c>
      <c r="C413" s="27" t="s">
        <v>5</v>
      </c>
      <c r="D413" s="28">
        <v>162.82925115755799</v>
      </c>
    </row>
    <row r="414" spans="1:4" x14ac:dyDescent="0.25">
      <c r="A414" s="25"/>
      <c r="B414" s="26" t="s">
        <v>5</v>
      </c>
      <c r="C414" s="27" t="s">
        <v>5</v>
      </c>
      <c r="D414" s="28">
        <v>153.307207031242</v>
      </c>
    </row>
    <row r="415" spans="1:4" x14ac:dyDescent="0.25">
      <c r="A415" s="25"/>
      <c r="B415" s="26" t="s">
        <v>5</v>
      </c>
      <c r="C415" s="27" t="s">
        <v>5</v>
      </c>
      <c r="D415" s="28">
        <v>21.269531249998799</v>
      </c>
    </row>
    <row r="416" spans="1:4" x14ac:dyDescent="0.25">
      <c r="A416" s="25"/>
      <c r="B416" s="26" t="s">
        <v>5</v>
      </c>
      <c r="C416" s="27" t="s">
        <v>5</v>
      </c>
      <c r="D416" s="28">
        <v>17.936197916666401</v>
      </c>
    </row>
    <row r="417" spans="2:4" x14ac:dyDescent="0.25">
      <c r="B417" s="26" t="s">
        <v>5</v>
      </c>
      <c r="C417" s="27" t="s">
        <v>5</v>
      </c>
      <c r="D417" s="28">
        <v>47.100911458335503</v>
      </c>
    </row>
    <row r="418" spans="2:4" x14ac:dyDescent="0.25">
      <c r="B418" s="26" t="s">
        <v>5</v>
      </c>
      <c r="C418" s="27" t="s">
        <v>5</v>
      </c>
      <c r="D418" s="28">
        <v>13.8962673611111</v>
      </c>
    </row>
    <row r="419" spans="2:4" x14ac:dyDescent="0.25">
      <c r="B419" s="26" t="s">
        <v>9</v>
      </c>
      <c r="C419" s="27" t="s">
        <v>9</v>
      </c>
      <c r="D419" s="28">
        <v>364.04355924013203</v>
      </c>
    </row>
    <row r="420" spans="2:4" x14ac:dyDescent="0.25">
      <c r="B420" s="26" t="s">
        <v>9</v>
      </c>
      <c r="C420" s="27" t="s">
        <v>9</v>
      </c>
      <c r="D420" s="28">
        <v>20.7618958827074</v>
      </c>
    </row>
    <row r="421" spans="2:4" x14ac:dyDescent="0.25">
      <c r="B421" s="26" t="s">
        <v>9</v>
      </c>
      <c r="C421" s="27" t="s">
        <v>9</v>
      </c>
      <c r="D421" s="28">
        <v>20.968481911390899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Pivot Table</vt:lpstr>
      <vt:lpstr>Cost Center Area_Summary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cp:lastPrinted>2019-01-10T01:51:32Z</cp:lastPrinted>
  <dcterms:created xsi:type="dcterms:W3CDTF">2017-05-31T22:45:43Z</dcterms:created>
  <dcterms:modified xsi:type="dcterms:W3CDTF">2019-08-23T18:59:08Z</dcterms:modified>
</cp:coreProperties>
</file>