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gyeon\Desktop\encore4\Project\Encore Project\"/>
    </mc:Choice>
  </mc:AlternateContent>
  <bookViews>
    <workbookView xWindow="0" yWindow="0" windowWidth="21570" windowHeight="7965"/>
  </bookViews>
  <sheets>
    <sheet name="Sheet1" sheetId="1" r:id="rId1"/>
  </sheets>
  <definedNames>
    <definedName name="_xlnm._FilterDatabase" localSheetId="0" hidden="1">Sheet1!$A$1:$AA$1</definedName>
    <definedName name="_xlcn.WorksheetConnection_Sheet1A1P6161" hidden="1">Sheet1!$A$1:$AA$616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P$616"/>
        </x15:modelTables>
      </x15:dataModel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2" i="1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78" i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400" i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407" i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35" i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67" i="1"/>
  <c r="L467" i="1" s="1"/>
  <c r="I468" i="1"/>
  <c r="L468" i="1" s="1"/>
  <c r="I469" i="1"/>
  <c r="L469" i="1" s="1"/>
  <c r="I470" i="1"/>
  <c r="L470" i="1" s="1"/>
  <c r="I471" i="1"/>
  <c r="L471" i="1" s="1"/>
  <c r="I472" i="1"/>
  <c r="L472" i="1" s="1"/>
  <c r="I473" i="1"/>
  <c r="L473" i="1" s="1"/>
  <c r="I474" i="1"/>
  <c r="L474" i="1" s="1"/>
  <c r="I475" i="1"/>
  <c r="L475" i="1" s="1"/>
  <c r="I476" i="1"/>
  <c r="L476" i="1" s="1"/>
  <c r="I477" i="1"/>
  <c r="L477" i="1" s="1"/>
  <c r="I478" i="1"/>
  <c r="L478" i="1" s="1"/>
  <c r="I479" i="1"/>
  <c r="L479" i="1" s="1"/>
  <c r="I480" i="1"/>
  <c r="L480" i="1" s="1"/>
  <c r="I481" i="1"/>
  <c r="L481" i="1" s="1"/>
  <c r="I482" i="1"/>
  <c r="L482" i="1" s="1"/>
  <c r="I483" i="1"/>
  <c r="L483" i="1" s="1"/>
  <c r="I484" i="1"/>
  <c r="L484" i="1" s="1"/>
  <c r="I485" i="1"/>
  <c r="L485" i="1" s="1"/>
  <c r="I486" i="1"/>
  <c r="L486" i="1" s="1"/>
  <c r="I487" i="1"/>
  <c r="L487" i="1" s="1"/>
  <c r="I488" i="1"/>
  <c r="L488" i="1" s="1"/>
  <c r="I489" i="1"/>
  <c r="L489" i="1" s="1"/>
  <c r="I490" i="1"/>
  <c r="L490" i="1" s="1"/>
  <c r="I491" i="1"/>
  <c r="L491" i="1" s="1"/>
  <c r="I492" i="1"/>
  <c r="L492" i="1" s="1"/>
  <c r="I493" i="1"/>
  <c r="L493" i="1" s="1"/>
  <c r="I494" i="1"/>
  <c r="L494" i="1" s="1"/>
  <c r="I495" i="1"/>
  <c r="L495" i="1" s="1"/>
  <c r="I496" i="1"/>
  <c r="L496" i="1" s="1"/>
  <c r="I497" i="1"/>
  <c r="L497" i="1" s="1"/>
  <c r="I498" i="1"/>
  <c r="L498" i="1" s="1"/>
  <c r="I499" i="1"/>
  <c r="L499" i="1" s="1"/>
  <c r="I500" i="1"/>
  <c r="L500" i="1" s="1"/>
  <c r="I501" i="1"/>
  <c r="L501" i="1" s="1"/>
  <c r="I502" i="1"/>
  <c r="L502" i="1" s="1"/>
  <c r="I503" i="1"/>
  <c r="L503" i="1" s="1"/>
  <c r="I504" i="1"/>
  <c r="L504" i="1" s="1"/>
  <c r="I505" i="1"/>
  <c r="L505" i="1" s="1"/>
  <c r="I506" i="1"/>
  <c r="L506" i="1" s="1"/>
  <c r="I507" i="1"/>
  <c r="L507" i="1" s="1"/>
  <c r="I508" i="1"/>
  <c r="L508" i="1" s="1"/>
  <c r="I509" i="1"/>
  <c r="L509" i="1" s="1"/>
  <c r="I510" i="1"/>
  <c r="L510" i="1" s="1"/>
  <c r="I511" i="1"/>
  <c r="L511" i="1" s="1"/>
  <c r="I512" i="1"/>
  <c r="L512" i="1" s="1"/>
  <c r="I513" i="1"/>
  <c r="L513" i="1" s="1"/>
  <c r="I514" i="1"/>
  <c r="L514" i="1" s="1"/>
  <c r="I515" i="1"/>
  <c r="L515" i="1" s="1"/>
  <c r="I516" i="1"/>
  <c r="L516" i="1" s="1"/>
  <c r="I517" i="1"/>
  <c r="L517" i="1" s="1"/>
  <c r="I518" i="1"/>
  <c r="L518" i="1" s="1"/>
  <c r="I519" i="1"/>
  <c r="L519" i="1" s="1"/>
  <c r="I520" i="1"/>
  <c r="L520" i="1" s="1"/>
  <c r="I521" i="1"/>
  <c r="L521" i="1" s="1"/>
  <c r="I522" i="1"/>
  <c r="L522" i="1" s="1"/>
  <c r="I523" i="1"/>
  <c r="L523" i="1" s="1"/>
  <c r="I524" i="1"/>
  <c r="L524" i="1" s="1"/>
  <c r="I525" i="1"/>
  <c r="L525" i="1" s="1"/>
  <c r="I526" i="1"/>
  <c r="L526" i="1" s="1"/>
  <c r="I527" i="1"/>
  <c r="L527" i="1" s="1"/>
  <c r="I528" i="1"/>
  <c r="L528" i="1" s="1"/>
  <c r="I529" i="1"/>
  <c r="L529" i="1" s="1"/>
  <c r="I530" i="1"/>
  <c r="L530" i="1" s="1"/>
  <c r="I531" i="1"/>
  <c r="L531" i="1" s="1"/>
  <c r="I532" i="1"/>
  <c r="L532" i="1" s="1"/>
  <c r="I533" i="1"/>
  <c r="L533" i="1" s="1"/>
  <c r="I534" i="1"/>
  <c r="L534" i="1" s="1"/>
  <c r="I535" i="1"/>
  <c r="L535" i="1" s="1"/>
  <c r="I536" i="1"/>
  <c r="L536" i="1" s="1"/>
  <c r="I537" i="1"/>
  <c r="L537" i="1" s="1"/>
  <c r="I538" i="1"/>
  <c r="L538" i="1" s="1"/>
  <c r="I539" i="1"/>
  <c r="L539" i="1" s="1"/>
  <c r="I540" i="1"/>
  <c r="L540" i="1" s="1"/>
  <c r="I541" i="1"/>
  <c r="L541" i="1" s="1"/>
  <c r="I542" i="1"/>
  <c r="L542" i="1" s="1"/>
  <c r="I543" i="1"/>
  <c r="L543" i="1" s="1"/>
  <c r="I544" i="1"/>
  <c r="L544" i="1" s="1"/>
  <c r="I545" i="1"/>
  <c r="L545" i="1" s="1"/>
  <c r="I546" i="1"/>
  <c r="L546" i="1" s="1"/>
  <c r="I547" i="1"/>
  <c r="L547" i="1" s="1"/>
  <c r="I548" i="1"/>
  <c r="L548" i="1" s="1"/>
  <c r="I549" i="1"/>
  <c r="L549" i="1" s="1"/>
  <c r="I550" i="1"/>
  <c r="L550" i="1" s="1"/>
  <c r="I551" i="1"/>
  <c r="L551" i="1" s="1"/>
  <c r="I552" i="1"/>
  <c r="L552" i="1" s="1"/>
  <c r="I553" i="1"/>
  <c r="L553" i="1" s="1"/>
  <c r="I554" i="1"/>
  <c r="L554" i="1" s="1"/>
  <c r="I555" i="1"/>
  <c r="L555" i="1" s="1"/>
  <c r="I556" i="1"/>
  <c r="L556" i="1" s="1"/>
  <c r="I557" i="1"/>
  <c r="L557" i="1" s="1"/>
  <c r="I558" i="1"/>
  <c r="L558" i="1" s="1"/>
  <c r="I559" i="1"/>
  <c r="L559" i="1" s="1"/>
  <c r="I560" i="1"/>
  <c r="L560" i="1" s="1"/>
  <c r="I561" i="1"/>
  <c r="L561" i="1" s="1"/>
  <c r="I562" i="1"/>
  <c r="L562" i="1" s="1"/>
  <c r="I563" i="1"/>
  <c r="L563" i="1" s="1"/>
  <c r="I564" i="1"/>
  <c r="L564" i="1" s="1"/>
  <c r="I565" i="1"/>
  <c r="L565" i="1" s="1"/>
  <c r="I566" i="1"/>
  <c r="L566" i="1" s="1"/>
  <c r="I567" i="1"/>
  <c r="L567" i="1" s="1"/>
  <c r="I568" i="1"/>
  <c r="L568" i="1" s="1"/>
  <c r="I569" i="1"/>
  <c r="L569" i="1" s="1"/>
  <c r="I570" i="1"/>
  <c r="L570" i="1" s="1"/>
  <c r="I571" i="1"/>
  <c r="L571" i="1" s="1"/>
  <c r="I572" i="1"/>
  <c r="L572" i="1" s="1"/>
  <c r="I573" i="1"/>
  <c r="L573" i="1" s="1"/>
  <c r="I574" i="1"/>
  <c r="L574" i="1" s="1"/>
  <c r="I575" i="1"/>
  <c r="L575" i="1" s="1"/>
  <c r="I576" i="1"/>
  <c r="L576" i="1" s="1"/>
  <c r="I577" i="1"/>
  <c r="L577" i="1" s="1"/>
  <c r="I578" i="1"/>
  <c r="L578" i="1" s="1"/>
  <c r="I579" i="1"/>
  <c r="L579" i="1" s="1"/>
  <c r="I580" i="1"/>
  <c r="L580" i="1" s="1"/>
  <c r="I581" i="1"/>
  <c r="L581" i="1" s="1"/>
  <c r="I582" i="1"/>
  <c r="L582" i="1" s="1"/>
  <c r="I583" i="1"/>
  <c r="L583" i="1" s="1"/>
  <c r="I584" i="1"/>
  <c r="L584" i="1" s="1"/>
  <c r="I585" i="1"/>
  <c r="L585" i="1" s="1"/>
  <c r="I586" i="1"/>
  <c r="L586" i="1" s="1"/>
  <c r="I587" i="1"/>
  <c r="L587" i="1" s="1"/>
  <c r="I588" i="1"/>
  <c r="L588" i="1" s="1"/>
  <c r="I589" i="1"/>
  <c r="L589" i="1" s="1"/>
  <c r="I590" i="1"/>
  <c r="L590" i="1" s="1"/>
  <c r="I591" i="1"/>
  <c r="L591" i="1" s="1"/>
  <c r="I592" i="1"/>
  <c r="L592" i="1" s="1"/>
  <c r="I593" i="1"/>
  <c r="L593" i="1" s="1"/>
  <c r="I594" i="1"/>
  <c r="L594" i="1" s="1"/>
  <c r="I595" i="1"/>
  <c r="L595" i="1" s="1"/>
  <c r="I596" i="1"/>
  <c r="L596" i="1" s="1"/>
  <c r="I597" i="1"/>
  <c r="L597" i="1" s="1"/>
  <c r="I598" i="1"/>
  <c r="L598" i="1" s="1"/>
  <c r="I599" i="1"/>
  <c r="L599" i="1" s="1"/>
  <c r="I600" i="1"/>
  <c r="L600" i="1" s="1"/>
  <c r="I601" i="1"/>
  <c r="L601" i="1" s="1"/>
  <c r="I602" i="1"/>
  <c r="L602" i="1" s="1"/>
  <c r="I603" i="1"/>
  <c r="L603" i="1" s="1"/>
  <c r="I604" i="1"/>
  <c r="L604" i="1" s="1"/>
  <c r="I605" i="1"/>
  <c r="L605" i="1" s="1"/>
  <c r="I606" i="1"/>
  <c r="L606" i="1" s="1"/>
  <c r="I607" i="1"/>
  <c r="L607" i="1" s="1"/>
  <c r="I608" i="1"/>
  <c r="L608" i="1" s="1"/>
  <c r="I609" i="1"/>
  <c r="L609" i="1" s="1"/>
  <c r="I610" i="1"/>
  <c r="L610" i="1" s="1"/>
  <c r="I611" i="1"/>
  <c r="L611" i="1" s="1"/>
  <c r="I612" i="1"/>
  <c r="L612" i="1" s="1"/>
  <c r="I613" i="1"/>
  <c r="L613" i="1" s="1"/>
  <c r="I614" i="1"/>
  <c r="L614" i="1" s="1"/>
  <c r="I615" i="1"/>
  <c r="L615" i="1" s="1"/>
  <c r="I616" i="1"/>
  <c r="L616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  <c r="H504" i="1"/>
  <c r="K504" i="1" s="1"/>
  <c r="H505" i="1"/>
  <c r="K505" i="1" s="1"/>
  <c r="H506" i="1"/>
  <c r="K506" i="1" s="1"/>
  <c r="H507" i="1"/>
  <c r="K507" i="1" s="1"/>
  <c r="H508" i="1"/>
  <c r="K508" i="1" s="1"/>
  <c r="H509" i="1"/>
  <c r="K509" i="1" s="1"/>
  <c r="H510" i="1"/>
  <c r="K510" i="1" s="1"/>
  <c r="H511" i="1"/>
  <c r="K511" i="1" s="1"/>
  <c r="H512" i="1"/>
  <c r="K512" i="1" s="1"/>
  <c r="H513" i="1"/>
  <c r="K513" i="1" s="1"/>
  <c r="H514" i="1"/>
  <c r="K514" i="1" s="1"/>
  <c r="H515" i="1"/>
  <c r="K515" i="1" s="1"/>
  <c r="H516" i="1"/>
  <c r="K516" i="1" s="1"/>
  <c r="H517" i="1"/>
  <c r="K517" i="1" s="1"/>
  <c r="H518" i="1"/>
  <c r="K518" i="1" s="1"/>
  <c r="H519" i="1"/>
  <c r="K519" i="1" s="1"/>
  <c r="H520" i="1"/>
  <c r="K520" i="1" s="1"/>
  <c r="H521" i="1"/>
  <c r="K521" i="1" s="1"/>
  <c r="H522" i="1"/>
  <c r="K522" i="1" s="1"/>
  <c r="H523" i="1"/>
  <c r="K523" i="1" s="1"/>
  <c r="H524" i="1"/>
  <c r="K524" i="1" s="1"/>
  <c r="H525" i="1"/>
  <c r="K525" i="1" s="1"/>
  <c r="H526" i="1"/>
  <c r="K526" i="1" s="1"/>
  <c r="H527" i="1"/>
  <c r="K527" i="1" s="1"/>
  <c r="H528" i="1"/>
  <c r="K528" i="1" s="1"/>
  <c r="H529" i="1"/>
  <c r="K529" i="1" s="1"/>
  <c r="H530" i="1"/>
  <c r="K530" i="1" s="1"/>
  <c r="H531" i="1"/>
  <c r="K531" i="1" s="1"/>
  <c r="H532" i="1"/>
  <c r="K532" i="1" s="1"/>
  <c r="H533" i="1"/>
  <c r="K533" i="1" s="1"/>
  <c r="H534" i="1"/>
  <c r="K534" i="1" s="1"/>
  <c r="H535" i="1"/>
  <c r="K535" i="1" s="1"/>
  <c r="H536" i="1"/>
  <c r="K536" i="1" s="1"/>
  <c r="H537" i="1"/>
  <c r="K537" i="1" s="1"/>
  <c r="H538" i="1"/>
  <c r="K538" i="1" s="1"/>
  <c r="H539" i="1"/>
  <c r="K539" i="1" s="1"/>
  <c r="H540" i="1"/>
  <c r="K540" i="1" s="1"/>
  <c r="H541" i="1"/>
  <c r="K541" i="1" s="1"/>
  <c r="H542" i="1"/>
  <c r="K542" i="1" s="1"/>
  <c r="H543" i="1"/>
  <c r="K543" i="1" s="1"/>
  <c r="H544" i="1"/>
  <c r="K544" i="1" s="1"/>
  <c r="H545" i="1"/>
  <c r="K545" i="1" s="1"/>
  <c r="H546" i="1"/>
  <c r="K546" i="1" s="1"/>
  <c r="H547" i="1"/>
  <c r="K547" i="1" s="1"/>
  <c r="H548" i="1"/>
  <c r="K548" i="1" s="1"/>
  <c r="H549" i="1"/>
  <c r="K549" i="1" s="1"/>
  <c r="H550" i="1"/>
  <c r="K550" i="1" s="1"/>
  <c r="H551" i="1"/>
  <c r="K551" i="1" s="1"/>
  <c r="H552" i="1"/>
  <c r="K552" i="1" s="1"/>
  <c r="H553" i="1"/>
  <c r="K553" i="1" s="1"/>
  <c r="H554" i="1"/>
  <c r="K554" i="1" s="1"/>
  <c r="H555" i="1"/>
  <c r="K555" i="1" s="1"/>
  <c r="H556" i="1"/>
  <c r="K556" i="1" s="1"/>
  <c r="H557" i="1"/>
  <c r="K557" i="1" s="1"/>
  <c r="H558" i="1"/>
  <c r="K558" i="1" s="1"/>
  <c r="H559" i="1"/>
  <c r="K559" i="1" s="1"/>
  <c r="H560" i="1"/>
  <c r="K560" i="1" s="1"/>
  <c r="H561" i="1"/>
  <c r="K561" i="1" s="1"/>
  <c r="H562" i="1"/>
  <c r="K562" i="1" s="1"/>
  <c r="H563" i="1"/>
  <c r="K563" i="1" s="1"/>
  <c r="H564" i="1"/>
  <c r="K564" i="1" s="1"/>
  <c r="H565" i="1"/>
  <c r="K565" i="1" s="1"/>
  <c r="H566" i="1"/>
  <c r="K566" i="1" s="1"/>
  <c r="H567" i="1"/>
  <c r="K567" i="1" s="1"/>
  <c r="H568" i="1"/>
  <c r="K568" i="1" s="1"/>
  <c r="H569" i="1"/>
  <c r="K569" i="1" s="1"/>
  <c r="H570" i="1"/>
  <c r="K570" i="1" s="1"/>
  <c r="H571" i="1"/>
  <c r="K571" i="1" s="1"/>
  <c r="H572" i="1"/>
  <c r="K572" i="1" s="1"/>
  <c r="H573" i="1"/>
  <c r="K573" i="1" s="1"/>
  <c r="H574" i="1"/>
  <c r="K574" i="1" s="1"/>
  <c r="H575" i="1"/>
  <c r="K575" i="1" s="1"/>
  <c r="H576" i="1"/>
  <c r="K576" i="1" s="1"/>
  <c r="H577" i="1"/>
  <c r="K577" i="1" s="1"/>
  <c r="H578" i="1"/>
  <c r="K578" i="1" s="1"/>
  <c r="H579" i="1"/>
  <c r="K579" i="1" s="1"/>
  <c r="H580" i="1"/>
  <c r="K580" i="1" s="1"/>
  <c r="H581" i="1"/>
  <c r="K581" i="1" s="1"/>
  <c r="H582" i="1"/>
  <c r="K582" i="1" s="1"/>
  <c r="H583" i="1"/>
  <c r="K583" i="1" s="1"/>
  <c r="H584" i="1"/>
  <c r="K584" i="1" s="1"/>
  <c r="H585" i="1"/>
  <c r="K585" i="1" s="1"/>
  <c r="H586" i="1"/>
  <c r="K586" i="1" s="1"/>
  <c r="H587" i="1"/>
  <c r="K587" i="1" s="1"/>
  <c r="H588" i="1"/>
  <c r="K588" i="1" s="1"/>
  <c r="H589" i="1"/>
  <c r="K589" i="1" s="1"/>
  <c r="H590" i="1"/>
  <c r="K590" i="1" s="1"/>
  <c r="H591" i="1"/>
  <c r="K591" i="1" s="1"/>
  <c r="H592" i="1"/>
  <c r="K592" i="1" s="1"/>
  <c r="H593" i="1"/>
  <c r="K593" i="1" s="1"/>
  <c r="H594" i="1"/>
  <c r="K594" i="1" s="1"/>
  <c r="H595" i="1"/>
  <c r="K595" i="1" s="1"/>
  <c r="H596" i="1"/>
  <c r="K596" i="1" s="1"/>
  <c r="H597" i="1"/>
  <c r="K597" i="1" s="1"/>
  <c r="H598" i="1"/>
  <c r="K598" i="1" s="1"/>
  <c r="H599" i="1"/>
  <c r="K599" i="1" s="1"/>
  <c r="H600" i="1"/>
  <c r="K600" i="1" s="1"/>
  <c r="H601" i="1"/>
  <c r="K601" i="1" s="1"/>
  <c r="H602" i="1"/>
  <c r="K602" i="1" s="1"/>
  <c r="H603" i="1"/>
  <c r="K603" i="1" s="1"/>
  <c r="H604" i="1"/>
  <c r="K604" i="1" s="1"/>
  <c r="H605" i="1"/>
  <c r="K605" i="1" s="1"/>
  <c r="H606" i="1"/>
  <c r="K606" i="1" s="1"/>
  <c r="H607" i="1"/>
  <c r="K607" i="1" s="1"/>
  <c r="H608" i="1"/>
  <c r="K608" i="1" s="1"/>
  <c r="H609" i="1"/>
  <c r="K609" i="1" s="1"/>
  <c r="H610" i="1"/>
  <c r="K610" i="1" s="1"/>
  <c r="H611" i="1"/>
  <c r="K611" i="1" s="1"/>
  <c r="H612" i="1"/>
  <c r="K612" i="1" s="1"/>
  <c r="H613" i="1"/>
  <c r="K613" i="1" s="1"/>
  <c r="H614" i="1"/>
  <c r="K614" i="1" s="1"/>
  <c r="H615" i="1"/>
  <c r="K615" i="1" s="1"/>
  <c r="H616" i="1"/>
  <c r="K616" i="1" s="1"/>
  <c r="H2" i="1"/>
  <c r="K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2" i="1"/>
  <c r="R2" i="1" s="1"/>
  <c r="G3" i="1"/>
  <c r="J3" i="1" s="1"/>
  <c r="M3" i="1" s="1"/>
  <c r="G4" i="1"/>
  <c r="J4" i="1" s="1"/>
  <c r="M4" i="1" s="1"/>
  <c r="G5" i="1"/>
  <c r="J5" i="1" s="1"/>
  <c r="M5" i="1" s="1"/>
  <c r="G6" i="1"/>
  <c r="J6" i="1" s="1"/>
  <c r="M6" i="1" s="1"/>
  <c r="G7" i="1"/>
  <c r="J7" i="1" s="1"/>
  <c r="M7" i="1" s="1"/>
  <c r="G8" i="1"/>
  <c r="J8" i="1" s="1"/>
  <c r="M8" i="1" s="1"/>
  <c r="G9" i="1"/>
  <c r="J9" i="1" s="1"/>
  <c r="M9" i="1" s="1"/>
  <c r="G10" i="1"/>
  <c r="J10" i="1" s="1"/>
  <c r="M10" i="1" s="1"/>
  <c r="G11" i="1"/>
  <c r="J11" i="1" s="1"/>
  <c r="M11" i="1" s="1"/>
  <c r="G12" i="1"/>
  <c r="J12" i="1" s="1"/>
  <c r="M12" i="1" s="1"/>
  <c r="G13" i="1"/>
  <c r="J13" i="1" s="1"/>
  <c r="M13" i="1" s="1"/>
  <c r="G14" i="1"/>
  <c r="J14" i="1" s="1"/>
  <c r="M14" i="1" s="1"/>
  <c r="G15" i="1"/>
  <c r="J15" i="1" s="1"/>
  <c r="M15" i="1" s="1"/>
  <c r="G16" i="1"/>
  <c r="J16" i="1" s="1"/>
  <c r="M16" i="1" s="1"/>
  <c r="G17" i="1"/>
  <c r="J17" i="1" s="1"/>
  <c r="M17" i="1" s="1"/>
  <c r="G18" i="1"/>
  <c r="J18" i="1" s="1"/>
  <c r="M18" i="1" s="1"/>
  <c r="G19" i="1"/>
  <c r="J19" i="1" s="1"/>
  <c r="M19" i="1" s="1"/>
  <c r="G20" i="1"/>
  <c r="J20" i="1" s="1"/>
  <c r="M20" i="1" s="1"/>
  <c r="G21" i="1"/>
  <c r="J21" i="1" s="1"/>
  <c r="M21" i="1" s="1"/>
  <c r="G22" i="1"/>
  <c r="J22" i="1" s="1"/>
  <c r="M22" i="1" s="1"/>
  <c r="G23" i="1"/>
  <c r="J23" i="1" s="1"/>
  <c r="M23" i="1" s="1"/>
  <c r="G24" i="1"/>
  <c r="J24" i="1" s="1"/>
  <c r="M24" i="1" s="1"/>
  <c r="G25" i="1"/>
  <c r="J25" i="1" s="1"/>
  <c r="M25" i="1" s="1"/>
  <c r="G26" i="1"/>
  <c r="J26" i="1" s="1"/>
  <c r="M26" i="1" s="1"/>
  <c r="G27" i="1"/>
  <c r="J27" i="1" s="1"/>
  <c r="M27" i="1" s="1"/>
  <c r="G28" i="1"/>
  <c r="J28" i="1" s="1"/>
  <c r="M28" i="1" s="1"/>
  <c r="G29" i="1"/>
  <c r="J29" i="1" s="1"/>
  <c r="M29" i="1" s="1"/>
  <c r="G30" i="1"/>
  <c r="J30" i="1" s="1"/>
  <c r="M30" i="1" s="1"/>
  <c r="G31" i="1"/>
  <c r="J31" i="1" s="1"/>
  <c r="M31" i="1" s="1"/>
  <c r="G32" i="1"/>
  <c r="J32" i="1" s="1"/>
  <c r="M32" i="1" s="1"/>
  <c r="G33" i="1"/>
  <c r="J33" i="1" s="1"/>
  <c r="M33" i="1" s="1"/>
  <c r="G34" i="1"/>
  <c r="J34" i="1" s="1"/>
  <c r="M34" i="1" s="1"/>
  <c r="G35" i="1"/>
  <c r="J35" i="1" s="1"/>
  <c r="M35" i="1" s="1"/>
  <c r="G36" i="1"/>
  <c r="J36" i="1" s="1"/>
  <c r="M36" i="1" s="1"/>
  <c r="G37" i="1"/>
  <c r="J37" i="1" s="1"/>
  <c r="M37" i="1" s="1"/>
  <c r="G38" i="1"/>
  <c r="J38" i="1" s="1"/>
  <c r="M38" i="1" s="1"/>
  <c r="G39" i="1"/>
  <c r="J39" i="1" s="1"/>
  <c r="M39" i="1" s="1"/>
  <c r="G40" i="1"/>
  <c r="J40" i="1" s="1"/>
  <c r="M40" i="1" s="1"/>
  <c r="G41" i="1"/>
  <c r="J41" i="1" s="1"/>
  <c r="M41" i="1" s="1"/>
  <c r="G42" i="1"/>
  <c r="J42" i="1" s="1"/>
  <c r="M42" i="1" s="1"/>
  <c r="G43" i="1"/>
  <c r="J43" i="1" s="1"/>
  <c r="M43" i="1" s="1"/>
  <c r="G44" i="1"/>
  <c r="J44" i="1" s="1"/>
  <c r="M44" i="1" s="1"/>
  <c r="G45" i="1"/>
  <c r="J45" i="1" s="1"/>
  <c r="M45" i="1" s="1"/>
  <c r="G46" i="1"/>
  <c r="J46" i="1" s="1"/>
  <c r="M46" i="1" s="1"/>
  <c r="G47" i="1"/>
  <c r="J47" i="1" s="1"/>
  <c r="M47" i="1" s="1"/>
  <c r="G48" i="1"/>
  <c r="J48" i="1" s="1"/>
  <c r="M48" i="1" s="1"/>
  <c r="G49" i="1"/>
  <c r="J49" i="1" s="1"/>
  <c r="M49" i="1" s="1"/>
  <c r="G50" i="1"/>
  <c r="J50" i="1" s="1"/>
  <c r="M50" i="1" s="1"/>
  <c r="G51" i="1"/>
  <c r="J51" i="1" s="1"/>
  <c r="M51" i="1" s="1"/>
  <c r="G52" i="1"/>
  <c r="J52" i="1" s="1"/>
  <c r="M52" i="1" s="1"/>
  <c r="G53" i="1"/>
  <c r="J53" i="1" s="1"/>
  <c r="M53" i="1" s="1"/>
  <c r="G54" i="1"/>
  <c r="J54" i="1" s="1"/>
  <c r="M54" i="1" s="1"/>
  <c r="G55" i="1"/>
  <c r="J55" i="1" s="1"/>
  <c r="M55" i="1" s="1"/>
  <c r="G56" i="1"/>
  <c r="J56" i="1" s="1"/>
  <c r="M56" i="1" s="1"/>
  <c r="G57" i="1"/>
  <c r="J57" i="1" s="1"/>
  <c r="M57" i="1" s="1"/>
  <c r="G58" i="1"/>
  <c r="J58" i="1" s="1"/>
  <c r="M58" i="1" s="1"/>
  <c r="G59" i="1"/>
  <c r="J59" i="1" s="1"/>
  <c r="M59" i="1" s="1"/>
  <c r="G60" i="1"/>
  <c r="J60" i="1" s="1"/>
  <c r="M60" i="1" s="1"/>
  <c r="G61" i="1"/>
  <c r="J61" i="1" s="1"/>
  <c r="M61" i="1" s="1"/>
  <c r="G62" i="1"/>
  <c r="J62" i="1" s="1"/>
  <c r="M62" i="1" s="1"/>
  <c r="G63" i="1"/>
  <c r="J63" i="1" s="1"/>
  <c r="M63" i="1" s="1"/>
  <c r="G64" i="1"/>
  <c r="J64" i="1" s="1"/>
  <c r="M64" i="1" s="1"/>
  <c r="G65" i="1"/>
  <c r="J65" i="1" s="1"/>
  <c r="M65" i="1" s="1"/>
  <c r="G66" i="1"/>
  <c r="J66" i="1" s="1"/>
  <c r="M66" i="1" s="1"/>
  <c r="G67" i="1"/>
  <c r="J67" i="1" s="1"/>
  <c r="M67" i="1" s="1"/>
  <c r="G68" i="1"/>
  <c r="J68" i="1" s="1"/>
  <c r="M68" i="1" s="1"/>
  <c r="G69" i="1"/>
  <c r="J69" i="1" s="1"/>
  <c r="M69" i="1" s="1"/>
  <c r="G70" i="1"/>
  <c r="J70" i="1" s="1"/>
  <c r="M70" i="1" s="1"/>
  <c r="G71" i="1"/>
  <c r="J71" i="1" s="1"/>
  <c r="M71" i="1" s="1"/>
  <c r="G72" i="1"/>
  <c r="J72" i="1" s="1"/>
  <c r="M72" i="1" s="1"/>
  <c r="G73" i="1"/>
  <c r="J73" i="1" s="1"/>
  <c r="M73" i="1" s="1"/>
  <c r="G74" i="1"/>
  <c r="J74" i="1" s="1"/>
  <c r="M74" i="1" s="1"/>
  <c r="G75" i="1"/>
  <c r="J75" i="1" s="1"/>
  <c r="M75" i="1" s="1"/>
  <c r="G76" i="1"/>
  <c r="J76" i="1" s="1"/>
  <c r="M76" i="1" s="1"/>
  <c r="G77" i="1"/>
  <c r="J77" i="1" s="1"/>
  <c r="M77" i="1" s="1"/>
  <c r="G78" i="1"/>
  <c r="J78" i="1" s="1"/>
  <c r="M78" i="1" s="1"/>
  <c r="G79" i="1"/>
  <c r="J79" i="1" s="1"/>
  <c r="M79" i="1" s="1"/>
  <c r="G80" i="1"/>
  <c r="J80" i="1" s="1"/>
  <c r="M80" i="1" s="1"/>
  <c r="G81" i="1"/>
  <c r="J81" i="1" s="1"/>
  <c r="M81" i="1" s="1"/>
  <c r="G82" i="1"/>
  <c r="J82" i="1" s="1"/>
  <c r="M82" i="1" s="1"/>
  <c r="G83" i="1"/>
  <c r="J83" i="1" s="1"/>
  <c r="M83" i="1" s="1"/>
  <c r="G84" i="1"/>
  <c r="J84" i="1" s="1"/>
  <c r="M84" i="1" s="1"/>
  <c r="G85" i="1"/>
  <c r="J85" i="1" s="1"/>
  <c r="M85" i="1" s="1"/>
  <c r="G86" i="1"/>
  <c r="J86" i="1" s="1"/>
  <c r="M86" i="1" s="1"/>
  <c r="G87" i="1"/>
  <c r="J87" i="1" s="1"/>
  <c r="M87" i="1" s="1"/>
  <c r="G88" i="1"/>
  <c r="J88" i="1" s="1"/>
  <c r="M88" i="1" s="1"/>
  <c r="G89" i="1"/>
  <c r="J89" i="1" s="1"/>
  <c r="M89" i="1" s="1"/>
  <c r="G90" i="1"/>
  <c r="J90" i="1" s="1"/>
  <c r="M90" i="1" s="1"/>
  <c r="G91" i="1"/>
  <c r="J91" i="1" s="1"/>
  <c r="M91" i="1" s="1"/>
  <c r="G92" i="1"/>
  <c r="J92" i="1" s="1"/>
  <c r="M92" i="1" s="1"/>
  <c r="G93" i="1"/>
  <c r="J93" i="1" s="1"/>
  <c r="M93" i="1" s="1"/>
  <c r="G94" i="1"/>
  <c r="J94" i="1" s="1"/>
  <c r="M94" i="1" s="1"/>
  <c r="G95" i="1"/>
  <c r="J95" i="1" s="1"/>
  <c r="M95" i="1" s="1"/>
  <c r="G96" i="1"/>
  <c r="J96" i="1" s="1"/>
  <c r="M96" i="1" s="1"/>
  <c r="G97" i="1"/>
  <c r="J97" i="1" s="1"/>
  <c r="M97" i="1" s="1"/>
  <c r="G98" i="1"/>
  <c r="J98" i="1" s="1"/>
  <c r="M98" i="1" s="1"/>
  <c r="G99" i="1"/>
  <c r="J99" i="1" s="1"/>
  <c r="M99" i="1" s="1"/>
  <c r="G100" i="1"/>
  <c r="J100" i="1" s="1"/>
  <c r="M100" i="1" s="1"/>
  <c r="G101" i="1"/>
  <c r="J101" i="1" s="1"/>
  <c r="M101" i="1" s="1"/>
  <c r="G102" i="1"/>
  <c r="J102" i="1" s="1"/>
  <c r="M102" i="1" s="1"/>
  <c r="G103" i="1"/>
  <c r="J103" i="1" s="1"/>
  <c r="M103" i="1" s="1"/>
  <c r="G104" i="1"/>
  <c r="J104" i="1" s="1"/>
  <c r="M104" i="1" s="1"/>
  <c r="G105" i="1"/>
  <c r="J105" i="1" s="1"/>
  <c r="M105" i="1" s="1"/>
  <c r="G106" i="1"/>
  <c r="J106" i="1" s="1"/>
  <c r="M106" i="1" s="1"/>
  <c r="G107" i="1"/>
  <c r="J107" i="1" s="1"/>
  <c r="M107" i="1" s="1"/>
  <c r="G108" i="1"/>
  <c r="J108" i="1" s="1"/>
  <c r="M108" i="1" s="1"/>
  <c r="G109" i="1"/>
  <c r="J109" i="1" s="1"/>
  <c r="M109" i="1" s="1"/>
  <c r="G110" i="1"/>
  <c r="J110" i="1" s="1"/>
  <c r="M110" i="1" s="1"/>
  <c r="G111" i="1"/>
  <c r="J111" i="1" s="1"/>
  <c r="M111" i="1" s="1"/>
  <c r="G112" i="1"/>
  <c r="J112" i="1" s="1"/>
  <c r="M112" i="1" s="1"/>
  <c r="G113" i="1"/>
  <c r="J113" i="1" s="1"/>
  <c r="M113" i="1" s="1"/>
  <c r="G114" i="1"/>
  <c r="J114" i="1" s="1"/>
  <c r="M114" i="1" s="1"/>
  <c r="G115" i="1"/>
  <c r="J115" i="1" s="1"/>
  <c r="M115" i="1" s="1"/>
  <c r="G116" i="1"/>
  <c r="J116" i="1" s="1"/>
  <c r="M116" i="1" s="1"/>
  <c r="G117" i="1"/>
  <c r="J117" i="1" s="1"/>
  <c r="M117" i="1" s="1"/>
  <c r="G118" i="1"/>
  <c r="J118" i="1" s="1"/>
  <c r="M118" i="1" s="1"/>
  <c r="G119" i="1"/>
  <c r="J119" i="1" s="1"/>
  <c r="M119" i="1" s="1"/>
  <c r="G120" i="1"/>
  <c r="J120" i="1" s="1"/>
  <c r="M120" i="1" s="1"/>
  <c r="G121" i="1"/>
  <c r="J121" i="1" s="1"/>
  <c r="M121" i="1" s="1"/>
  <c r="G122" i="1"/>
  <c r="J122" i="1" s="1"/>
  <c r="M122" i="1" s="1"/>
  <c r="G123" i="1"/>
  <c r="J123" i="1" s="1"/>
  <c r="M123" i="1" s="1"/>
  <c r="G124" i="1"/>
  <c r="J124" i="1" s="1"/>
  <c r="M124" i="1" s="1"/>
  <c r="G125" i="1"/>
  <c r="J125" i="1" s="1"/>
  <c r="M125" i="1" s="1"/>
  <c r="G126" i="1"/>
  <c r="J126" i="1" s="1"/>
  <c r="M126" i="1" s="1"/>
  <c r="G127" i="1"/>
  <c r="J127" i="1" s="1"/>
  <c r="M127" i="1" s="1"/>
  <c r="G128" i="1"/>
  <c r="J128" i="1" s="1"/>
  <c r="M128" i="1" s="1"/>
  <c r="G129" i="1"/>
  <c r="J129" i="1" s="1"/>
  <c r="M129" i="1" s="1"/>
  <c r="G130" i="1"/>
  <c r="J130" i="1" s="1"/>
  <c r="M130" i="1" s="1"/>
  <c r="G131" i="1"/>
  <c r="J131" i="1" s="1"/>
  <c r="M131" i="1" s="1"/>
  <c r="G132" i="1"/>
  <c r="J132" i="1" s="1"/>
  <c r="M132" i="1" s="1"/>
  <c r="G133" i="1"/>
  <c r="J133" i="1" s="1"/>
  <c r="M133" i="1" s="1"/>
  <c r="G134" i="1"/>
  <c r="J134" i="1" s="1"/>
  <c r="M134" i="1" s="1"/>
  <c r="G135" i="1"/>
  <c r="J135" i="1" s="1"/>
  <c r="M135" i="1" s="1"/>
  <c r="G136" i="1"/>
  <c r="J136" i="1" s="1"/>
  <c r="M136" i="1" s="1"/>
  <c r="G137" i="1"/>
  <c r="J137" i="1" s="1"/>
  <c r="M137" i="1" s="1"/>
  <c r="G138" i="1"/>
  <c r="J138" i="1" s="1"/>
  <c r="M138" i="1" s="1"/>
  <c r="G139" i="1"/>
  <c r="J139" i="1" s="1"/>
  <c r="M139" i="1" s="1"/>
  <c r="G140" i="1"/>
  <c r="J140" i="1" s="1"/>
  <c r="M140" i="1" s="1"/>
  <c r="G141" i="1"/>
  <c r="J141" i="1" s="1"/>
  <c r="M141" i="1" s="1"/>
  <c r="G142" i="1"/>
  <c r="J142" i="1" s="1"/>
  <c r="M142" i="1" s="1"/>
  <c r="G143" i="1"/>
  <c r="J143" i="1" s="1"/>
  <c r="M143" i="1" s="1"/>
  <c r="G144" i="1"/>
  <c r="J144" i="1" s="1"/>
  <c r="M144" i="1" s="1"/>
  <c r="G145" i="1"/>
  <c r="J145" i="1" s="1"/>
  <c r="M145" i="1" s="1"/>
  <c r="G146" i="1"/>
  <c r="J146" i="1" s="1"/>
  <c r="M146" i="1" s="1"/>
  <c r="G147" i="1"/>
  <c r="J147" i="1" s="1"/>
  <c r="M147" i="1" s="1"/>
  <c r="G148" i="1"/>
  <c r="J148" i="1" s="1"/>
  <c r="M148" i="1" s="1"/>
  <c r="G149" i="1"/>
  <c r="J149" i="1" s="1"/>
  <c r="M149" i="1" s="1"/>
  <c r="G150" i="1"/>
  <c r="J150" i="1" s="1"/>
  <c r="M150" i="1" s="1"/>
  <c r="G151" i="1"/>
  <c r="J151" i="1" s="1"/>
  <c r="M151" i="1" s="1"/>
  <c r="G152" i="1"/>
  <c r="J152" i="1" s="1"/>
  <c r="M152" i="1" s="1"/>
  <c r="G153" i="1"/>
  <c r="J153" i="1" s="1"/>
  <c r="M153" i="1" s="1"/>
  <c r="G154" i="1"/>
  <c r="J154" i="1" s="1"/>
  <c r="M154" i="1" s="1"/>
  <c r="G155" i="1"/>
  <c r="J155" i="1" s="1"/>
  <c r="M155" i="1" s="1"/>
  <c r="G156" i="1"/>
  <c r="J156" i="1" s="1"/>
  <c r="M156" i="1" s="1"/>
  <c r="G157" i="1"/>
  <c r="J157" i="1" s="1"/>
  <c r="M157" i="1" s="1"/>
  <c r="G158" i="1"/>
  <c r="J158" i="1" s="1"/>
  <c r="M158" i="1" s="1"/>
  <c r="G159" i="1"/>
  <c r="J159" i="1" s="1"/>
  <c r="M159" i="1" s="1"/>
  <c r="G160" i="1"/>
  <c r="J160" i="1" s="1"/>
  <c r="M160" i="1" s="1"/>
  <c r="G161" i="1"/>
  <c r="J161" i="1" s="1"/>
  <c r="M161" i="1" s="1"/>
  <c r="G162" i="1"/>
  <c r="J162" i="1" s="1"/>
  <c r="M162" i="1" s="1"/>
  <c r="G163" i="1"/>
  <c r="J163" i="1" s="1"/>
  <c r="M163" i="1" s="1"/>
  <c r="G164" i="1"/>
  <c r="J164" i="1" s="1"/>
  <c r="M164" i="1" s="1"/>
  <c r="G165" i="1"/>
  <c r="J165" i="1" s="1"/>
  <c r="M165" i="1" s="1"/>
  <c r="G166" i="1"/>
  <c r="J166" i="1" s="1"/>
  <c r="M166" i="1" s="1"/>
  <c r="G167" i="1"/>
  <c r="J167" i="1" s="1"/>
  <c r="M167" i="1" s="1"/>
  <c r="G168" i="1"/>
  <c r="J168" i="1" s="1"/>
  <c r="M168" i="1" s="1"/>
  <c r="G169" i="1"/>
  <c r="J169" i="1" s="1"/>
  <c r="M169" i="1" s="1"/>
  <c r="G170" i="1"/>
  <c r="J170" i="1" s="1"/>
  <c r="M170" i="1" s="1"/>
  <c r="G171" i="1"/>
  <c r="J171" i="1" s="1"/>
  <c r="M171" i="1" s="1"/>
  <c r="G172" i="1"/>
  <c r="J172" i="1" s="1"/>
  <c r="M172" i="1" s="1"/>
  <c r="G173" i="1"/>
  <c r="J173" i="1" s="1"/>
  <c r="M173" i="1" s="1"/>
  <c r="G174" i="1"/>
  <c r="J174" i="1" s="1"/>
  <c r="M174" i="1" s="1"/>
  <c r="G175" i="1"/>
  <c r="J175" i="1" s="1"/>
  <c r="M175" i="1" s="1"/>
  <c r="G176" i="1"/>
  <c r="J176" i="1" s="1"/>
  <c r="M176" i="1" s="1"/>
  <c r="G177" i="1"/>
  <c r="J177" i="1" s="1"/>
  <c r="M177" i="1" s="1"/>
  <c r="G178" i="1"/>
  <c r="J178" i="1" s="1"/>
  <c r="M178" i="1" s="1"/>
  <c r="G179" i="1"/>
  <c r="J179" i="1" s="1"/>
  <c r="M179" i="1" s="1"/>
  <c r="G180" i="1"/>
  <c r="J180" i="1" s="1"/>
  <c r="M180" i="1" s="1"/>
  <c r="G181" i="1"/>
  <c r="J181" i="1" s="1"/>
  <c r="M181" i="1" s="1"/>
  <c r="G182" i="1"/>
  <c r="J182" i="1" s="1"/>
  <c r="M182" i="1" s="1"/>
  <c r="G183" i="1"/>
  <c r="J183" i="1" s="1"/>
  <c r="M183" i="1" s="1"/>
  <c r="G184" i="1"/>
  <c r="J184" i="1" s="1"/>
  <c r="M184" i="1" s="1"/>
  <c r="G185" i="1"/>
  <c r="J185" i="1" s="1"/>
  <c r="M185" i="1" s="1"/>
  <c r="G186" i="1"/>
  <c r="J186" i="1" s="1"/>
  <c r="M186" i="1" s="1"/>
  <c r="G187" i="1"/>
  <c r="J187" i="1" s="1"/>
  <c r="M187" i="1" s="1"/>
  <c r="G188" i="1"/>
  <c r="J188" i="1" s="1"/>
  <c r="M188" i="1" s="1"/>
  <c r="G189" i="1"/>
  <c r="J189" i="1" s="1"/>
  <c r="M189" i="1" s="1"/>
  <c r="G190" i="1"/>
  <c r="J190" i="1" s="1"/>
  <c r="M190" i="1" s="1"/>
  <c r="G191" i="1"/>
  <c r="J191" i="1" s="1"/>
  <c r="M191" i="1" s="1"/>
  <c r="G192" i="1"/>
  <c r="J192" i="1" s="1"/>
  <c r="M192" i="1" s="1"/>
  <c r="G193" i="1"/>
  <c r="J193" i="1" s="1"/>
  <c r="M193" i="1" s="1"/>
  <c r="G194" i="1"/>
  <c r="J194" i="1" s="1"/>
  <c r="M194" i="1" s="1"/>
  <c r="G195" i="1"/>
  <c r="J195" i="1" s="1"/>
  <c r="M195" i="1" s="1"/>
  <c r="G196" i="1"/>
  <c r="J196" i="1" s="1"/>
  <c r="M196" i="1" s="1"/>
  <c r="G197" i="1"/>
  <c r="J197" i="1" s="1"/>
  <c r="M197" i="1" s="1"/>
  <c r="G198" i="1"/>
  <c r="J198" i="1" s="1"/>
  <c r="M198" i="1" s="1"/>
  <c r="G199" i="1"/>
  <c r="J199" i="1" s="1"/>
  <c r="M199" i="1" s="1"/>
  <c r="G200" i="1"/>
  <c r="J200" i="1" s="1"/>
  <c r="M200" i="1" s="1"/>
  <c r="G201" i="1"/>
  <c r="J201" i="1" s="1"/>
  <c r="M201" i="1" s="1"/>
  <c r="G202" i="1"/>
  <c r="J202" i="1" s="1"/>
  <c r="M202" i="1" s="1"/>
  <c r="G203" i="1"/>
  <c r="J203" i="1" s="1"/>
  <c r="M203" i="1" s="1"/>
  <c r="G204" i="1"/>
  <c r="J204" i="1" s="1"/>
  <c r="M204" i="1" s="1"/>
  <c r="G205" i="1"/>
  <c r="J205" i="1" s="1"/>
  <c r="M205" i="1" s="1"/>
  <c r="G206" i="1"/>
  <c r="J206" i="1" s="1"/>
  <c r="M206" i="1" s="1"/>
  <c r="G207" i="1"/>
  <c r="J207" i="1" s="1"/>
  <c r="M207" i="1" s="1"/>
  <c r="G208" i="1"/>
  <c r="J208" i="1" s="1"/>
  <c r="M208" i="1" s="1"/>
  <c r="G209" i="1"/>
  <c r="J209" i="1" s="1"/>
  <c r="M209" i="1" s="1"/>
  <c r="G210" i="1"/>
  <c r="J210" i="1" s="1"/>
  <c r="M210" i="1" s="1"/>
  <c r="G211" i="1"/>
  <c r="J211" i="1" s="1"/>
  <c r="M211" i="1" s="1"/>
  <c r="G212" i="1"/>
  <c r="J212" i="1" s="1"/>
  <c r="M212" i="1" s="1"/>
  <c r="G213" i="1"/>
  <c r="J213" i="1" s="1"/>
  <c r="M213" i="1" s="1"/>
  <c r="G214" i="1"/>
  <c r="J214" i="1" s="1"/>
  <c r="M214" i="1" s="1"/>
  <c r="G215" i="1"/>
  <c r="J215" i="1" s="1"/>
  <c r="M215" i="1" s="1"/>
  <c r="G216" i="1"/>
  <c r="J216" i="1" s="1"/>
  <c r="M216" i="1" s="1"/>
  <c r="G217" i="1"/>
  <c r="J217" i="1" s="1"/>
  <c r="M217" i="1" s="1"/>
  <c r="G218" i="1"/>
  <c r="J218" i="1" s="1"/>
  <c r="M218" i="1" s="1"/>
  <c r="G219" i="1"/>
  <c r="J219" i="1" s="1"/>
  <c r="M219" i="1" s="1"/>
  <c r="G220" i="1"/>
  <c r="J220" i="1" s="1"/>
  <c r="M220" i="1" s="1"/>
  <c r="G221" i="1"/>
  <c r="J221" i="1" s="1"/>
  <c r="M221" i="1" s="1"/>
  <c r="G222" i="1"/>
  <c r="J222" i="1" s="1"/>
  <c r="M222" i="1" s="1"/>
  <c r="G223" i="1"/>
  <c r="J223" i="1" s="1"/>
  <c r="M223" i="1" s="1"/>
  <c r="G224" i="1"/>
  <c r="J224" i="1" s="1"/>
  <c r="M224" i="1" s="1"/>
  <c r="G225" i="1"/>
  <c r="J225" i="1" s="1"/>
  <c r="M225" i="1" s="1"/>
  <c r="G226" i="1"/>
  <c r="J226" i="1" s="1"/>
  <c r="M226" i="1" s="1"/>
  <c r="G227" i="1"/>
  <c r="J227" i="1" s="1"/>
  <c r="M227" i="1" s="1"/>
  <c r="G228" i="1"/>
  <c r="J228" i="1" s="1"/>
  <c r="M228" i="1" s="1"/>
  <c r="G229" i="1"/>
  <c r="J229" i="1" s="1"/>
  <c r="M229" i="1" s="1"/>
  <c r="G230" i="1"/>
  <c r="J230" i="1" s="1"/>
  <c r="M230" i="1" s="1"/>
  <c r="G231" i="1"/>
  <c r="J231" i="1" s="1"/>
  <c r="M231" i="1" s="1"/>
  <c r="G232" i="1"/>
  <c r="J232" i="1" s="1"/>
  <c r="M232" i="1" s="1"/>
  <c r="G233" i="1"/>
  <c r="J233" i="1" s="1"/>
  <c r="M233" i="1" s="1"/>
  <c r="G234" i="1"/>
  <c r="J234" i="1" s="1"/>
  <c r="M234" i="1" s="1"/>
  <c r="G235" i="1"/>
  <c r="J235" i="1" s="1"/>
  <c r="M235" i="1" s="1"/>
  <c r="G236" i="1"/>
  <c r="J236" i="1" s="1"/>
  <c r="M236" i="1" s="1"/>
  <c r="G237" i="1"/>
  <c r="J237" i="1" s="1"/>
  <c r="M237" i="1" s="1"/>
  <c r="G238" i="1"/>
  <c r="J238" i="1" s="1"/>
  <c r="M238" i="1" s="1"/>
  <c r="G239" i="1"/>
  <c r="J239" i="1" s="1"/>
  <c r="M239" i="1" s="1"/>
  <c r="G240" i="1"/>
  <c r="J240" i="1" s="1"/>
  <c r="M240" i="1" s="1"/>
  <c r="G241" i="1"/>
  <c r="J241" i="1" s="1"/>
  <c r="M241" i="1" s="1"/>
  <c r="G242" i="1"/>
  <c r="J242" i="1" s="1"/>
  <c r="M242" i="1" s="1"/>
  <c r="G243" i="1"/>
  <c r="J243" i="1" s="1"/>
  <c r="M243" i="1" s="1"/>
  <c r="G244" i="1"/>
  <c r="J244" i="1" s="1"/>
  <c r="M244" i="1" s="1"/>
  <c r="G245" i="1"/>
  <c r="J245" i="1" s="1"/>
  <c r="M245" i="1" s="1"/>
  <c r="G246" i="1"/>
  <c r="J246" i="1" s="1"/>
  <c r="M246" i="1" s="1"/>
  <c r="G247" i="1"/>
  <c r="J247" i="1" s="1"/>
  <c r="M247" i="1" s="1"/>
  <c r="G248" i="1"/>
  <c r="J248" i="1" s="1"/>
  <c r="M248" i="1" s="1"/>
  <c r="G249" i="1"/>
  <c r="J249" i="1" s="1"/>
  <c r="M249" i="1" s="1"/>
  <c r="G250" i="1"/>
  <c r="J250" i="1" s="1"/>
  <c r="M250" i="1" s="1"/>
  <c r="G251" i="1"/>
  <c r="J251" i="1" s="1"/>
  <c r="M251" i="1" s="1"/>
  <c r="G252" i="1"/>
  <c r="J252" i="1" s="1"/>
  <c r="M252" i="1" s="1"/>
  <c r="G253" i="1"/>
  <c r="J253" i="1" s="1"/>
  <c r="M253" i="1" s="1"/>
  <c r="G254" i="1"/>
  <c r="J254" i="1" s="1"/>
  <c r="M254" i="1" s="1"/>
  <c r="G255" i="1"/>
  <c r="J255" i="1" s="1"/>
  <c r="M255" i="1" s="1"/>
  <c r="G256" i="1"/>
  <c r="J256" i="1" s="1"/>
  <c r="M256" i="1" s="1"/>
  <c r="G257" i="1"/>
  <c r="J257" i="1" s="1"/>
  <c r="M257" i="1" s="1"/>
  <c r="G258" i="1"/>
  <c r="J258" i="1" s="1"/>
  <c r="M258" i="1" s="1"/>
  <c r="G259" i="1"/>
  <c r="J259" i="1" s="1"/>
  <c r="M259" i="1" s="1"/>
  <c r="G260" i="1"/>
  <c r="J260" i="1" s="1"/>
  <c r="M260" i="1" s="1"/>
  <c r="G261" i="1"/>
  <c r="J261" i="1" s="1"/>
  <c r="M261" i="1" s="1"/>
  <c r="G262" i="1"/>
  <c r="J262" i="1" s="1"/>
  <c r="M262" i="1" s="1"/>
  <c r="G263" i="1"/>
  <c r="J263" i="1" s="1"/>
  <c r="M263" i="1" s="1"/>
  <c r="G264" i="1"/>
  <c r="J264" i="1" s="1"/>
  <c r="M264" i="1" s="1"/>
  <c r="G265" i="1"/>
  <c r="J265" i="1" s="1"/>
  <c r="M265" i="1" s="1"/>
  <c r="G266" i="1"/>
  <c r="J266" i="1" s="1"/>
  <c r="M266" i="1" s="1"/>
  <c r="G267" i="1"/>
  <c r="J267" i="1" s="1"/>
  <c r="M267" i="1" s="1"/>
  <c r="G268" i="1"/>
  <c r="J268" i="1" s="1"/>
  <c r="M268" i="1" s="1"/>
  <c r="G269" i="1"/>
  <c r="J269" i="1" s="1"/>
  <c r="M269" i="1" s="1"/>
  <c r="G270" i="1"/>
  <c r="J270" i="1" s="1"/>
  <c r="M270" i="1" s="1"/>
  <c r="G271" i="1"/>
  <c r="J271" i="1" s="1"/>
  <c r="M271" i="1" s="1"/>
  <c r="G272" i="1"/>
  <c r="J272" i="1" s="1"/>
  <c r="M272" i="1" s="1"/>
  <c r="G273" i="1"/>
  <c r="J273" i="1" s="1"/>
  <c r="M273" i="1" s="1"/>
  <c r="G274" i="1"/>
  <c r="J274" i="1" s="1"/>
  <c r="M274" i="1" s="1"/>
  <c r="G275" i="1"/>
  <c r="J275" i="1" s="1"/>
  <c r="M275" i="1" s="1"/>
  <c r="G276" i="1"/>
  <c r="J276" i="1" s="1"/>
  <c r="M276" i="1" s="1"/>
  <c r="G277" i="1"/>
  <c r="J277" i="1" s="1"/>
  <c r="M277" i="1" s="1"/>
  <c r="G278" i="1"/>
  <c r="J278" i="1" s="1"/>
  <c r="M278" i="1" s="1"/>
  <c r="G279" i="1"/>
  <c r="J279" i="1" s="1"/>
  <c r="M279" i="1" s="1"/>
  <c r="G280" i="1"/>
  <c r="J280" i="1" s="1"/>
  <c r="M280" i="1" s="1"/>
  <c r="G281" i="1"/>
  <c r="J281" i="1" s="1"/>
  <c r="M281" i="1" s="1"/>
  <c r="G282" i="1"/>
  <c r="J282" i="1" s="1"/>
  <c r="M282" i="1" s="1"/>
  <c r="G283" i="1"/>
  <c r="J283" i="1" s="1"/>
  <c r="M283" i="1" s="1"/>
  <c r="G284" i="1"/>
  <c r="J284" i="1" s="1"/>
  <c r="M284" i="1" s="1"/>
  <c r="G285" i="1"/>
  <c r="J285" i="1" s="1"/>
  <c r="M285" i="1" s="1"/>
  <c r="G286" i="1"/>
  <c r="J286" i="1" s="1"/>
  <c r="M286" i="1" s="1"/>
  <c r="G287" i="1"/>
  <c r="J287" i="1" s="1"/>
  <c r="M287" i="1" s="1"/>
  <c r="G288" i="1"/>
  <c r="J288" i="1" s="1"/>
  <c r="M288" i="1" s="1"/>
  <c r="G289" i="1"/>
  <c r="J289" i="1" s="1"/>
  <c r="M289" i="1" s="1"/>
  <c r="G290" i="1"/>
  <c r="J290" i="1" s="1"/>
  <c r="M290" i="1" s="1"/>
  <c r="G291" i="1"/>
  <c r="J291" i="1" s="1"/>
  <c r="M291" i="1" s="1"/>
  <c r="G292" i="1"/>
  <c r="J292" i="1" s="1"/>
  <c r="M292" i="1" s="1"/>
  <c r="G293" i="1"/>
  <c r="J293" i="1" s="1"/>
  <c r="M293" i="1" s="1"/>
  <c r="G294" i="1"/>
  <c r="J294" i="1" s="1"/>
  <c r="M294" i="1" s="1"/>
  <c r="G295" i="1"/>
  <c r="J295" i="1" s="1"/>
  <c r="M295" i="1" s="1"/>
  <c r="G296" i="1"/>
  <c r="J296" i="1" s="1"/>
  <c r="M296" i="1" s="1"/>
  <c r="G297" i="1"/>
  <c r="J297" i="1" s="1"/>
  <c r="M297" i="1" s="1"/>
  <c r="G298" i="1"/>
  <c r="J298" i="1" s="1"/>
  <c r="M298" i="1" s="1"/>
  <c r="G299" i="1"/>
  <c r="J299" i="1" s="1"/>
  <c r="M299" i="1" s="1"/>
  <c r="G300" i="1"/>
  <c r="J300" i="1" s="1"/>
  <c r="M300" i="1" s="1"/>
  <c r="G301" i="1"/>
  <c r="J301" i="1" s="1"/>
  <c r="M301" i="1" s="1"/>
  <c r="G302" i="1"/>
  <c r="J302" i="1" s="1"/>
  <c r="M302" i="1" s="1"/>
  <c r="G303" i="1"/>
  <c r="J303" i="1" s="1"/>
  <c r="M303" i="1" s="1"/>
  <c r="G304" i="1"/>
  <c r="J304" i="1" s="1"/>
  <c r="M304" i="1" s="1"/>
  <c r="G305" i="1"/>
  <c r="J305" i="1" s="1"/>
  <c r="M305" i="1" s="1"/>
  <c r="G306" i="1"/>
  <c r="J306" i="1" s="1"/>
  <c r="M306" i="1" s="1"/>
  <c r="G307" i="1"/>
  <c r="J307" i="1" s="1"/>
  <c r="M307" i="1" s="1"/>
  <c r="G308" i="1"/>
  <c r="J308" i="1" s="1"/>
  <c r="M308" i="1" s="1"/>
  <c r="G309" i="1"/>
  <c r="J309" i="1" s="1"/>
  <c r="M309" i="1" s="1"/>
  <c r="G310" i="1"/>
  <c r="J310" i="1" s="1"/>
  <c r="M310" i="1" s="1"/>
  <c r="G311" i="1"/>
  <c r="J311" i="1" s="1"/>
  <c r="M311" i="1" s="1"/>
  <c r="G312" i="1"/>
  <c r="J312" i="1" s="1"/>
  <c r="M312" i="1" s="1"/>
  <c r="G313" i="1"/>
  <c r="J313" i="1" s="1"/>
  <c r="M313" i="1" s="1"/>
  <c r="G314" i="1"/>
  <c r="J314" i="1" s="1"/>
  <c r="M314" i="1" s="1"/>
  <c r="G315" i="1"/>
  <c r="J315" i="1" s="1"/>
  <c r="M315" i="1" s="1"/>
  <c r="G316" i="1"/>
  <c r="J316" i="1" s="1"/>
  <c r="M316" i="1" s="1"/>
  <c r="G317" i="1"/>
  <c r="J317" i="1" s="1"/>
  <c r="M317" i="1" s="1"/>
  <c r="G318" i="1"/>
  <c r="J318" i="1" s="1"/>
  <c r="M318" i="1" s="1"/>
  <c r="G319" i="1"/>
  <c r="J319" i="1" s="1"/>
  <c r="M319" i="1" s="1"/>
  <c r="G320" i="1"/>
  <c r="J320" i="1" s="1"/>
  <c r="M320" i="1" s="1"/>
  <c r="G321" i="1"/>
  <c r="J321" i="1" s="1"/>
  <c r="M321" i="1" s="1"/>
  <c r="G322" i="1"/>
  <c r="J322" i="1" s="1"/>
  <c r="M322" i="1" s="1"/>
  <c r="G323" i="1"/>
  <c r="J323" i="1" s="1"/>
  <c r="M323" i="1" s="1"/>
  <c r="G324" i="1"/>
  <c r="J324" i="1" s="1"/>
  <c r="M324" i="1" s="1"/>
  <c r="G325" i="1"/>
  <c r="J325" i="1" s="1"/>
  <c r="M325" i="1" s="1"/>
  <c r="G326" i="1"/>
  <c r="J326" i="1" s="1"/>
  <c r="M326" i="1" s="1"/>
  <c r="G327" i="1"/>
  <c r="J327" i="1" s="1"/>
  <c r="M327" i="1" s="1"/>
  <c r="G328" i="1"/>
  <c r="J328" i="1" s="1"/>
  <c r="M328" i="1" s="1"/>
  <c r="G329" i="1"/>
  <c r="J329" i="1" s="1"/>
  <c r="M329" i="1" s="1"/>
  <c r="G330" i="1"/>
  <c r="J330" i="1" s="1"/>
  <c r="M330" i="1" s="1"/>
  <c r="G331" i="1"/>
  <c r="J331" i="1" s="1"/>
  <c r="M331" i="1" s="1"/>
  <c r="G332" i="1"/>
  <c r="J332" i="1" s="1"/>
  <c r="M332" i="1" s="1"/>
  <c r="G333" i="1"/>
  <c r="J333" i="1" s="1"/>
  <c r="M333" i="1" s="1"/>
  <c r="G334" i="1"/>
  <c r="J334" i="1" s="1"/>
  <c r="M334" i="1" s="1"/>
  <c r="G335" i="1"/>
  <c r="J335" i="1" s="1"/>
  <c r="M335" i="1" s="1"/>
  <c r="G336" i="1"/>
  <c r="J336" i="1" s="1"/>
  <c r="M336" i="1" s="1"/>
  <c r="G337" i="1"/>
  <c r="J337" i="1" s="1"/>
  <c r="M337" i="1" s="1"/>
  <c r="G338" i="1"/>
  <c r="J338" i="1" s="1"/>
  <c r="M338" i="1" s="1"/>
  <c r="G339" i="1"/>
  <c r="J339" i="1" s="1"/>
  <c r="M339" i="1" s="1"/>
  <c r="G340" i="1"/>
  <c r="J340" i="1" s="1"/>
  <c r="M340" i="1" s="1"/>
  <c r="G341" i="1"/>
  <c r="J341" i="1" s="1"/>
  <c r="M341" i="1" s="1"/>
  <c r="G342" i="1"/>
  <c r="J342" i="1" s="1"/>
  <c r="M342" i="1" s="1"/>
  <c r="G343" i="1"/>
  <c r="J343" i="1" s="1"/>
  <c r="M343" i="1" s="1"/>
  <c r="G344" i="1"/>
  <c r="J344" i="1" s="1"/>
  <c r="M344" i="1" s="1"/>
  <c r="G345" i="1"/>
  <c r="J345" i="1" s="1"/>
  <c r="M345" i="1" s="1"/>
  <c r="G346" i="1"/>
  <c r="J346" i="1" s="1"/>
  <c r="M346" i="1" s="1"/>
  <c r="G347" i="1"/>
  <c r="J347" i="1" s="1"/>
  <c r="M347" i="1" s="1"/>
  <c r="G348" i="1"/>
  <c r="J348" i="1" s="1"/>
  <c r="M348" i="1" s="1"/>
  <c r="G349" i="1"/>
  <c r="J349" i="1" s="1"/>
  <c r="M349" i="1" s="1"/>
  <c r="G350" i="1"/>
  <c r="J350" i="1" s="1"/>
  <c r="M350" i="1" s="1"/>
  <c r="G351" i="1"/>
  <c r="J351" i="1" s="1"/>
  <c r="M351" i="1" s="1"/>
  <c r="G352" i="1"/>
  <c r="J352" i="1" s="1"/>
  <c r="M352" i="1" s="1"/>
  <c r="G353" i="1"/>
  <c r="J353" i="1" s="1"/>
  <c r="M353" i="1" s="1"/>
  <c r="G354" i="1"/>
  <c r="J354" i="1" s="1"/>
  <c r="M354" i="1" s="1"/>
  <c r="G355" i="1"/>
  <c r="J355" i="1" s="1"/>
  <c r="M355" i="1" s="1"/>
  <c r="G356" i="1"/>
  <c r="J356" i="1" s="1"/>
  <c r="M356" i="1" s="1"/>
  <c r="G357" i="1"/>
  <c r="J357" i="1" s="1"/>
  <c r="M357" i="1" s="1"/>
  <c r="G358" i="1"/>
  <c r="J358" i="1" s="1"/>
  <c r="M358" i="1" s="1"/>
  <c r="G359" i="1"/>
  <c r="J359" i="1" s="1"/>
  <c r="M359" i="1" s="1"/>
  <c r="G360" i="1"/>
  <c r="J360" i="1" s="1"/>
  <c r="M360" i="1" s="1"/>
  <c r="G361" i="1"/>
  <c r="J361" i="1" s="1"/>
  <c r="M361" i="1" s="1"/>
  <c r="G362" i="1"/>
  <c r="J362" i="1" s="1"/>
  <c r="M362" i="1" s="1"/>
  <c r="G363" i="1"/>
  <c r="J363" i="1" s="1"/>
  <c r="M363" i="1" s="1"/>
  <c r="G364" i="1"/>
  <c r="J364" i="1" s="1"/>
  <c r="M364" i="1" s="1"/>
  <c r="G365" i="1"/>
  <c r="J365" i="1" s="1"/>
  <c r="M365" i="1" s="1"/>
  <c r="G366" i="1"/>
  <c r="J366" i="1" s="1"/>
  <c r="M366" i="1" s="1"/>
  <c r="G367" i="1"/>
  <c r="J367" i="1" s="1"/>
  <c r="M367" i="1" s="1"/>
  <c r="G368" i="1"/>
  <c r="J368" i="1" s="1"/>
  <c r="M368" i="1" s="1"/>
  <c r="G369" i="1"/>
  <c r="J369" i="1" s="1"/>
  <c r="M369" i="1" s="1"/>
  <c r="G370" i="1"/>
  <c r="J370" i="1" s="1"/>
  <c r="M370" i="1" s="1"/>
  <c r="G371" i="1"/>
  <c r="J371" i="1" s="1"/>
  <c r="M371" i="1" s="1"/>
  <c r="G372" i="1"/>
  <c r="J372" i="1" s="1"/>
  <c r="M372" i="1" s="1"/>
  <c r="G373" i="1"/>
  <c r="J373" i="1" s="1"/>
  <c r="M373" i="1" s="1"/>
  <c r="G374" i="1"/>
  <c r="J374" i="1" s="1"/>
  <c r="M374" i="1" s="1"/>
  <c r="G375" i="1"/>
  <c r="J375" i="1" s="1"/>
  <c r="M375" i="1" s="1"/>
  <c r="G376" i="1"/>
  <c r="J376" i="1" s="1"/>
  <c r="M376" i="1" s="1"/>
  <c r="G377" i="1"/>
  <c r="J377" i="1" s="1"/>
  <c r="M377" i="1" s="1"/>
  <c r="G378" i="1"/>
  <c r="J378" i="1" s="1"/>
  <c r="M378" i="1" s="1"/>
  <c r="G379" i="1"/>
  <c r="J379" i="1" s="1"/>
  <c r="M379" i="1" s="1"/>
  <c r="G380" i="1"/>
  <c r="J380" i="1" s="1"/>
  <c r="M380" i="1" s="1"/>
  <c r="G381" i="1"/>
  <c r="J381" i="1" s="1"/>
  <c r="M381" i="1" s="1"/>
  <c r="G382" i="1"/>
  <c r="J382" i="1" s="1"/>
  <c r="M382" i="1" s="1"/>
  <c r="G383" i="1"/>
  <c r="J383" i="1" s="1"/>
  <c r="M383" i="1" s="1"/>
  <c r="G384" i="1"/>
  <c r="J384" i="1" s="1"/>
  <c r="M384" i="1" s="1"/>
  <c r="G385" i="1"/>
  <c r="J385" i="1" s="1"/>
  <c r="M385" i="1" s="1"/>
  <c r="G386" i="1"/>
  <c r="J386" i="1" s="1"/>
  <c r="M386" i="1" s="1"/>
  <c r="G387" i="1"/>
  <c r="J387" i="1" s="1"/>
  <c r="M387" i="1" s="1"/>
  <c r="G388" i="1"/>
  <c r="J388" i="1" s="1"/>
  <c r="M388" i="1" s="1"/>
  <c r="G389" i="1"/>
  <c r="J389" i="1" s="1"/>
  <c r="M389" i="1" s="1"/>
  <c r="G390" i="1"/>
  <c r="J390" i="1" s="1"/>
  <c r="M390" i="1" s="1"/>
  <c r="G391" i="1"/>
  <c r="J391" i="1" s="1"/>
  <c r="M391" i="1" s="1"/>
  <c r="G392" i="1"/>
  <c r="J392" i="1" s="1"/>
  <c r="M392" i="1" s="1"/>
  <c r="G393" i="1"/>
  <c r="J393" i="1" s="1"/>
  <c r="M393" i="1" s="1"/>
  <c r="G394" i="1"/>
  <c r="J394" i="1" s="1"/>
  <c r="M394" i="1" s="1"/>
  <c r="G395" i="1"/>
  <c r="J395" i="1" s="1"/>
  <c r="M395" i="1" s="1"/>
  <c r="G396" i="1"/>
  <c r="J396" i="1" s="1"/>
  <c r="M396" i="1" s="1"/>
  <c r="G397" i="1"/>
  <c r="J397" i="1" s="1"/>
  <c r="M397" i="1" s="1"/>
  <c r="G398" i="1"/>
  <c r="J398" i="1" s="1"/>
  <c r="M398" i="1" s="1"/>
  <c r="G399" i="1"/>
  <c r="J399" i="1" s="1"/>
  <c r="M399" i="1" s="1"/>
  <c r="G400" i="1"/>
  <c r="J400" i="1" s="1"/>
  <c r="M400" i="1" s="1"/>
  <c r="G401" i="1"/>
  <c r="J401" i="1" s="1"/>
  <c r="M401" i="1" s="1"/>
  <c r="G402" i="1"/>
  <c r="J402" i="1" s="1"/>
  <c r="M402" i="1" s="1"/>
  <c r="G403" i="1"/>
  <c r="J403" i="1" s="1"/>
  <c r="M403" i="1" s="1"/>
  <c r="G404" i="1"/>
  <c r="J404" i="1" s="1"/>
  <c r="M404" i="1" s="1"/>
  <c r="G405" i="1"/>
  <c r="J405" i="1" s="1"/>
  <c r="M405" i="1" s="1"/>
  <c r="G406" i="1"/>
  <c r="J406" i="1" s="1"/>
  <c r="M406" i="1" s="1"/>
  <c r="G407" i="1"/>
  <c r="J407" i="1" s="1"/>
  <c r="M407" i="1" s="1"/>
  <c r="G408" i="1"/>
  <c r="J408" i="1" s="1"/>
  <c r="M408" i="1" s="1"/>
  <c r="G409" i="1"/>
  <c r="J409" i="1" s="1"/>
  <c r="M409" i="1" s="1"/>
  <c r="G410" i="1"/>
  <c r="J410" i="1" s="1"/>
  <c r="M410" i="1" s="1"/>
  <c r="G411" i="1"/>
  <c r="J411" i="1" s="1"/>
  <c r="M411" i="1" s="1"/>
  <c r="G412" i="1"/>
  <c r="J412" i="1" s="1"/>
  <c r="M412" i="1" s="1"/>
  <c r="G413" i="1"/>
  <c r="J413" i="1" s="1"/>
  <c r="M413" i="1" s="1"/>
  <c r="G414" i="1"/>
  <c r="J414" i="1" s="1"/>
  <c r="M414" i="1" s="1"/>
  <c r="G415" i="1"/>
  <c r="J415" i="1" s="1"/>
  <c r="M415" i="1" s="1"/>
  <c r="G416" i="1"/>
  <c r="J416" i="1" s="1"/>
  <c r="M416" i="1" s="1"/>
  <c r="G417" i="1"/>
  <c r="J417" i="1" s="1"/>
  <c r="M417" i="1" s="1"/>
  <c r="G418" i="1"/>
  <c r="J418" i="1" s="1"/>
  <c r="M418" i="1" s="1"/>
  <c r="G419" i="1"/>
  <c r="J419" i="1" s="1"/>
  <c r="M419" i="1" s="1"/>
  <c r="G420" i="1"/>
  <c r="J420" i="1" s="1"/>
  <c r="M420" i="1" s="1"/>
  <c r="G421" i="1"/>
  <c r="J421" i="1" s="1"/>
  <c r="M421" i="1" s="1"/>
  <c r="G422" i="1"/>
  <c r="J422" i="1" s="1"/>
  <c r="M422" i="1" s="1"/>
  <c r="G423" i="1"/>
  <c r="J423" i="1" s="1"/>
  <c r="M423" i="1" s="1"/>
  <c r="G424" i="1"/>
  <c r="J424" i="1" s="1"/>
  <c r="M424" i="1" s="1"/>
  <c r="G425" i="1"/>
  <c r="J425" i="1" s="1"/>
  <c r="M425" i="1" s="1"/>
  <c r="G426" i="1"/>
  <c r="J426" i="1" s="1"/>
  <c r="M426" i="1" s="1"/>
  <c r="G427" i="1"/>
  <c r="J427" i="1" s="1"/>
  <c r="M427" i="1" s="1"/>
  <c r="G428" i="1"/>
  <c r="J428" i="1" s="1"/>
  <c r="M428" i="1" s="1"/>
  <c r="G429" i="1"/>
  <c r="J429" i="1" s="1"/>
  <c r="M429" i="1" s="1"/>
  <c r="G430" i="1"/>
  <c r="J430" i="1" s="1"/>
  <c r="M430" i="1" s="1"/>
  <c r="G431" i="1"/>
  <c r="J431" i="1" s="1"/>
  <c r="M431" i="1" s="1"/>
  <c r="G432" i="1"/>
  <c r="J432" i="1" s="1"/>
  <c r="M432" i="1" s="1"/>
  <c r="G433" i="1"/>
  <c r="J433" i="1" s="1"/>
  <c r="M433" i="1" s="1"/>
  <c r="G434" i="1"/>
  <c r="J434" i="1" s="1"/>
  <c r="M434" i="1" s="1"/>
  <c r="G435" i="1"/>
  <c r="J435" i="1" s="1"/>
  <c r="M435" i="1" s="1"/>
  <c r="G436" i="1"/>
  <c r="J436" i="1" s="1"/>
  <c r="M436" i="1" s="1"/>
  <c r="G437" i="1"/>
  <c r="J437" i="1" s="1"/>
  <c r="M437" i="1" s="1"/>
  <c r="G438" i="1"/>
  <c r="J438" i="1" s="1"/>
  <c r="M438" i="1" s="1"/>
  <c r="G439" i="1"/>
  <c r="J439" i="1" s="1"/>
  <c r="M439" i="1" s="1"/>
  <c r="G440" i="1"/>
  <c r="J440" i="1" s="1"/>
  <c r="M440" i="1" s="1"/>
  <c r="G441" i="1"/>
  <c r="J441" i="1" s="1"/>
  <c r="M441" i="1" s="1"/>
  <c r="G442" i="1"/>
  <c r="J442" i="1" s="1"/>
  <c r="M442" i="1" s="1"/>
  <c r="G443" i="1"/>
  <c r="J443" i="1" s="1"/>
  <c r="M443" i="1" s="1"/>
  <c r="G444" i="1"/>
  <c r="J444" i="1" s="1"/>
  <c r="M444" i="1" s="1"/>
  <c r="G445" i="1"/>
  <c r="J445" i="1" s="1"/>
  <c r="M445" i="1" s="1"/>
  <c r="G446" i="1"/>
  <c r="J446" i="1" s="1"/>
  <c r="M446" i="1" s="1"/>
  <c r="G447" i="1"/>
  <c r="J447" i="1" s="1"/>
  <c r="M447" i="1" s="1"/>
  <c r="G448" i="1"/>
  <c r="J448" i="1" s="1"/>
  <c r="M448" i="1" s="1"/>
  <c r="G449" i="1"/>
  <c r="J449" i="1" s="1"/>
  <c r="M449" i="1" s="1"/>
  <c r="G450" i="1"/>
  <c r="J450" i="1" s="1"/>
  <c r="M450" i="1" s="1"/>
  <c r="G451" i="1"/>
  <c r="J451" i="1" s="1"/>
  <c r="M451" i="1" s="1"/>
  <c r="G452" i="1"/>
  <c r="J452" i="1" s="1"/>
  <c r="M452" i="1" s="1"/>
  <c r="G453" i="1"/>
  <c r="J453" i="1" s="1"/>
  <c r="M453" i="1" s="1"/>
  <c r="G454" i="1"/>
  <c r="J454" i="1" s="1"/>
  <c r="M454" i="1" s="1"/>
  <c r="G455" i="1"/>
  <c r="J455" i="1" s="1"/>
  <c r="M455" i="1" s="1"/>
  <c r="G456" i="1"/>
  <c r="J456" i="1" s="1"/>
  <c r="M456" i="1" s="1"/>
  <c r="G457" i="1"/>
  <c r="J457" i="1" s="1"/>
  <c r="M457" i="1" s="1"/>
  <c r="G458" i="1"/>
  <c r="J458" i="1" s="1"/>
  <c r="M458" i="1" s="1"/>
  <c r="G459" i="1"/>
  <c r="J459" i="1" s="1"/>
  <c r="M459" i="1" s="1"/>
  <c r="G460" i="1"/>
  <c r="J460" i="1" s="1"/>
  <c r="M460" i="1" s="1"/>
  <c r="G461" i="1"/>
  <c r="J461" i="1" s="1"/>
  <c r="M461" i="1" s="1"/>
  <c r="G462" i="1"/>
  <c r="J462" i="1" s="1"/>
  <c r="M462" i="1" s="1"/>
  <c r="G463" i="1"/>
  <c r="J463" i="1" s="1"/>
  <c r="M463" i="1" s="1"/>
  <c r="G464" i="1"/>
  <c r="J464" i="1" s="1"/>
  <c r="M464" i="1" s="1"/>
  <c r="G465" i="1"/>
  <c r="J465" i="1" s="1"/>
  <c r="M465" i="1" s="1"/>
  <c r="G466" i="1"/>
  <c r="J466" i="1" s="1"/>
  <c r="M466" i="1" s="1"/>
  <c r="G467" i="1"/>
  <c r="J467" i="1" s="1"/>
  <c r="M467" i="1" s="1"/>
  <c r="G468" i="1"/>
  <c r="J468" i="1" s="1"/>
  <c r="M468" i="1" s="1"/>
  <c r="G469" i="1"/>
  <c r="J469" i="1" s="1"/>
  <c r="M469" i="1" s="1"/>
  <c r="G470" i="1"/>
  <c r="J470" i="1" s="1"/>
  <c r="M470" i="1" s="1"/>
  <c r="G471" i="1"/>
  <c r="J471" i="1" s="1"/>
  <c r="M471" i="1" s="1"/>
  <c r="G472" i="1"/>
  <c r="J472" i="1" s="1"/>
  <c r="M472" i="1" s="1"/>
  <c r="G473" i="1"/>
  <c r="J473" i="1" s="1"/>
  <c r="M473" i="1" s="1"/>
  <c r="G474" i="1"/>
  <c r="J474" i="1" s="1"/>
  <c r="M474" i="1" s="1"/>
  <c r="G475" i="1"/>
  <c r="J475" i="1" s="1"/>
  <c r="M475" i="1" s="1"/>
  <c r="G476" i="1"/>
  <c r="J476" i="1" s="1"/>
  <c r="M476" i="1" s="1"/>
  <c r="G477" i="1"/>
  <c r="J477" i="1" s="1"/>
  <c r="M477" i="1" s="1"/>
  <c r="G478" i="1"/>
  <c r="J478" i="1" s="1"/>
  <c r="M478" i="1" s="1"/>
  <c r="G479" i="1"/>
  <c r="J479" i="1" s="1"/>
  <c r="M479" i="1" s="1"/>
  <c r="G480" i="1"/>
  <c r="J480" i="1" s="1"/>
  <c r="M480" i="1" s="1"/>
  <c r="G481" i="1"/>
  <c r="J481" i="1" s="1"/>
  <c r="M481" i="1" s="1"/>
  <c r="G482" i="1"/>
  <c r="J482" i="1" s="1"/>
  <c r="M482" i="1" s="1"/>
  <c r="G483" i="1"/>
  <c r="J483" i="1" s="1"/>
  <c r="M483" i="1" s="1"/>
  <c r="G484" i="1"/>
  <c r="J484" i="1" s="1"/>
  <c r="M484" i="1" s="1"/>
  <c r="G485" i="1"/>
  <c r="J485" i="1" s="1"/>
  <c r="M485" i="1" s="1"/>
  <c r="G486" i="1"/>
  <c r="J486" i="1" s="1"/>
  <c r="M486" i="1" s="1"/>
  <c r="G487" i="1"/>
  <c r="J487" i="1" s="1"/>
  <c r="M487" i="1" s="1"/>
  <c r="G488" i="1"/>
  <c r="J488" i="1" s="1"/>
  <c r="M488" i="1" s="1"/>
  <c r="G489" i="1"/>
  <c r="J489" i="1" s="1"/>
  <c r="M489" i="1" s="1"/>
  <c r="G490" i="1"/>
  <c r="J490" i="1" s="1"/>
  <c r="M490" i="1" s="1"/>
  <c r="G491" i="1"/>
  <c r="J491" i="1" s="1"/>
  <c r="M491" i="1" s="1"/>
  <c r="G492" i="1"/>
  <c r="J492" i="1" s="1"/>
  <c r="M492" i="1" s="1"/>
  <c r="G493" i="1"/>
  <c r="J493" i="1" s="1"/>
  <c r="M493" i="1" s="1"/>
  <c r="G494" i="1"/>
  <c r="J494" i="1" s="1"/>
  <c r="M494" i="1" s="1"/>
  <c r="G495" i="1"/>
  <c r="J495" i="1" s="1"/>
  <c r="M495" i="1" s="1"/>
  <c r="G496" i="1"/>
  <c r="J496" i="1" s="1"/>
  <c r="M496" i="1" s="1"/>
  <c r="G497" i="1"/>
  <c r="J497" i="1" s="1"/>
  <c r="M497" i="1" s="1"/>
  <c r="G498" i="1"/>
  <c r="J498" i="1" s="1"/>
  <c r="M498" i="1" s="1"/>
  <c r="G499" i="1"/>
  <c r="J499" i="1" s="1"/>
  <c r="M499" i="1" s="1"/>
  <c r="G500" i="1"/>
  <c r="J500" i="1" s="1"/>
  <c r="M500" i="1" s="1"/>
  <c r="G501" i="1"/>
  <c r="J501" i="1" s="1"/>
  <c r="M501" i="1" s="1"/>
  <c r="G502" i="1"/>
  <c r="J502" i="1" s="1"/>
  <c r="M502" i="1" s="1"/>
  <c r="G503" i="1"/>
  <c r="J503" i="1" s="1"/>
  <c r="M503" i="1" s="1"/>
  <c r="G504" i="1"/>
  <c r="J504" i="1" s="1"/>
  <c r="M504" i="1" s="1"/>
  <c r="G505" i="1"/>
  <c r="J505" i="1" s="1"/>
  <c r="M505" i="1" s="1"/>
  <c r="G506" i="1"/>
  <c r="J506" i="1" s="1"/>
  <c r="M506" i="1" s="1"/>
  <c r="G507" i="1"/>
  <c r="J507" i="1" s="1"/>
  <c r="M507" i="1" s="1"/>
  <c r="G508" i="1"/>
  <c r="J508" i="1" s="1"/>
  <c r="M508" i="1" s="1"/>
  <c r="G509" i="1"/>
  <c r="J509" i="1" s="1"/>
  <c r="M509" i="1" s="1"/>
  <c r="G510" i="1"/>
  <c r="J510" i="1" s="1"/>
  <c r="M510" i="1" s="1"/>
  <c r="G511" i="1"/>
  <c r="J511" i="1" s="1"/>
  <c r="M511" i="1" s="1"/>
  <c r="G512" i="1"/>
  <c r="J512" i="1" s="1"/>
  <c r="M512" i="1" s="1"/>
  <c r="G513" i="1"/>
  <c r="J513" i="1" s="1"/>
  <c r="M513" i="1" s="1"/>
  <c r="G514" i="1"/>
  <c r="J514" i="1" s="1"/>
  <c r="M514" i="1" s="1"/>
  <c r="G515" i="1"/>
  <c r="J515" i="1" s="1"/>
  <c r="M515" i="1" s="1"/>
  <c r="G516" i="1"/>
  <c r="J516" i="1" s="1"/>
  <c r="M516" i="1" s="1"/>
  <c r="G517" i="1"/>
  <c r="J517" i="1" s="1"/>
  <c r="M517" i="1" s="1"/>
  <c r="G518" i="1"/>
  <c r="J518" i="1" s="1"/>
  <c r="M518" i="1" s="1"/>
  <c r="G519" i="1"/>
  <c r="J519" i="1" s="1"/>
  <c r="M519" i="1" s="1"/>
  <c r="G520" i="1"/>
  <c r="J520" i="1" s="1"/>
  <c r="M520" i="1" s="1"/>
  <c r="G521" i="1"/>
  <c r="J521" i="1" s="1"/>
  <c r="M521" i="1" s="1"/>
  <c r="G522" i="1"/>
  <c r="J522" i="1" s="1"/>
  <c r="M522" i="1" s="1"/>
  <c r="G523" i="1"/>
  <c r="J523" i="1" s="1"/>
  <c r="M523" i="1" s="1"/>
  <c r="G524" i="1"/>
  <c r="J524" i="1" s="1"/>
  <c r="M524" i="1" s="1"/>
  <c r="G525" i="1"/>
  <c r="J525" i="1" s="1"/>
  <c r="M525" i="1" s="1"/>
  <c r="G526" i="1"/>
  <c r="J526" i="1" s="1"/>
  <c r="M526" i="1" s="1"/>
  <c r="G527" i="1"/>
  <c r="J527" i="1" s="1"/>
  <c r="M527" i="1" s="1"/>
  <c r="G528" i="1"/>
  <c r="J528" i="1" s="1"/>
  <c r="M528" i="1" s="1"/>
  <c r="G529" i="1"/>
  <c r="J529" i="1" s="1"/>
  <c r="M529" i="1" s="1"/>
  <c r="G530" i="1"/>
  <c r="J530" i="1" s="1"/>
  <c r="M530" i="1" s="1"/>
  <c r="G531" i="1"/>
  <c r="J531" i="1" s="1"/>
  <c r="M531" i="1" s="1"/>
  <c r="G532" i="1"/>
  <c r="J532" i="1" s="1"/>
  <c r="M532" i="1" s="1"/>
  <c r="G533" i="1"/>
  <c r="J533" i="1" s="1"/>
  <c r="M533" i="1" s="1"/>
  <c r="G534" i="1"/>
  <c r="J534" i="1" s="1"/>
  <c r="M534" i="1" s="1"/>
  <c r="G535" i="1"/>
  <c r="J535" i="1" s="1"/>
  <c r="M535" i="1" s="1"/>
  <c r="G536" i="1"/>
  <c r="J536" i="1" s="1"/>
  <c r="M536" i="1" s="1"/>
  <c r="G537" i="1"/>
  <c r="J537" i="1" s="1"/>
  <c r="M537" i="1" s="1"/>
  <c r="G538" i="1"/>
  <c r="J538" i="1" s="1"/>
  <c r="M538" i="1" s="1"/>
  <c r="G539" i="1"/>
  <c r="J539" i="1" s="1"/>
  <c r="M539" i="1" s="1"/>
  <c r="G540" i="1"/>
  <c r="J540" i="1" s="1"/>
  <c r="M540" i="1" s="1"/>
  <c r="G541" i="1"/>
  <c r="J541" i="1" s="1"/>
  <c r="M541" i="1" s="1"/>
  <c r="G542" i="1"/>
  <c r="J542" i="1" s="1"/>
  <c r="M542" i="1" s="1"/>
  <c r="G543" i="1"/>
  <c r="J543" i="1" s="1"/>
  <c r="M543" i="1" s="1"/>
  <c r="G544" i="1"/>
  <c r="J544" i="1" s="1"/>
  <c r="M544" i="1" s="1"/>
  <c r="G545" i="1"/>
  <c r="J545" i="1" s="1"/>
  <c r="M545" i="1" s="1"/>
  <c r="G546" i="1"/>
  <c r="J546" i="1" s="1"/>
  <c r="M546" i="1" s="1"/>
  <c r="G547" i="1"/>
  <c r="J547" i="1" s="1"/>
  <c r="M547" i="1" s="1"/>
  <c r="G548" i="1"/>
  <c r="J548" i="1" s="1"/>
  <c r="M548" i="1" s="1"/>
  <c r="G549" i="1"/>
  <c r="J549" i="1" s="1"/>
  <c r="M549" i="1" s="1"/>
  <c r="G550" i="1"/>
  <c r="J550" i="1" s="1"/>
  <c r="M550" i="1" s="1"/>
  <c r="G551" i="1"/>
  <c r="J551" i="1" s="1"/>
  <c r="M551" i="1" s="1"/>
  <c r="G552" i="1"/>
  <c r="J552" i="1" s="1"/>
  <c r="M552" i="1" s="1"/>
  <c r="G553" i="1"/>
  <c r="J553" i="1" s="1"/>
  <c r="M553" i="1" s="1"/>
  <c r="G554" i="1"/>
  <c r="J554" i="1" s="1"/>
  <c r="M554" i="1" s="1"/>
  <c r="G555" i="1"/>
  <c r="J555" i="1" s="1"/>
  <c r="M555" i="1" s="1"/>
  <c r="G556" i="1"/>
  <c r="J556" i="1" s="1"/>
  <c r="M556" i="1" s="1"/>
  <c r="G557" i="1"/>
  <c r="J557" i="1" s="1"/>
  <c r="M557" i="1" s="1"/>
  <c r="G558" i="1"/>
  <c r="J558" i="1" s="1"/>
  <c r="M558" i="1" s="1"/>
  <c r="G559" i="1"/>
  <c r="J559" i="1" s="1"/>
  <c r="M559" i="1" s="1"/>
  <c r="G560" i="1"/>
  <c r="J560" i="1" s="1"/>
  <c r="M560" i="1" s="1"/>
  <c r="G561" i="1"/>
  <c r="J561" i="1" s="1"/>
  <c r="M561" i="1" s="1"/>
  <c r="G562" i="1"/>
  <c r="J562" i="1" s="1"/>
  <c r="M562" i="1" s="1"/>
  <c r="G563" i="1"/>
  <c r="J563" i="1" s="1"/>
  <c r="M563" i="1" s="1"/>
  <c r="G564" i="1"/>
  <c r="J564" i="1" s="1"/>
  <c r="M564" i="1" s="1"/>
  <c r="G565" i="1"/>
  <c r="J565" i="1" s="1"/>
  <c r="M565" i="1" s="1"/>
  <c r="G566" i="1"/>
  <c r="J566" i="1" s="1"/>
  <c r="M566" i="1" s="1"/>
  <c r="G567" i="1"/>
  <c r="J567" i="1" s="1"/>
  <c r="M567" i="1" s="1"/>
  <c r="G568" i="1"/>
  <c r="J568" i="1" s="1"/>
  <c r="M568" i="1" s="1"/>
  <c r="G569" i="1"/>
  <c r="J569" i="1" s="1"/>
  <c r="M569" i="1" s="1"/>
  <c r="G570" i="1"/>
  <c r="J570" i="1" s="1"/>
  <c r="M570" i="1" s="1"/>
  <c r="G571" i="1"/>
  <c r="J571" i="1" s="1"/>
  <c r="M571" i="1" s="1"/>
  <c r="G572" i="1"/>
  <c r="J572" i="1" s="1"/>
  <c r="M572" i="1" s="1"/>
  <c r="G573" i="1"/>
  <c r="J573" i="1" s="1"/>
  <c r="M573" i="1" s="1"/>
  <c r="G574" i="1"/>
  <c r="J574" i="1" s="1"/>
  <c r="M574" i="1" s="1"/>
  <c r="G575" i="1"/>
  <c r="J575" i="1" s="1"/>
  <c r="M575" i="1" s="1"/>
  <c r="G576" i="1"/>
  <c r="J576" i="1" s="1"/>
  <c r="M576" i="1" s="1"/>
  <c r="G577" i="1"/>
  <c r="J577" i="1" s="1"/>
  <c r="M577" i="1" s="1"/>
  <c r="G578" i="1"/>
  <c r="J578" i="1" s="1"/>
  <c r="M578" i="1" s="1"/>
  <c r="G579" i="1"/>
  <c r="J579" i="1" s="1"/>
  <c r="M579" i="1" s="1"/>
  <c r="G580" i="1"/>
  <c r="J580" i="1" s="1"/>
  <c r="M580" i="1" s="1"/>
  <c r="G581" i="1"/>
  <c r="J581" i="1" s="1"/>
  <c r="M581" i="1" s="1"/>
  <c r="G582" i="1"/>
  <c r="J582" i="1" s="1"/>
  <c r="M582" i="1" s="1"/>
  <c r="G583" i="1"/>
  <c r="J583" i="1" s="1"/>
  <c r="M583" i="1" s="1"/>
  <c r="G584" i="1"/>
  <c r="J584" i="1" s="1"/>
  <c r="M584" i="1" s="1"/>
  <c r="G585" i="1"/>
  <c r="J585" i="1" s="1"/>
  <c r="M585" i="1" s="1"/>
  <c r="G586" i="1"/>
  <c r="J586" i="1" s="1"/>
  <c r="M586" i="1" s="1"/>
  <c r="G587" i="1"/>
  <c r="J587" i="1" s="1"/>
  <c r="M587" i="1" s="1"/>
  <c r="G588" i="1"/>
  <c r="J588" i="1" s="1"/>
  <c r="M588" i="1" s="1"/>
  <c r="G589" i="1"/>
  <c r="J589" i="1" s="1"/>
  <c r="M589" i="1" s="1"/>
  <c r="G590" i="1"/>
  <c r="J590" i="1" s="1"/>
  <c r="M590" i="1" s="1"/>
  <c r="G591" i="1"/>
  <c r="J591" i="1" s="1"/>
  <c r="M591" i="1" s="1"/>
  <c r="G592" i="1"/>
  <c r="J592" i="1" s="1"/>
  <c r="M592" i="1" s="1"/>
  <c r="G593" i="1"/>
  <c r="J593" i="1" s="1"/>
  <c r="M593" i="1" s="1"/>
  <c r="G594" i="1"/>
  <c r="J594" i="1" s="1"/>
  <c r="M594" i="1" s="1"/>
  <c r="G595" i="1"/>
  <c r="J595" i="1" s="1"/>
  <c r="M595" i="1" s="1"/>
  <c r="G596" i="1"/>
  <c r="J596" i="1" s="1"/>
  <c r="M596" i="1" s="1"/>
  <c r="G597" i="1"/>
  <c r="J597" i="1" s="1"/>
  <c r="M597" i="1" s="1"/>
  <c r="G598" i="1"/>
  <c r="J598" i="1" s="1"/>
  <c r="M598" i="1" s="1"/>
  <c r="G599" i="1"/>
  <c r="J599" i="1" s="1"/>
  <c r="M599" i="1" s="1"/>
  <c r="G600" i="1"/>
  <c r="J600" i="1" s="1"/>
  <c r="M600" i="1" s="1"/>
  <c r="G601" i="1"/>
  <c r="J601" i="1" s="1"/>
  <c r="M601" i="1" s="1"/>
  <c r="G602" i="1"/>
  <c r="J602" i="1" s="1"/>
  <c r="M602" i="1" s="1"/>
  <c r="G603" i="1"/>
  <c r="J603" i="1" s="1"/>
  <c r="M603" i="1" s="1"/>
  <c r="G604" i="1"/>
  <c r="J604" i="1" s="1"/>
  <c r="M604" i="1" s="1"/>
  <c r="G605" i="1"/>
  <c r="J605" i="1" s="1"/>
  <c r="M605" i="1" s="1"/>
  <c r="G606" i="1"/>
  <c r="J606" i="1" s="1"/>
  <c r="M606" i="1" s="1"/>
  <c r="G607" i="1"/>
  <c r="J607" i="1" s="1"/>
  <c r="M607" i="1" s="1"/>
  <c r="G608" i="1"/>
  <c r="J608" i="1" s="1"/>
  <c r="M608" i="1" s="1"/>
  <c r="G609" i="1"/>
  <c r="J609" i="1" s="1"/>
  <c r="M609" i="1" s="1"/>
  <c r="G610" i="1"/>
  <c r="J610" i="1" s="1"/>
  <c r="M610" i="1" s="1"/>
  <c r="G611" i="1"/>
  <c r="J611" i="1" s="1"/>
  <c r="M611" i="1" s="1"/>
  <c r="G612" i="1"/>
  <c r="J612" i="1" s="1"/>
  <c r="M612" i="1" s="1"/>
  <c r="G613" i="1"/>
  <c r="J613" i="1" s="1"/>
  <c r="M613" i="1" s="1"/>
  <c r="G614" i="1"/>
  <c r="J614" i="1" s="1"/>
  <c r="M614" i="1" s="1"/>
  <c r="G615" i="1"/>
  <c r="J615" i="1" s="1"/>
  <c r="M615" i="1" s="1"/>
  <c r="G616" i="1"/>
  <c r="J616" i="1" s="1"/>
  <c r="M616" i="1" s="1"/>
  <c r="G2" i="1"/>
  <c r="J2" i="1" s="1"/>
  <c r="M2" i="1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P$61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P6161"/>
        </x15:connection>
      </ext>
    </extLst>
  </connection>
</connections>
</file>

<file path=xl/sharedStrings.xml><?xml version="1.0" encoding="utf-8"?>
<sst xmlns="http://schemas.openxmlformats.org/spreadsheetml/2006/main" count="3102" uniqueCount="251">
  <si>
    <t>ID</t>
  </si>
  <si>
    <t>block</t>
  </si>
  <si>
    <t>floor</t>
  </si>
  <si>
    <t>saleable_area</t>
  </si>
  <si>
    <t>efficiency_ratio</t>
  </si>
  <si>
    <t>room</t>
  </si>
  <si>
    <t>HK_M</t>
  </si>
  <si>
    <t>price_saleable</t>
  </si>
  <si>
    <t>price_gross</t>
  </si>
  <si>
    <t>date</t>
  </si>
  <si>
    <t>sea</t>
  </si>
  <si>
    <t>factory</t>
  </si>
  <si>
    <t>mountain</t>
  </si>
  <si>
    <t>landscape</t>
  </si>
  <si>
    <t>bridge</t>
  </si>
  <si>
    <t>lon</t>
  </si>
  <si>
    <t>lat</t>
  </si>
  <si>
    <t>address</t>
  </si>
  <si>
    <t>Nan Fung Plaza</t>
  </si>
  <si>
    <t>Park Central</t>
  </si>
  <si>
    <t>East Point City</t>
  </si>
  <si>
    <t>Metro City</t>
  </si>
  <si>
    <t>Oscar By The Sea</t>
  </si>
  <si>
    <t>La Cite Noble</t>
  </si>
  <si>
    <t>Maritime Bay</t>
  </si>
  <si>
    <t>Finery Park</t>
  </si>
  <si>
    <t>Well On Garden</t>
  </si>
  <si>
    <t>Yuk Ming Court</t>
  </si>
  <si>
    <t>Ying Ming Court</t>
  </si>
  <si>
    <t>Hin Ming Court</t>
  </si>
  <si>
    <t>Ocean Shores</t>
  </si>
  <si>
    <t>Metro Town</t>
  </si>
  <si>
    <t>Residence Oasis</t>
  </si>
  <si>
    <t>Tseung Kwan O Plaza</t>
  </si>
  <si>
    <t>The Grandiose</t>
  </si>
  <si>
    <t>King Ming Court</t>
  </si>
  <si>
    <t>Serenity Place</t>
  </si>
  <si>
    <t>Tierra Verde</t>
  </si>
  <si>
    <t>City Garden</t>
  </si>
  <si>
    <t>Aquamarine</t>
  </si>
  <si>
    <t>Sky Tower</t>
  </si>
  <si>
    <t>Provident Centre</t>
  </si>
  <si>
    <t>Island Resort</t>
  </si>
  <si>
    <t>Verdant Villa</t>
  </si>
  <si>
    <t>Aegean Coast</t>
  </si>
  <si>
    <t>The Hillgrove</t>
  </si>
  <si>
    <t>Ma On Shan Centre</t>
  </si>
  <si>
    <t>Golden Pavilion</t>
  </si>
  <si>
    <t>Scenic Rise</t>
  </si>
  <si>
    <t>Hong Kong Gold Coast</t>
  </si>
  <si>
    <t>Palatial Crest</t>
  </si>
  <si>
    <t>Ning Yeung Terrace</t>
  </si>
  <si>
    <t>Residence Bel-Air</t>
  </si>
  <si>
    <t>Royal Bay</t>
  </si>
  <si>
    <t>Banyan Garden</t>
  </si>
  <si>
    <t>Redhill Peninsula</t>
  </si>
  <si>
    <t>Marina Garden</t>
  </si>
  <si>
    <t>Belvedere Garden</t>
  </si>
  <si>
    <t>Bellagio</t>
  </si>
  <si>
    <t>Laguna Verde</t>
  </si>
  <si>
    <t>Deerhill Bay</t>
  </si>
  <si>
    <t>Miami Beach Towers</t>
  </si>
  <si>
    <t>Savanna Garden</t>
  </si>
  <si>
    <t>La Costa</t>
  </si>
  <si>
    <t>South Horizons</t>
  </si>
  <si>
    <t>Pristine Villa</t>
  </si>
  <si>
    <t>Heng Fa Chuen</t>
  </si>
  <si>
    <t>The Castle Bay</t>
  </si>
  <si>
    <t>Hampton Place</t>
  </si>
  <si>
    <t>Park Island</t>
  </si>
  <si>
    <t>Sunshine City</t>
  </si>
  <si>
    <t>Le Palais</t>
  </si>
  <si>
    <t>Rambler Crest</t>
  </si>
  <si>
    <t>The Harbourside</t>
  </si>
  <si>
    <t>Hongkong Garden</t>
  </si>
  <si>
    <t>Grand Palisades</t>
  </si>
  <si>
    <t>Baycrest</t>
  </si>
  <si>
    <t>Park Avenue</t>
  </si>
  <si>
    <t>Constellation Cove</t>
  </si>
  <si>
    <t>Seaview Garden</t>
  </si>
  <si>
    <t>Summit Terrace</t>
  </si>
  <si>
    <t>Yee On Building</t>
  </si>
  <si>
    <t>Marina Habitat</t>
  </si>
  <si>
    <t>Sorrento</t>
  </si>
  <si>
    <t>Grand Promenade</t>
  </si>
  <si>
    <t>Casa Marina</t>
  </si>
  <si>
    <t>Harbour Green</t>
  </si>
  <si>
    <t>Coral Court</t>
  </si>
  <si>
    <t>The Belcher's</t>
  </si>
  <si>
    <t>Aberdeen Centre</t>
  </si>
  <si>
    <t>Block 3</t>
  </si>
  <si>
    <t>Block 6</t>
  </si>
  <si>
    <t>Block 07</t>
  </si>
  <si>
    <t>Block 2</t>
  </si>
  <si>
    <t>Block 1</t>
  </si>
  <si>
    <t>Block 05</t>
  </si>
  <si>
    <t>Block 5</t>
  </si>
  <si>
    <t>Block 03</t>
  </si>
  <si>
    <t>Block 10</t>
  </si>
  <si>
    <t>Block 01</t>
  </si>
  <si>
    <t>Block 04</t>
  </si>
  <si>
    <t>Block 02</t>
  </si>
  <si>
    <t>Block 4</t>
  </si>
  <si>
    <t>Block 08</t>
  </si>
  <si>
    <t>Block 06</t>
  </si>
  <si>
    <t>Block 11</t>
  </si>
  <si>
    <t>Block 9</t>
  </si>
  <si>
    <t>Block C( Hei Ming House )</t>
  </si>
  <si>
    <t>Ming On House</t>
  </si>
  <si>
    <t>Others</t>
  </si>
  <si>
    <t>Tower 2</t>
  </si>
  <si>
    <t>Block 13</t>
  </si>
  <si>
    <t>Block 8</t>
  </si>
  <si>
    <t>Block 12</t>
  </si>
  <si>
    <t>Block 09</t>
  </si>
  <si>
    <t>Block 7</t>
  </si>
  <si>
    <t>Block 17</t>
  </si>
  <si>
    <t>Tower 1</t>
  </si>
  <si>
    <t>Tower 5</t>
  </si>
  <si>
    <t>Tower 3</t>
  </si>
  <si>
    <t>Ming Chi House</t>
  </si>
  <si>
    <t>Block 15</t>
  </si>
  <si>
    <t>Block 3a</t>
  </si>
  <si>
    <t>Block 16</t>
  </si>
  <si>
    <t>Tower 7</t>
  </si>
  <si>
    <t>Block A</t>
  </si>
  <si>
    <t>Apartment 01</t>
  </si>
  <si>
    <t>Block T-1</t>
  </si>
  <si>
    <t>Block 46</t>
  </si>
  <si>
    <t>Tower 15a</t>
  </si>
  <si>
    <t>Block 22</t>
  </si>
  <si>
    <t>Tower 6</t>
  </si>
  <si>
    <t>Block 29</t>
  </si>
  <si>
    <t>6-18 Lok Chui Street (House)</t>
  </si>
  <si>
    <t>Block 23</t>
  </si>
  <si>
    <t>Block T-5</t>
  </si>
  <si>
    <t>Block M</t>
  </si>
  <si>
    <t>Block 18</t>
  </si>
  <si>
    <t>Tower 8</t>
  </si>
  <si>
    <t>Apartment 03</t>
  </si>
  <si>
    <t>1 Hung Lam Drive (House)</t>
  </si>
  <si>
    <t>Apartment 06</t>
  </si>
  <si>
    <t>Apartment 10</t>
  </si>
  <si>
    <t>Block 41</t>
  </si>
  <si>
    <t>House</t>
  </si>
  <si>
    <t>Block C</t>
  </si>
  <si>
    <t>Kong Hing Court</t>
  </si>
  <si>
    <t>Middle Floor</t>
  </si>
  <si>
    <t>High Floor</t>
  </si>
  <si>
    <t>Low Floor</t>
  </si>
  <si>
    <t>Park Central, 9 Tong Tak St, Tseung Kwan O, HongKong</t>
  </si>
  <si>
    <t>8 Yan King Rd, Metro City, Hong Kong</t>
  </si>
  <si>
    <t>8 Hang Ming St, Ma On Shan, Hong Kong</t>
  </si>
  <si>
    <t>33 Castle Peak Rd, Sham Tseng, Hong Kong</t>
  </si>
  <si>
    <t>530 Castle Peak Rd (Tsuen Wan), Chai Wan Kok, Hong Kong</t>
  </si>
  <si>
    <t>1 Lo Ping Rd, Ting Kok, Hong Kong</t>
  </si>
  <si>
    <t>233 Electric Rd, North Point, Hong Kong</t>
  </si>
  <si>
    <t>51-67 Cloud View Rd, Hong Kong</t>
  </si>
  <si>
    <t>8 Chung Wa Rd, Hang Hau, Hong Kong</t>
  </si>
  <si>
    <t>66 Caine Rd, Mid-level, Hong Kong</t>
  </si>
  <si>
    <t>8 Shan Yin Rd, Tai Po, Hong Kong</t>
  </si>
  <si>
    <t>38 Tai Hong St, Aldrich Bay, Hong Kong</t>
  </si>
  <si>
    <t>11 Hoi Fan Rd, Tai Kok Tsui, Hong Kong</t>
  </si>
  <si>
    <t>8 Sham Mong Rd, Tai Kok, Tsui, Hong Kong</t>
  </si>
  <si>
    <t>100 Shing Tai Rd, Pak Sha Wan, Hong Kkong</t>
  </si>
  <si>
    <t>Block 3</t>
    <phoneticPr fontId="1" type="noConversion"/>
  </si>
  <si>
    <t>28 Siu Sai Wan Rd, Siu Sai Wan, Hong Kong</t>
  </si>
  <si>
    <t>Ning Tai Rd, Ma On Shan, Hong Kong</t>
  </si>
  <si>
    <t>Tower 09</t>
    <phoneticPr fontId="1" type="noConversion"/>
  </si>
  <si>
    <t>8 Pak Pat Shan Rd, Red Hill, Hong Kong</t>
  </si>
  <si>
    <t>280 Wu Chui Rd, Tuen Mun, Hong Kong</t>
  </si>
  <si>
    <t>1 Yuet Hoi St, Ap Lei Chau, Hong Kong</t>
  </si>
  <si>
    <t>Block 9</t>
    <phoneticPr fontId="1" type="noConversion"/>
  </si>
  <si>
    <t>268 Wu Chui Rd, Tuen Mun, Hong Kong</t>
  </si>
  <si>
    <t>88 O King Rd, Tseung Kwan O, Hong Kong</t>
  </si>
  <si>
    <t>18 Hoi Ting Rd, Mong Kok, Hong Kong</t>
  </si>
  <si>
    <t>8 Pak Lai Rd, Park Island, Hong Kong</t>
  </si>
  <si>
    <t>21 Wharf Rd, North Point, Hong Kong</t>
  </si>
  <si>
    <t>18 Pak Pat Shan Rd, Red Hill, Hong Kong</t>
  </si>
  <si>
    <t>82 Chung Hom Kok Rd, Chung Hom Kok, Hong Kong</t>
  </si>
  <si>
    <t>88 Po Hong Rd, Hong Kong</t>
  </si>
  <si>
    <t>38 Sung Wong Toi Rd, Ma Tau Chung, Hong Kong</t>
  </si>
  <si>
    <t>Yau Ma Tei, Hong Kong</t>
  </si>
  <si>
    <t>1 On Yuk Rd, Tsuen Wan, Hong Kong</t>
  </si>
  <si>
    <t>Tsing King Rd, Tsing Yi, Hong Kong</t>
  </si>
  <si>
    <t>1 Tong Tak St, Tseung Kwan O, Hong Kong</t>
  </si>
  <si>
    <t>9 Yuk Nga Ln, Yau Yue Wan, Hong Kong</t>
  </si>
  <si>
    <t>1 Ngan O Rd, Hang Hau, Hong Kong</t>
  </si>
  <si>
    <t>Deerhill Avenue, Tai Po Kau, Hong Kong</t>
  </si>
  <si>
    <t>1 Hung Lan Rd, Tai Po Kau, Hong Kong</t>
  </si>
  <si>
    <t>2 Hung Lan Rd, Tai Po Kau, Hong Kong</t>
  </si>
  <si>
    <t>19 Po Hong Rd, Yau Yue Wan, Hong Kong</t>
  </si>
  <si>
    <t>Hin Ming Court, Chiu Shun Rd, Hang Hau, Hong Kong</t>
  </si>
  <si>
    <t>Hei King House ( Block A )</t>
    <phoneticPr fontId="1" type="noConversion"/>
  </si>
  <si>
    <t>4 Tsui Lam Rd, Hong Kong</t>
  </si>
  <si>
    <t>1 On Chun St, Ma On Shan, Hong Kong</t>
  </si>
  <si>
    <t>4 Nam Ning St, AbeRdeen, Hong Kong</t>
  </si>
  <si>
    <t>8 Laguna VeRde Ave, Hung Hom, Hong Kong</t>
  </si>
  <si>
    <t>18 Pui Shing Rd, Tseung Kwan O, Hong Kong</t>
  </si>
  <si>
    <t>8 Pui Shing Rd, Tseung Kwan O, Hong Kong</t>
  </si>
  <si>
    <t>78 Bonham Rd, Sai Wan, Hong Kong</t>
  </si>
  <si>
    <t>3 Seymour Rd, Mid-level, Hong Kong</t>
    <phoneticPr fontId="1" type="noConversion"/>
  </si>
  <si>
    <t>18 Pak Lok Path, Tai Wai, Hong Kong</t>
  </si>
  <si>
    <t>1 Tsing Yi Rd, Tsing Yi, Hong Kong</t>
  </si>
  <si>
    <t>The Lane, 15 Pui Shing Rd, Hang Hau, Hong Kong</t>
  </si>
  <si>
    <t>46 Caine Rd, Mid-level, Hong Kong</t>
    <phoneticPr fontId="1" type="noConversion"/>
  </si>
  <si>
    <t>300 Shau Kei Wan Rd, Shau Kei Wan, Hong Kong</t>
    <phoneticPr fontId="1" type="noConversion"/>
  </si>
  <si>
    <t>22 South Horizon Drive, Ap Lei Chau, Hong Kong</t>
    <phoneticPr fontId="1" type="noConversion"/>
  </si>
  <si>
    <t>8 South Horizon Drive, Ap Lei Chau, Hong Kong</t>
    <phoneticPr fontId="1" type="noConversion"/>
  </si>
  <si>
    <t>4 South Horizon Drive, Ap Lei Chau, Hong Kong</t>
    <phoneticPr fontId="1" type="noConversion"/>
  </si>
  <si>
    <t>2 South Horizon Drive, Ap Lei Chau, Hong Kong</t>
    <phoneticPr fontId="1" type="noConversion"/>
  </si>
  <si>
    <t>1 South Horizon Drive, Ap Lei Chau, Hong Kong</t>
    <phoneticPr fontId="1" type="noConversion"/>
  </si>
  <si>
    <t>cyberport Rd, Pok Fu Lam, Hong Kong</t>
  </si>
  <si>
    <t>89 Pok Fu Lam Rd, Kennedy Town, Hong Kong</t>
  </si>
  <si>
    <t>6-18 Lok Chui St, Tuen Mun, Hong Kong</t>
  </si>
  <si>
    <t>9 Tong Chun St, Tseung Kwan O, Hong Kong</t>
  </si>
  <si>
    <t>9 Tsing Fat Ln, Tuen Mun, Hong Kong</t>
    <phoneticPr fontId="1" type="noConversion"/>
  </si>
  <si>
    <t>1 Castle Peak Rd (Castle Peak Bay), Tuen Mun, Hong Kong</t>
  </si>
  <si>
    <t>100 Castle Peak Rd, Tsing Lung Tau, Hong Kong</t>
  </si>
  <si>
    <t>8 Pak Pat Shan Rd (House)</t>
  </si>
  <si>
    <t>1 Wan Hang Rd, Yau Yue Wan, New Territories, Hong Kong</t>
  </si>
  <si>
    <t>King Ling Rd, Tiu Keng Wan, Hong Kong</t>
  </si>
  <si>
    <t>8 Pung Loi Rd, Hong Kong</t>
  </si>
  <si>
    <t>82 Chung Hom Kok Rd</t>
  </si>
  <si>
    <t>4283 Tai Po Rd, Tai Po Kau, Hong Kong</t>
  </si>
  <si>
    <t>4283 Tai Po Rd Tai Po Kau (House)</t>
  </si>
  <si>
    <t>Sai Sha Rd, Ma On Shan, Hong Kong</t>
  </si>
  <si>
    <t>1 Austin Rd West, West Kowloon, Hong Kong</t>
  </si>
  <si>
    <t>128 Castle Peak Rd (Castle Peak Bay), Tuen Mun, Hong Kong</t>
  </si>
  <si>
    <t>Yee On Building, 26 E Point Rd, East Point, Hong Kong</t>
    <phoneticPr fontId="1" type="noConversion"/>
  </si>
  <si>
    <t>20 Po Lam Rd N, Yau Yue Wan, Hong Kong</t>
    <phoneticPr fontId="1" type="noConversion"/>
  </si>
  <si>
    <t>2 Ngan O Rd, Hang Hau, Hong Kong</t>
    <phoneticPr fontId="1" type="noConversion"/>
  </si>
  <si>
    <t>2 Kwun Tsing Rd, Tuen Mun, Hong Kong</t>
    <phoneticPr fontId="1" type="noConversion"/>
  </si>
  <si>
    <t>Banyan Mall, 863 Lai Chi Kok Rd, Cheung Sha Wan, Hong Kong</t>
    <phoneticPr fontId="1" type="noConversion"/>
  </si>
  <si>
    <t>8 Sham Shing Rd, Cheung Sha Wan, Hong Kong</t>
    <phoneticPr fontId="1" type="noConversion"/>
  </si>
  <si>
    <t>No</t>
    <phoneticPr fontId="1" type="noConversion"/>
  </si>
  <si>
    <t>street</t>
  </si>
  <si>
    <t>fullsea</t>
  </si>
  <si>
    <t>view</t>
  </si>
  <si>
    <t>shared_area</t>
    <phoneticPr fontId="1" type="noConversion"/>
  </si>
  <si>
    <t>HK_Price</t>
    <phoneticPr fontId="1" type="noConversion"/>
  </si>
  <si>
    <t>saleable_area_m</t>
    <phoneticPr fontId="1" type="noConversion"/>
  </si>
  <si>
    <t>gross_area</t>
    <phoneticPr fontId="1" type="noConversion"/>
  </si>
  <si>
    <t>gross_area_m</t>
    <phoneticPr fontId="1" type="noConversion"/>
  </si>
  <si>
    <t>shared_area_m</t>
    <phoneticPr fontId="1" type="noConversion"/>
  </si>
  <si>
    <t>saleable_p</t>
    <phoneticPr fontId="1" type="noConversion"/>
  </si>
  <si>
    <t>gross_area_p</t>
    <phoneticPr fontId="1" type="noConversion"/>
  </si>
  <si>
    <t>shared_p</t>
    <phoneticPr fontId="1" type="noConversion"/>
  </si>
  <si>
    <t>Whole_price_\</t>
    <phoneticPr fontId="1" type="noConversion"/>
  </si>
  <si>
    <t>price_p_s</t>
    <phoneticPr fontId="1" type="noConversion"/>
  </si>
  <si>
    <t>price_p_g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</si>
</sst>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m/d/yyyy\ h:mm:ss"/>
    <numFmt numFmtId="177" formatCode="0_);[Red]\(0\)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>
      <alignment vertical="center"/>
    </xf>
    <xf numFmtId="176" fontId="0" fillId="0" borderId="0" xfId="0" applyNumberFormat="1" applyAlignment="1"/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300935</xdr:colOff>
      <xdr:row>1</xdr:row>
      <xdr:rowOff>168413</xdr:rowOff>
    </xdr:from>
    <xdr:to>
      <xdr:col>38</xdr:col>
      <xdr:colOff>193557</xdr:colOff>
      <xdr:row>5</xdr:row>
      <xdr:rowOff>8909</xdr:rowOff>
    </xdr:to>
    <xdr:sp macro="" textlink="">
      <xdr:nvSpPr>
        <xdr:cNvPr id="2" name="B43B9E99-EEEB-43E0-84A8-B82E90D6F7D8"/>
        <xdr:cNvSpPr txBox="1"/>
      </xdr:nvSpPr>
      <xdr:spPr>
        <a:xfrm>
          <a:off x="16567978" y="375478"/>
          <a:ext cx="2642449" cy="66875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altLang="ko-KR" sz="1300" b="1"/>
            <a:t>3D Maps Tours
</a:t>
          </a:r>
          <a:r>
            <a:rPr lang="en-US" altLang="ko-KR" sz="1100"/>
            <a:t>This workbook has 3D Maps tours available.
Open 3D Maps to edit or play the tours.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6"/>
  <sheetViews>
    <sheetView tabSelected="1" topLeftCell="J1" zoomScale="115" zoomScaleNormal="115" workbookViewId="0">
      <selection activeCell="U21" sqref="U21"/>
    </sheetView>
  </sheetViews>
  <sheetFormatPr defaultRowHeight="16.5" x14ac:dyDescent="0.3"/>
  <cols>
    <col min="1" max="1" width="9" style="4"/>
    <col min="2" max="2" width="15.25" customWidth="1"/>
    <col min="4" max="17" width="9" customWidth="1"/>
    <col min="18" max="18" width="9.875" customWidth="1"/>
    <col min="19" max="19" width="10.375" customWidth="1"/>
    <col min="20" max="20" width="9" customWidth="1"/>
    <col min="21" max="21" width="15.25" customWidth="1"/>
    <col min="22" max="22" width="14.75" customWidth="1"/>
    <col min="23" max="23" width="15.75" customWidth="1"/>
    <col min="25" max="25" width="12.75" bestFit="1" customWidth="1"/>
    <col min="26" max="26" width="11.625" bestFit="1" customWidth="1"/>
  </cols>
  <sheetData>
    <row r="1" spans="1:27" x14ac:dyDescent="0.3">
      <c r="A1" s="4" t="s">
        <v>235</v>
      </c>
      <c r="B1" t="s">
        <v>0</v>
      </c>
      <c r="C1" t="s">
        <v>1</v>
      </c>
      <c r="D1" t="s">
        <v>2</v>
      </c>
      <c r="E1" t="s">
        <v>3</v>
      </c>
      <c r="F1" t="s">
        <v>242</v>
      </c>
      <c r="G1" t="s">
        <v>239</v>
      </c>
      <c r="H1" t="s">
        <v>241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4</v>
      </c>
      <c r="O1" t="s">
        <v>5</v>
      </c>
      <c r="P1" t="s">
        <v>6</v>
      </c>
      <c r="Q1" t="s">
        <v>240</v>
      </c>
      <c r="R1" t="s">
        <v>248</v>
      </c>
      <c r="S1" t="s">
        <v>7</v>
      </c>
      <c r="T1" t="s">
        <v>8</v>
      </c>
      <c r="U1" t="s">
        <v>249</v>
      </c>
      <c r="V1" t="s">
        <v>250</v>
      </c>
      <c r="W1" t="s">
        <v>9</v>
      </c>
      <c r="X1" t="s">
        <v>238</v>
      </c>
      <c r="Y1" t="s">
        <v>15</v>
      </c>
      <c r="Z1" t="s">
        <v>16</v>
      </c>
      <c r="AA1" t="s">
        <v>17</v>
      </c>
    </row>
    <row r="2" spans="1:27" x14ac:dyDescent="0.3">
      <c r="A2" s="5">
        <v>1</v>
      </c>
      <c r="B2" t="s">
        <v>18</v>
      </c>
      <c r="C2" t="s">
        <v>90</v>
      </c>
      <c r="D2" t="s">
        <v>147</v>
      </c>
      <c r="E2">
        <v>457</v>
      </c>
      <c r="F2">
        <v>619</v>
      </c>
      <c r="G2">
        <f>F2-E2</f>
        <v>162</v>
      </c>
      <c r="H2">
        <f>E2*0.092903</f>
        <v>42.456671</v>
      </c>
      <c r="I2">
        <f>F2*0.092903</f>
        <v>57.506957</v>
      </c>
      <c r="J2">
        <f>G2*0.092903</f>
        <v>15.050286</v>
      </c>
      <c r="K2">
        <f>H2*0.3025</f>
        <v>12.843142977499999</v>
      </c>
      <c r="L2">
        <f>I2*0.3025</f>
        <v>17.3958544925</v>
      </c>
      <c r="M2">
        <f>J2*0.3025</f>
        <v>4.5527115149999995</v>
      </c>
      <c r="N2">
        <v>74</v>
      </c>
      <c r="O2">
        <v>2</v>
      </c>
      <c r="P2">
        <v>4.3</v>
      </c>
      <c r="Q2">
        <f>P2*1000000</f>
        <v>4300000</v>
      </c>
      <c r="R2" s="7">
        <f>Q2*151.978774</f>
        <v>653508728.19999993</v>
      </c>
      <c r="S2">
        <v>9411</v>
      </c>
      <c r="T2">
        <v>6948</v>
      </c>
      <c r="U2" s="8">
        <f>R2/K2</f>
        <v>50883863.034530319</v>
      </c>
      <c r="V2" s="8">
        <f>R2/L2</f>
        <v>37566923.112730786</v>
      </c>
      <c r="W2" s="3">
        <v>41380</v>
      </c>
      <c r="X2" t="s">
        <v>14</v>
      </c>
      <c r="Y2">
        <v>114.264146</v>
      </c>
      <c r="Z2">
        <v>22.31438</v>
      </c>
      <c r="AA2" t="s">
        <v>199</v>
      </c>
    </row>
    <row r="3" spans="1:27" x14ac:dyDescent="0.3">
      <c r="A3" s="5">
        <v>2</v>
      </c>
      <c r="B3" t="s">
        <v>18</v>
      </c>
      <c r="C3" t="s">
        <v>90</v>
      </c>
      <c r="D3" t="s">
        <v>147</v>
      </c>
      <c r="E3">
        <v>457</v>
      </c>
      <c r="F3">
        <v>619</v>
      </c>
      <c r="G3">
        <f>F3-E3</f>
        <v>162</v>
      </c>
      <c r="H3">
        <f>E3*0.092903</f>
        <v>42.456671</v>
      </c>
      <c r="I3">
        <f>F3*0.092903</f>
        <v>57.506957</v>
      </c>
      <c r="J3">
        <f>G3*0.092903</f>
        <v>15.050286</v>
      </c>
      <c r="K3">
        <f>H3*0.3025</f>
        <v>12.843142977499999</v>
      </c>
      <c r="L3">
        <f>I3*0.3025</f>
        <v>17.3958544925</v>
      </c>
      <c r="M3">
        <f>J3*0.3025</f>
        <v>4.5527115149999995</v>
      </c>
      <c r="N3">
        <v>74</v>
      </c>
      <c r="O3">
        <v>2</v>
      </c>
      <c r="P3">
        <v>4.3</v>
      </c>
      <c r="Q3">
        <f>P3*1000000</f>
        <v>4300000</v>
      </c>
      <c r="R3">
        <f>Q3*151.978774</f>
        <v>653508728.19999993</v>
      </c>
      <c r="S3">
        <v>9411</v>
      </c>
      <c r="T3">
        <v>6948</v>
      </c>
      <c r="U3" s="8">
        <f t="shared" ref="U3:U66" si="0">R3/K3</f>
        <v>50883863.034530319</v>
      </c>
      <c r="V3" s="8">
        <f t="shared" ref="V3:V66" si="1">R3/L3</f>
        <v>37566923.112730786</v>
      </c>
      <c r="W3" s="1">
        <v>41380</v>
      </c>
      <c r="X3" t="s">
        <v>14</v>
      </c>
      <c r="Y3">
        <v>114.264146</v>
      </c>
      <c r="Z3">
        <v>22.31438</v>
      </c>
      <c r="AA3" t="s">
        <v>199</v>
      </c>
    </row>
    <row r="4" spans="1:27" x14ac:dyDescent="0.3">
      <c r="A4" s="5">
        <v>3</v>
      </c>
      <c r="B4" t="s">
        <v>18</v>
      </c>
      <c r="C4" t="s">
        <v>90</v>
      </c>
      <c r="D4" t="s">
        <v>147</v>
      </c>
      <c r="E4">
        <v>457</v>
      </c>
      <c r="F4">
        <v>619</v>
      </c>
      <c r="G4">
        <f>F4-E4</f>
        <v>162</v>
      </c>
      <c r="H4">
        <f>E4*0.092903</f>
        <v>42.456671</v>
      </c>
      <c r="I4">
        <f>F4*0.092903</f>
        <v>57.506957</v>
      </c>
      <c r="J4">
        <f>G4*0.092903</f>
        <v>15.050286</v>
      </c>
      <c r="K4">
        <f>H4*0.3025</f>
        <v>12.843142977499999</v>
      </c>
      <c r="L4">
        <f>I4*0.3025</f>
        <v>17.3958544925</v>
      </c>
      <c r="M4">
        <f>J4*0.3025</f>
        <v>4.5527115149999995</v>
      </c>
      <c r="N4">
        <v>74</v>
      </c>
      <c r="O4">
        <v>2</v>
      </c>
      <c r="P4">
        <v>4.3</v>
      </c>
      <c r="Q4">
        <f>P4*1000000</f>
        <v>4300000</v>
      </c>
      <c r="R4">
        <f>Q4*151.978774</f>
        <v>653508728.19999993</v>
      </c>
      <c r="S4">
        <v>9411</v>
      </c>
      <c r="T4">
        <v>6948</v>
      </c>
      <c r="U4" s="8">
        <f t="shared" si="0"/>
        <v>50883863.034530319</v>
      </c>
      <c r="V4" s="8">
        <f t="shared" si="1"/>
        <v>37566923.112730786</v>
      </c>
      <c r="W4" s="3">
        <v>41380</v>
      </c>
      <c r="X4" t="s">
        <v>14</v>
      </c>
      <c r="Y4">
        <v>114.264146</v>
      </c>
      <c r="Z4">
        <v>22.31438</v>
      </c>
      <c r="AA4" t="s">
        <v>199</v>
      </c>
    </row>
    <row r="5" spans="1:27" x14ac:dyDescent="0.3">
      <c r="A5" s="5">
        <v>4</v>
      </c>
      <c r="B5" t="s">
        <v>18</v>
      </c>
      <c r="C5" t="s">
        <v>90</v>
      </c>
      <c r="D5" t="s">
        <v>147</v>
      </c>
      <c r="E5">
        <v>457</v>
      </c>
      <c r="F5">
        <v>619</v>
      </c>
      <c r="G5">
        <f>F5-E5</f>
        <v>162</v>
      </c>
      <c r="H5">
        <f>E5*0.092903</f>
        <v>42.456671</v>
      </c>
      <c r="I5">
        <f>F5*0.092903</f>
        <v>57.506957</v>
      </c>
      <c r="J5">
        <f>G5*0.092903</f>
        <v>15.050286</v>
      </c>
      <c r="K5">
        <f>H5*0.3025</f>
        <v>12.843142977499999</v>
      </c>
      <c r="L5">
        <f>I5*0.3025</f>
        <v>17.3958544925</v>
      </c>
      <c r="M5">
        <f>J5*0.3025</f>
        <v>4.5527115149999995</v>
      </c>
      <c r="N5">
        <v>74</v>
      </c>
      <c r="O5">
        <v>2</v>
      </c>
      <c r="P5">
        <v>4.3</v>
      </c>
      <c r="Q5">
        <f>P5*1000000</f>
        <v>4300000</v>
      </c>
      <c r="R5">
        <f>Q5*151.978774</f>
        <v>653508728.19999993</v>
      </c>
      <c r="S5">
        <v>9411</v>
      </c>
      <c r="T5">
        <v>6948</v>
      </c>
      <c r="U5" s="8">
        <f t="shared" si="0"/>
        <v>50883863.034530319</v>
      </c>
      <c r="V5" s="8">
        <f t="shared" si="1"/>
        <v>37566923.112730786</v>
      </c>
      <c r="W5" s="1">
        <v>41380</v>
      </c>
      <c r="X5" t="s">
        <v>14</v>
      </c>
      <c r="Y5">
        <v>114.264146</v>
      </c>
      <c r="Z5">
        <v>22.31438</v>
      </c>
      <c r="AA5" t="s">
        <v>199</v>
      </c>
    </row>
    <row r="6" spans="1:27" x14ac:dyDescent="0.3">
      <c r="A6" s="5">
        <v>5</v>
      </c>
      <c r="B6" t="s">
        <v>18</v>
      </c>
      <c r="C6" t="s">
        <v>90</v>
      </c>
      <c r="D6" t="s">
        <v>147</v>
      </c>
      <c r="E6">
        <v>457</v>
      </c>
      <c r="F6">
        <v>619</v>
      </c>
      <c r="G6">
        <f>F6-E6</f>
        <v>162</v>
      </c>
      <c r="H6">
        <f>E6*0.092903</f>
        <v>42.456671</v>
      </c>
      <c r="I6">
        <f>F6*0.092903</f>
        <v>57.506957</v>
      </c>
      <c r="J6">
        <f>G6*0.092903</f>
        <v>15.050286</v>
      </c>
      <c r="K6">
        <f>H6*0.3025</f>
        <v>12.843142977499999</v>
      </c>
      <c r="L6">
        <f>I6*0.3025</f>
        <v>17.3958544925</v>
      </c>
      <c r="M6">
        <f>J6*0.3025</f>
        <v>4.5527115149999995</v>
      </c>
      <c r="N6">
        <v>74</v>
      </c>
      <c r="O6">
        <v>2</v>
      </c>
      <c r="P6">
        <v>4.3</v>
      </c>
      <c r="Q6">
        <f>P6*1000000</f>
        <v>4300000</v>
      </c>
      <c r="R6">
        <f>Q6*151.978774</f>
        <v>653508728.19999993</v>
      </c>
      <c r="S6">
        <v>9411</v>
      </c>
      <c r="T6">
        <v>6948</v>
      </c>
      <c r="U6" s="8">
        <f t="shared" si="0"/>
        <v>50883863.034530319</v>
      </c>
      <c r="V6" s="8">
        <f t="shared" si="1"/>
        <v>37566923.112730786</v>
      </c>
      <c r="W6" s="1">
        <v>41380</v>
      </c>
      <c r="X6" t="s">
        <v>14</v>
      </c>
      <c r="Y6">
        <v>114.264146</v>
      </c>
      <c r="Z6">
        <v>22.31438</v>
      </c>
      <c r="AA6" t="s">
        <v>199</v>
      </c>
    </row>
    <row r="7" spans="1:27" x14ac:dyDescent="0.3">
      <c r="A7" s="5">
        <v>6</v>
      </c>
      <c r="B7" t="s">
        <v>18</v>
      </c>
      <c r="C7" t="s">
        <v>90</v>
      </c>
      <c r="D7" t="s">
        <v>147</v>
      </c>
      <c r="E7">
        <v>457</v>
      </c>
      <c r="F7">
        <v>619</v>
      </c>
      <c r="G7">
        <f>F7-E7</f>
        <v>162</v>
      </c>
      <c r="H7">
        <f>E7*0.092903</f>
        <v>42.456671</v>
      </c>
      <c r="I7">
        <f>F7*0.092903</f>
        <v>57.506957</v>
      </c>
      <c r="J7">
        <f>G7*0.092903</f>
        <v>15.050286</v>
      </c>
      <c r="K7">
        <f>H7*0.3025</f>
        <v>12.843142977499999</v>
      </c>
      <c r="L7">
        <f>I7*0.3025</f>
        <v>17.3958544925</v>
      </c>
      <c r="M7">
        <f>J7*0.3025</f>
        <v>4.5527115149999995</v>
      </c>
      <c r="N7">
        <v>74</v>
      </c>
      <c r="O7">
        <v>2</v>
      </c>
      <c r="P7">
        <v>4.3</v>
      </c>
      <c r="Q7">
        <f>P7*1000000</f>
        <v>4300000</v>
      </c>
      <c r="R7">
        <f>Q7*151.978774</f>
        <v>653508728.19999993</v>
      </c>
      <c r="S7">
        <v>9411</v>
      </c>
      <c r="T7">
        <v>6948</v>
      </c>
      <c r="U7" s="8">
        <f t="shared" si="0"/>
        <v>50883863.034530319</v>
      </c>
      <c r="V7" s="8">
        <f t="shared" si="1"/>
        <v>37566923.112730786</v>
      </c>
      <c r="W7" s="3">
        <v>41380</v>
      </c>
      <c r="X7" t="s">
        <v>14</v>
      </c>
      <c r="Y7">
        <v>114.264146</v>
      </c>
      <c r="Z7">
        <v>22.31438</v>
      </c>
      <c r="AA7" t="s">
        <v>199</v>
      </c>
    </row>
    <row r="8" spans="1:27" x14ac:dyDescent="0.3">
      <c r="A8" s="5">
        <v>7</v>
      </c>
      <c r="B8" t="s">
        <v>18</v>
      </c>
      <c r="C8" t="s">
        <v>90</v>
      </c>
      <c r="D8" t="s">
        <v>147</v>
      </c>
      <c r="E8">
        <v>457</v>
      </c>
      <c r="F8">
        <v>619</v>
      </c>
      <c r="G8">
        <f>F8-E8</f>
        <v>162</v>
      </c>
      <c r="H8">
        <f>E8*0.092903</f>
        <v>42.456671</v>
      </c>
      <c r="I8">
        <f>F8*0.092903</f>
        <v>57.506957</v>
      </c>
      <c r="J8">
        <f>G8*0.092903</f>
        <v>15.050286</v>
      </c>
      <c r="K8">
        <f>H8*0.3025</f>
        <v>12.843142977499999</v>
      </c>
      <c r="L8">
        <f>I8*0.3025</f>
        <v>17.3958544925</v>
      </c>
      <c r="M8">
        <f>J8*0.3025</f>
        <v>4.5527115149999995</v>
      </c>
      <c r="N8">
        <v>74</v>
      </c>
      <c r="O8">
        <v>2</v>
      </c>
      <c r="P8">
        <v>4.3</v>
      </c>
      <c r="Q8">
        <f>P8*1000000</f>
        <v>4300000</v>
      </c>
      <c r="R8">
        <f>Q8*151.978774</f>
        <v>653508728.19999993</v>
      </c>
      <c r="S8">
        <v>9411</v>
      </c>
      <c r="T8">
        <v>6948</v>
      </c>
      <c r="U8" s="8">
        <f t="shared" si="0"/>
        <v>50883863.034530319</v>
      </c>
      <c r="V8" s="8">
        <f t="shared" si="1"/>
        <v>37566923.112730786</v>
      </c>
      <c r="W8" s="1">
        <v>41380</v>
      </c>
      <c r="X8" t="s">
        <v>14</v>
      </c>
      <c r="Y8">
        <v>114.264146</v>
      </c>
      <c r="Z8">
        <v>22.31438</v>
      </c>
      <c r="AA8" t="s">
        <v>199</v>
      </c>
    </row>
    <row r="9" spans="1:27" x14ac:dyDescent="0.3">
      <c r="A9" s="5">
        <v>8</v>
      </c>
      <c r="B9" t="s">
        <v>18</v>
      </c>
      <c r="C9" t="s">
        <v>91</v>
      </c>
      <c r="D9" t="s">
        <v>147</v>
      </c>
      <c r="E9">
        <v>375</v>
      </c>
      <c r="F9">
        <v>512</v>
      </c>
      <c r="G9">
        <f>F9-E9</f>
        <v>137</v>
      </c>
      <c r="H9">
        <f>E9*0.092903</f>
        <v>34.838625</v>
      </c>
      <c r="I9">
        <f>F9*0.092903</f>
        <v>47.566336</v>
      </c>
      <c r="J9">
        <f>G9*0.092903</f>
        <v>12.727710999999999</v>
      </c>
      <c r="K9">
        <f>H9*0.3025</f>
        <v>10.5386840625</v>
      </c>
      <c r="L9">
        <f>I9*0.3025</f>
        <v>14.38881664</v>
      </c>
      <c r="M9">
        <f>J9*0.3025</f>
        <v>3.8501325774999997</v>
      </c>
      <c r="N9">
        <v>73</v>
      </c>
      <c r="O9">
        <v>2</v>
      </c>
      <c r="P9">
        <v>3.8</v>
      </c>
      <c r="Q9">
        <f>P9*1000000</f>
        <v>3800000</v>
      </c>
      <c r="R9">
        <f>Q9*151.978774</f>
        <v>577519341.19999993</v>
      </c>
      <c r="S9">
        <v>10136</v>
      </c>
      <c r="T9">
        <v>7424</v>
      </c>
      <c r="U9" s="8">
        <f t="shared" si="0"/>
        <v>54799948.245435879</v>
      </c>
      <c r="V9" s="8">
        <f t="shared" si="1"/>
        <v>40136680.843825109</v>
      </c>
      <c r="W9" s="1">
        <v>41380</v>
      </c>
      <c r="X9" t="s">
        <v>14</v>
      </c>
      <c r="Y9">
        <v>114.263966</v>
      </c>
      <c r="Z9">
        <v>22.314903999999999</v>
      </c>
      <c r="AA9" t="s">
        <v>199</v>
      </c>
    </row>
    <row r="10" spans="1:27" x14ac:dyDescent="0.3">
      <c r="A10" s="5">
        <v>9</v>
      </c>
      <c r="B10" t="s">
        <v>18</v>
      </c>
      <c r="C10" t="s">
        <v>91</v>
      </c>
      <c r="D10" t="s">
        <v>147</v>
      </c>
      <c r="E10">
        <v>375</v>
      </c>
      <c r="F10">
        <v>512</v>
      </c>
      <c r="G10">
        <f>F10-E10</f>
        <v>137</v>
      </c>
      <c r="H10">
        <f>E10*0.092903</f>
        <v>34.838625</v>
      </c>
      <c r="I10">
        <f>F10*0.092903</f>
        <v>47.566336</v>
      </c>
      <c r="J10">
        <f>G10*0.092903</f>
        <v>12.727710999999999</v>
      </c>
      <c r="K10">
        <f>H10*0.3025</f>
        <v>10.5386840625</v>
      </c>
      <c r="L10">
        <f>I10*0.3025</f>
        <v>14.38881664</v>
      </c>
      <c r="M10">
        <f>J10*0.3025</f>
        <v>3.8501325774999997</v>
      </c>
      <c r="N10">
        <v>73</v>
      </c>
      <c r="O10">
        <v>2</v>
      </c>
      <c r="P10">
        <v>3.8</v>
      </c>
      <c r="Q10">
        <f>P10*1000000</f>
        <v>3800000</v>
      </c>
      <c r="R10">
        <f>Q10*151.978774</f>
        <v>577519341.19999993</v>
      </c>
      <c r="S10">
        <v>10136</v>
      </c>
      <c r="T10">
        <v>7424</v>
      </c>
      <c r="U10" s="8">
        <f t="shared" si="0"/>
        <v>54799948.245435879</v>
      </c>
      <c r="V10" s="8">
        <f t="shared" si="1"/>
        <v>40136680.843825109</v>
      </c>
      <c r="W10" s="1">
        <v>41380</v>
      </c>
      <c r="X10" t="s">
        <v>14</v>
      </c>
      <c r="Y10">
        <v>114.263966</v>
      </c>
      <c r="Z10">
        <v>22.314903999999999</v>
      </c>
      <c r="AA10" t="s">
        <v>199</v>
      </c>
    </row>
    <row r="11" spans="1:27" x14ac:dyDescent="0.3">
      <c r="A11" s="5">
        <v>10</v>
      </c>
      <c r="B11" t="s">
        <v>18</v>
      </c>
      <c r="C11" t="s">
        <v>91</v>
      </c>
      <c r="D11" t="s">
        <v>147</v>
      </c>
      <c r="E11">
        <v>375</v>
      </c>
      <c r="F11">
        <v>512</v>
      </c>
      <c r="G11">
        <f>F11-E11</f>
        <v>137</v>
      </c>
      <c r="H11">
        <f>E11*0.092903</f>
        <v>34.838625</v>
      </c>
      <c r="I11">
        <f>F11*0.092903</f>
        <v>47.566336</v>
      </c>
      <c r="J11">
        <f>G11*0.092903</f>
        <v>12.727710999999999</v>
      </c>
      <c r="K11">
        <f>H11*0.3025</f>
        <v>10.5386840625</v>
      </c>
      <c r="L11">
        <f>I11*0.3025</f>
        <v>14.38881664</v>
      </c>
      <c r="M11">
        <f>J11*0.3025</f>
        <v>3.8501325774999997</v>
      </c>
      <c r="N11">
        <v>73</v>
      </c>
      <c r="O11">
        <v>2</v>
      </c>
      <c r="P11">
        <v>3.8</v>
      </c>
      <c r="Q11">
        <f>P11*1000000</f>
        <v>3800000</v>
      </c>
      <c r="R11">
        <f>Q11*151.978774</f>
        <v>577519341.19999993</v>
      </c>
      <c r="S11">
        <v>10136</v>
      </c>
      <c r="T11">
        <v>7424</v>
      </c>
      <c r="U11" s="8">
        <f t="shared" si="0"/>
        <v>54799948.245435879</v>
      </c>
      <c r="V11" s="8">
        <f t="shared" si="1"/>
        <v>40136680.843825109</v>
      </c>
      <c r="W11" s="1">
        <v>41380</v>
      </c>
      <c r="X11" t="s">
        <v>14</v>
      </c>
      <c r="Y11">
        <v>114.263966</v>
      </c>
      <c r="Z11">
        <v>22.314903999999999</v>
      </c>
      <c r="AA11" t="s">
        <v>199</v>
      </c>
    </row>
    <row r="12" spans="1:27" x14ac:dyDescent="0.3">
      <c r="A12" s="5">
        <v>11</v>
      </c>
      <c r="B12" t="s">
        <v>18</v>
      </c>
      <c r="C12" t="s">
        <v>91</v>
      </c>
      <c r="D12" t="s">
        <v>147</v>
      </c>
      <c r="E12">
        <v>375</v>
      </c>
      <c r="F12">
        <v>512</v>
      </c>
      <c r="G12">
        <f>F12-E12</f>
        <v>137</v>
      </c>
      <c r="H12">
        <f>E12*0.092903</f>
        <v>34.838625</v>
      </c>
      <c r="I12">
        <f>F12*0.092903</f>
        <v>47.566336</v>
      </c>
      <c r="J12">
        <f>G12*0.092903</f>
        <v>12.727710999999999</v>
      </c>
      <c r="K12">
        <f>H12*0.3025</f>
        <v>10.5386840625</v>
      </c>
      <c r="L12">
        <f>I12*0.3025</f>
        <v>14.38881664</v>
      </c>
      <c r="M12">
        <f>J12*0.3025</f>
        <v>3.8501325774999997</v>
      </c>
      <c r="N12">
        <v>73</v>
      </c>
      <c r="O12">
        <v>2</v>
      </c>
      <c r="P12">
        <v>3.8</v>
      </c>
      <c r="Q12">
        <f>P12*1000000</f>
        <v>3800000</v>
      </c>
      <c r="R12">
        <f>Q12*151.978774</f>
        <v>577519341.19999993</v>
      </c>
      <c r="S12">
        <v>10136</v>
      </c>
      <c r="T12">
        <v>7424</v>
      </c>
      <c r="U12" s="8">
        <f t="shared" si="0"/>
        <v>54799948.245435879</v>
      </c>
      <c r="V12" s="8">
        <f t="shared" si="1"/>
        <v>40136680.843825109</v>
      </c>
      <c r="W12" s="1">
        <v>41380</v>
      </c>
      <c r="X12" t="s">
        <v>14</v>
      </c>
      <c r="Y12">
        <v>114.263966</v>
      </c>
      <c r="Z12">
        <v>22.314903999999999</v>
      </c>
      <c r="AA12" t="s">
        <v>199</v>
      </c>
    </row>
    <row r="13" spans="1:27" x14ac:dyDescent="0.3">
      <c r="A13" s="5">
        <v>12</v>
      </c>
      <c r="B13" t="s">
        <v>18</v>
      </c>
      <c r="C13" t="s">
        <v>91</v>
      </c>
      <c r="D13" t="s">
        <v>147</v>
      </c>
      <c r="E13">
        <v>375</v>
      </c>
      <c r="F13">
        <v>512</v>
      </c>
      <c r="G13">
        <f>F13-E13</f>
        <v>137</v>
      </c>
      <c r="H13">
        <f>E13*0.092903</f>
        <v>34.838625</v>
      </c>
      <c r="I13">
        <f>F13*0.092903</f>
        <v>47.566336</v>
      </c>
      <c r="J13">
        <f>G13*0.092903</f>
        <v>12.727710999999999</v>
      </c>
      <c r="K13">
        <f>H13*0.3025</f>
        <v>10.5386840625</v>
      </c>
      <c r="L13">
        <f>I13*0.3025</f>
        <v>14.38881664</v>
      </c>
      <c r="M13">
        <f>J13*0.3025</f>
        <v>3.8501325774999997</v>
      </c>
      <c r="N13">
        <v>73</v>
      </c>
      <c r="O13">
        <v>2</v>
      </c>
      <c r="P13">
        <v>3.8</v>
      </c>
      <c r="Q13">
        <f>P13*1000000</f>
        <v>3800000</v>
      </c>
      <c r="R13">
        <f>Q13*151.978774</f>
        <v>577519341.19999993</v>
      </c>
      <c r="S13">
        <v>10136</v>
      </c>
      <c r="T13">
        <v>7424</v>
      </c>
      <c r="U13" s="8">
        <f t="shared" si="0"/>
        <v>54799948.245435879</v>
      </c>
      <c r="V13" s="8">
        <f t="shared" si="1"/>
        <v>40136680.843825109</v>
      </c>
      <c r="W13" s="1">
        <v>41380</v>
      </c>
      <c r="X13" t="s">
        <v>14</v>
      </c>
      <c r="Y13">
        <v>114.263966</v>
      </c>
      <c r="Z13">
        <v>22.314903999999999</v>
      </c>
      <c r="AA13" t="s">
        <v>199</v>
      </c>
    </row>
    <row r="14" spans="1:27" x14ac:dyDescent="0.3">
      <c r="A14" s="5">
        <v>13</v>
      </c>
      <c r="B14" t="s">
        <v>18</v>
      </c>
      <c r="C14" t="s">
        <v>91</v>
      </c>
      <c r="D14" t="s">
        <v>147</v>
      </c>
      <c r="E14">
        <v>375</v>
      </c>
      <c r="F14">
        <v>512</v>
      </c>
      <c r="G14">
        <f>F14-E14</f>
        <v>137</v>
      </c>
      <c r="H14">
        <f>E14*0.092903</f>
        <v>34.838625</v>
      </c>
      <c r="I14">
        <f>F14*0.092903</f>
        <v>47.566336</v>
      </c>
      <c r="J14">
        <f>G14*0.092903</f>
        <v>12.727710999999999</v>
      </c>
      <c r="K14">
        <f>H14*0.3025</f>
        <v>10.5386840625</v>
      </c>
      <c r="L14">
        <f>I14*0.3025</f>
        <v>14.38881664</v>
      </c>
      <c r="M14">
        <f>J14*0.3025</f>
        <v>3.8501325774999997</v>
      </c>
      <c r="N14">
        <v>73</v>
      </c>
      <c r="O14">
        <v>2</v>
      </c>
      <c r="P14">
        <v>3.8</v>
      </c>
      <c r="Q14">
        <f>P14*1000000</f>
        <v>3800000</v>
      </c>
      <c r="R14">
        <f>Q14*151.978774</f>
        <v>577519341.19999993</v>
      </c>
      <c r="S14">
        <v>10136</v>
      </c>
      <c r="T14">
        <v>7424</v>
      </c>
      <c r="U14" s="8">
        <f t="shared" si="0"/>
        <v>54799948.245435879</v>
      </c>
      <c r="V14" s="8">
        <f t="shared" si="1"/>
        <v>40136680.843825109</v>
      </c>
      <c r="W14" s="3">
        <v>41380</v>
      </c>
      <c r="X14" t="s">
        <v>14</v>
      </c>
      <c r="Y14">
        <v>114.263966</v>
      </c>
      <c r="Z14">
        <v>22.314903999999999</v>
      </c>
      <c r="AA14" t="s">
        <v>199</v>
      </c>
    </row>
    <row r="15" spans="1:27" x14ac:dyDescent="0.3">
      <c r="A15" s="5">
        <v>14</v>
      </c>
      <c r="B15" t="s">
        <v>18</v>
      </c>
      <c r="C15" t="s">
        <v>91</v>
      </c>
      <c r="D15" t="s">
        <v>147</v>
      </c>
      <c r="E15">
        <v>375</v>
      </c>
      <c r="F15">
        <v>512</v>
      </c>
      <c r="G15">
        <f>F15-E15</f>
        <v>137</v>
      </c>
      <c r="H15">
        <f>E15*0.092903</f>
        <v>34.838625</v>
      </c>
      <c r="I15">
        <f>F15*0.092903</f>
        <v>47.566336</v>
      </c>
      <c r="J15">
        <f>G15*0.092903</f>
        <v>12.727710999999999</v>
      </c>
      <c r="K15">
        <f>H15*0.3025</f>
        <v>10.5386840625</v>
      </c>
      <c r="L15">
        <f>I15*0.3025</f>
        <v>14.38881664</v>
      </c>
      <c r="M15">
        <f>J15*0.3025</f>
        <v>3.8501325774999997</v>
      </c>
      <c r="N15">
        <v>73</v>
      </c>
      <c r="O15">
        <v>2</v>
      </c>
      <c r="P15">
        <v>3.8</v>
      </c>
      <c r="Q15">
        <f>P15*1000000</f>
        <v>3800000</v>
      </c>
      <c r="R15">
        <f>Q15*151.978774</f>
        <v>577519341.19999993</v>
      </c>
      <c r="S15">
        <v>10136</v>
      </c>
      <c r="T15">
        <v>7424</v>
      </c>
      <c r="U15" s="8">
        <f t="shared" si="0"/>
        <v>54799948.245435879</v>
      </c>
      <c r="V15" s="8">
        <f t="shared" si="1"/>
        <v>40136680.843825109</v>
      </c>
      <c r="W15" s="1">
        <v>41380</v>
      </c>
      <c r="X15" t="s">
        <v>14</v>
      </c>
      <c r="Y15">
        <v>114.263966</v>
      </c>
      <c r="Z15">
        <v>22.314903999999999</v>
      </c>
      <c r="AA15" t="s">
        <v>199</v>
      </c>
    </row>
    <row r="16" spans="1:27" x14ac:dyDescent="0.3">
      <c r="A16" s="5">
        <v>15</v>
      </c>
      <c r="B16" t="s">
        <v>19</v>
      </c>
      <c r="C16" t="s">
        <v>92</v>
      </c>
      <c r="D16" t="s">
        <v>148</v>
      </c>
      <c r="E16">
        <v>547</v>
      </c>
      <c r="F16">
        <v>726</v>
      </c>
      <c r="G16">
        <f>F16-E16</f>
        <v>179</v>
      </c>
      <c r="H16">
        <f>E16*0.092903</f>
        <v>50.817940999999998</v>
      </c>
      <c r="I16">
        <f>F16*0.092903</f>
        <v>67.447577999999993</v>
      </c>
      <c r="J16">
        <f>G16*0.092903</f>
        <v>16.629636999999999</v>
      </c>
      <c r="K16">
        <f>H16*0.3025</f>
        <v>15.372427152499998</v>
      </c>
      <c r="L16">
        <f>I16*0.3025</f>
        <v>20.402892344999998</v>
      </c>
      <c r="M16">
        <f>J16*0.3025</f>
        <v>5.0304651924999995</v>
      </c>
      <c r="N16">
        <v>75</v>
      </c>
      <c r="O16">
        <v>3</v>
      </c>
      <c r="P16">
        <v>6.3</v>
      </c>
      <c r="Q16">
        <f>P16*1000000</f>
        <v>6300000</v>
      </c>
      <c r="R16">
        <f>Q16*151.978774</f>
        <v>957466276.19999993</v>
      </c>
      <c r="S16">
        <v>11519</v>
      </c>
      <c r="T16">
        <v>8679</v>
      </c>
      <c r="U16" s="8">
        <f t="shared" si="0"/>
        <v>62284652.03975863</v>
      </c>
      <c r="V16" s="8">
        <f t="shared" si="1"/>
        <v>46927967.859156981</v>
      </c>
      <c r="W16" s="1">
        <v>41380</v>
      </c>
      <c r="X16" t="s">
        <v>14</v>
      </c>
      <c r="Y16">
        <v>114.2561577</v>
      </c>
      <c r="Z16">
        <v>22.3080809</v>
      </c>
      <c r="AA16" t="s">
        <v>150</v>
      </c>
    </row>
    <row r="17" spans="1:27" x14ac:dyDescent="0.3">
      <c r="A17" s="5">
        <v>16</v>
      </c>
      <c r="B17" t="s">
        <v>19</v>
      </c>
      <c r="C17" t="s">
        <v>92</v>
      </c>
      <c r="D17" t="s">
        <v>148</v>
      </c>
      <c r="E17">
        <v>547</v>
      </c>
      <c r="F17">
        <v>726</v>
      </c>
      <c r="G17">
        <f>F17-E17</f>
        <v>179</v>
      </c>
      <c r="H17">
        <f>E17*0.092903</f>
        <v>50.817940999999998</v>
      </c>
      <c r="I17">
        <f>F17*0.092903</f>
        <v>67.447577999999993</v>
      </c>
      <c r="J17">
        <f>G17*0.092903</f>
        <v>16.629636999999999</v>
      </c>
      <c r="K17">
        <f>H17*0.3025</f>
        <v>15.372427152499998</v>
      </c>
      <c r="L17">
        <f>I17*0.3025</f>
        <v>20.402892344999998</v>
      </c>
      <c r="M17">
        <f>J17*0.3025</f>
        <v>5.0304651924999995</v>
      </c>
      <c r="N17">
        <v>75</v>
      </c>
      <c r="O17">
        <v>3</v>
      </c>
      <c r="P17">
        <v>6.3</v>
      </c>
      <c r="Q17">
        <f>P17*1000000</f>
        <v>6300000</v>
      </c>
      <c r="R17">
        <f>Q17*151.978774</f>
        <v>957466276.19999993</v>
      </c>
      <c r="S17">
        <v>11519</v>
      </c>
      <c r="T17">
        <v>8679</v>
      </c>
      <c r="U17" s="8">
        <f t="shared" si="0"/>
        <v>62284652.03975863</v>
      </c>
      <c r="V17" s="8">
        <f t="shared" si="1"/>
        <v>46927967.859156981</v>
      </c>
      <c r="W17" s="1">
        <v>41380</v>
      </c>
      <c r="X17" t="s">
        <v>14</v>
      </c>
      <c r="Y17">
        <v>114.2561577</v>
      </c>
      <c r="Z17">
        <v>22.3080809</v>
      </c>
      <c r="AA17" t="s">
        <v>150</v>
      </c>
    </row>
    <row r="18" spans="1:27" x14ac:dyDescent="0.3">
      <c r="A18" s="5">
        <v>17</v>
      </c>
      <c r="B18" t="s">
        <v>20</v>
      </c>
      <c r="C18" t="s">
        <v>90</v>
      </c>
      <c r="D18" t="s">
        <v>147</v>
      </c>
      <c r="E18">
        <v>466</v>
      </c>
      <c r="F18">
        <v>599</v>
      </c>
      <c r="G18">
        <f>F18-E18</f>
        <v>133</v>
      </c>
      <c r="H18">
        <f>E18*0.092903</f>
        <v>43.292797999999998</v>
      </c>
      <c r="I18">
        <f>F18*0.092903</f>
        <v>55.648896999999998</v>
      </c>
      <c r="J18">
        <f>G18*0.092903</f>
        <v>12.356099</v>
      </c>
      <c r="K18">
        <f>H18*0.3025</f>
        <v>13.096071394999999</v>
      </c>
      <c r="L18">
        <f>I18*0.3025</f>
        <v>16.8337913425</v>
      </c>
      <c r="M18">
        <f>J18*0.3025</f>
        <v>3.7377199475</v>
      </c>
      <c r="N18">
        <v>78</v>
      </c>
      <c r="O18">
        <v>2</v>
      </c>
      <c r="P18">
        <v>4.5</v>
      </c>
      <c r="Q18">
        <f>P18*1000000</f>
        <v>4500000</v>
      </c>
      <c r="R18">
        <f>Q18*151.978774</f>
        <v>683904483</v>
      </c>
      <c r="S18">
        <v>9657</v>
      </c>
      <c r="T18">
        <v>7513</v>
      </c>
      <c r="U18" s="8">
        <f t="shared" si="0"/>
        <v>52222110.155959487</v>
      </c>
      <c r="V18" s="8">
        <f t="shared" si="1"/>
        <v>40626883.693951786</v>
      </c>
      <c r="W18" s="1">
        <v>41380</v>
      </c>
      <c r="X18" t="s">
        <v>14</v>
      </c>
      <c r="Y18">
        <v>114.2638649</v>
      </c>
      <c r="Z18">
        <v>22.316433199999999</v>
      </c>
      <c r="AA18" t="s">
        <v>158</v>
      </c>
    </row>
    <row r="19" spans="1:27" x14ac:dyDescent="0.3">
      <c r="A19" s="5">
        <v>18</v>
      </c>
      <c r="B19" t="s">
        <v>20</v>
      </c>
      <c r="C19" t="s">
        <v>90</v>
      </c>
      <c r="D19" t="s">
        <v>147</v>
      </c>
      <c r="E19">
        <v>466</v>
      </c>
      <c r="F19">
        <v>599</v>
      </c>
      <c r="G19">
        <f>F19-E19</f>
        <v>133</v>
      </c>
      <c r="H19">
        <f>E19*0.092903</f>
        <v>43.292797999999998</v>
      </c>
      <c r="I19">
        <f>F19*0.092903</f>
        <v>55.648896999999998</v>
      </c>
      <c r="J19">
        <f>G19*0.092903</f>
        <v>12.356099</v>
      </c>
      <c r="K19">
        <f>H19*0.3025</f>
        <v>13.096071394999999</v>
      </c>
      <c r="L19">
        <f>I19*0.3025</f>
        <v>16.8337913425</v>
      </c>
      <c r="M19">
        <f>J19*0.3025</f>
        <v>3.7377199475</v>
      </c>
      <c r="N19">
        <v>78</v>
      </c>
      <c r="O19">
        <v>2</v>
      </c>
      <c r="P19">
        <v>4.5</v>
      </c>
      <c r="Q19">
        <f>P19*1000000</f>
        <v>4500000</v>
      </c>
      <c r="R19">
        <f>Q19*151.978774</f>
        <v>683904483</v>
      </c>
      <c r="S19">
        <v>9657</v>
      </c>
      <c r="T19">
        <v>7513</v>
      </c>
      <c r="U19" s="8">
        <f t="shared" si="0"/>
        <v>52222110.155959487</v>
      </c>
      <c r="V19" s="8">
        <f t="shared" si="1"/>
        <v>40626883.693951786</v>
      </c>
      <c r="W19" s="3">
        <v>41380</v>
      </c>
      <c r="X19" t="s">
        <v>14</v>
      </c>
      <c r="Y19">
        <v>114.2638649</v>
      </c>
      <c r="Z19">
        <v>22.316433199999999</v>
      </c>
      <c r="AA19" t="s">
        <v>158</v>
      </c>
    </row>
    <row r="20" spans="1:27" x14ac:dyDescent="0.3">
      <c r="A20" s="5">
        <v>19</v>
      </c>
      <c r="B20" t="s">
        <v>21</v>
      </c>
      <c r="C20" t="s">
        <v>93</v>
      </c>
      <c r="D20" t="s">
        <v>148</v>
      </c>
      <c r="E20">
        <v>538</v>
      </c>
      <c r="F20">
        <v>750</v>
      </c>
      <c r="G20">
        <f>F20-E20</f>
        <v>212</v>
      </c>
      <c r="H20">
        <f>E20*0.092903</f>
        <v>49.981814</v>
      </c>
      <c r="I20">
        <f>F20*0.092903</f>
        <v>69.677250000000001</v>
      </c>
      <c r="J20">
        <f>G20*0.092903</f>
        <v>19.695436000000001</v>
      </c>
      <c r="K20">
        <f>H20*0.3025</f>
        <v>15.119498734999999</v>
      </c>
      <c r="L20">
        <f>I20*0.3025</f>
        <v>21.077368125</v>
      </c>
      <c r="M20">
        <f>J20*0.3025</f>
        <v>5.9578693899999999</v>
      </c>
      <c r="N20">
        <v>72</v>
      </c>
      <c r="O20">
        <v>3</v>
      </c>
      <c r="P20">
        <v>6.3</v>
      </c>
      <c r="Q20">
        <f>P20*1000000</f>
        <v>6300000</v>
      </c>
      <c r="R20">
        <f>Q20*151.978774</f>
        <v>957466276.19999993</v>
      </c>
      <c r="S20">
        <v>11712</v>
      </c>
      <c r="T20">
        <v>8401</v>
      </c>
      <c r="U20" s="8">
        <f t="shared" si="0"/>
        <v>63326588.598044552</v>
      </c>
      <c r="V20" s="8">
        <f t="shared" si="1"/>
        <v>45426272.887663953</v>
      </c>
      <c r="W20" s="1">
        <v>41380</v>
      </c>
      <c r="X20" t="s">
        <v>14</v>
      </c>
      <c r="Y20">
        <v>114.25793</v>
      </c>
      <c r="Z20">
        <v>22.321601999999999</v>
      </c>
      <c r="AA20" t="s">
        <v>220</v>
      </c>
    </row>
    <row r="21" spans="1:27" x14ac:dyDescent="0.3">
      <c r="A21" s="5">
        <v>20</v>
      </c>
      <c r="B21" t="s">
        <v>21</v>
      </c>
      <c r="C21" t="s">
        <v>93</v>
      </c>
      <c r="D21" t="s">
        <v>148</v>
      </c>
      <c r="E21">
        <v>538</v>
      </c>
      <c r="F21">
        <v>750</v>
      </c>
      <c r="G21">
        <f>F21-E21</f>
        <v>212</v>
      </c>
      <c r="H21">
        <f>E21*0.092903</f>
        <v>49.981814</v>
      </c>
      <c r="I21">
        <f>F21*0.092903</f>
        <v>69.677250000000001</v>
      </c>
      <c r="J21">
        <f>G21*0.092903</f>
        <v>19.695436000000001</v>
      </c>
      <c r="K21">
        <f>H21*0.3025</f>
        <v>15.119498734999999</v>
      </c>
      <c r="L21">
        <f>I21*0.3025</f>
        <v>21.077368125</v>
      </c>
      <c r="M21">
        <f>J21*0.3025</f>
        <v>5.9578693899999999</v>
      </c>
      <c r="N21">
        <v>72</v>
      </c>
      <c r="O21">
        <v>3</v>
      </c>
      <c r="P21">
        <v>6.3</v>
      </c>
      <c r="Q21">
        <f>P21*1000000</f>
        <v>6300000</v>
      </c>
      <c r="R21">
        <f>Q21*151.978774</f>
        <v>957466276.19999993</v>
      </c>
      <c r="S21">
        <v>11712</v>
      </c>
      <c r="T21">
        <v>8401</v>
      </c>
      <c r="U21" s="8">
        <f t="shared" si="0"/>
        <v>63326588.598044552</v>
      </c>
      <c r="V21" s="8">
        <f t="shared" si="1"/>
        <v>45426272.887663953</v>
      </c>
      <c r="W21" s="1">
        <v>41380</v>
      </c>
      <c r="X21" t="s">
        <v>14</v>
      </c>
      <c r="Y21">
        <v>114.25793</v>
      </c>
      <c r="Z21">
        <v>22.321601999999999</v>
      </c>
      <c r="AA21" t="s">
        <v>220</v>
      </c>
    </row>
    <row r="22" spans="1:27" x14ac:dyDescent="0.3">
      <c r="A22" s="5">
        <v>21</v>
      </c>
      <c r="B22" t="s">
        <v>22</v>
      </c>
      <c r="C22" t="s">
        <v>91</v>
      </c>
      <c r="D22" t="s">
        <v>147</v>
      </c>
      <c r="E22">
        <v>525</v>
      </c>
      <c r="F22">
        <v>695</v>
      </c>
      <c r="G22">
        <f>F22-E22</f>
        <v>170</v>
      </c>
      <c r="H22">
        <f>E22*0.092903</f>
        <v>48.774074999999996</v>
      </c>
      <c r="I22">
        <f>F22*0.092903</f>
        <v>64.567584999999994</v>
      </c>
      <c r="J22">
        <f>G22*0.092903</f>
        <v>15.793509999999999</v>
      </c>
      <c r="K22">
        <f>H22*0.3025</f>
        <v>14.754157687499998</v>
      </c>
      <c r="L22">
        <f>I22*0.3025</f>
        <v>19.531694462499999</v>
      </c>
      <c r="M22">
        <f>J22*0.3025</f>
        <v>4.7775367749999997</v>
      </c>
      <c r="N22">
        <v>76</v>
      </c>
      <c r="O22">
        <v>2</v>
      </c>
      <c r="P22">
        <v>4.8</v>
      </c>
      <c r="Q22">
        <f>P22*1000000</f>
        <v>4800000</v>
      </c>
      <c r="R22">
        <f>Q22*151.978774</f>
        <v>729498115.19999993</v>
      </c>
      <c r="S22">
        <v>9147</v>
      </c>
      <c r="T22">
        <v>6909</v>
      </c>
      <c r="U22" s="8">
        <f t="shared" si="0"/>
        <v>49443562.326709069</v>
      </c>
      <c r="V22" s="8">
        <f t="shared" si="1"/>
        <v>37349453.556147136</v>
      </c>
      <c r="W22" s="1">
        <v>41380</v>
      </c>
      <c r="X22" t="s">
        <v>14</v>
      </c>
      <c r="Y22">
        <v>114.266963</v>
      </c>
      <c r="Z22">
        <v>22.307015</v>
      </c>
      <c r="AA22" t="s">
        <v>222</v>
      </c>
    </row>
    <row r="23" spans="1:27" x14ac:dyDescent="0.3">
      <c r="A23" s="5">
        <v>22</v>
      </c>
      <c r="B23" t="s">
        <v>23</v>
      </c>
      <c r="C23" t="s">
        <v>94</v>
      </c>
      <c r="D23" t="s">
        <v>149</v>
      </c>
      <c r="E23">
        <v>434</v>
      </c>
      <c r="F23">
        <v>603</v>
      </c>
      <c r="G23">
        <f>F23-E23</f>
        <v>169</v>
      </c>
      <c r="H23">
        <f>E23*0.092903</f>
        <v>40.319901999999999</v>
      </c>
      <c r="I23">
        <f>F23*0.092903</f>
        <v>56.020508999999997</v>
      </c>
      <c r="J23">
        <f>G23*0.092903</f>
        <v>15.700607</v>
      </c>
      <c r="K23">
        <f>H23*0.3025</f>
        <v>12.196770355</v>
      </c>
      <c r="L23">
        <f>I23*0.3025</f>
        <v>16.946203972499998</v>
      </c>
      <c r="M23">
        <f>J23*0.3025</f>
        <v>4.7494336174999994</v>
      </c>
      <c r="N23">
        <v>72</v>
      </c>
      <c r="O23">
        <v>1</v>
      </c>
      <c r="P23">
        <v>4.8499999999999996</v>
      </c>
      <c r="Q23">
        <f>P23*1000000</f>
        <v>4850000</v>
      </c>
      <c r="R23">
        <f>Q23*151.978774</f>
        <v>737097053.89999998</v>
      </c>
      <c r="S23">
        <v>11175</v>
      </c>
      <c r="T23">
        <v>8043</v>
      </c>
      <c r="U23" s="8">
        <f t="shared" si="0"/>
        <v>60433789.638240673</v>
      </c>
      <c r="V23" s="8">
        <f t="shared" si="1"/>
        <v>43496293.039795116</v>
      </c>
      <c r="W23" s="1">
        <v>41380</v>
      </c>
      <c r="X23" t="s">
        <v>14</v>
      </c>
      <c r="Y23">
        <v>114.267026</v>
      </c>
      <c r="Z23">
        <v>22.313568</v>
      </c>
      <c r="AA23" t="s">
        <v>187</v>
      </c>
    </row>
    <row r="24" spans="1:27" x14ac:dyDescent="0.3">
      <c r="A24" s="5">
        <v>23</v>
      </c>
      <c r="B24" t="s">
        <v>19</v>
      </c>
      <c r="C24" t="s">
        <v>95</v>
      </c>
      <c r="D24" t="s">
        <v>147</v>
      </c>
      <c r="E24">
        <v>687</v>
      </c>
      <c r="F24">
        <v>908</v>
      </c>
      <c r="G24">
        <f>F24-E24</f>
        <v>221</v>
      </c>
      <c r="H24">
        <f>E24*0.092903</f>
        <v>63.824360999999996</v>
      </c>
      <c r="I24">
        <f>F24*0.092903</f>
        <v>84.355924000000002</v>
      </c>
      <c r="J24">
        <f>G24*0.092903</f>
        <v>20.531562999999998</v>
      </c>
      <c r="K24">
        <f>H24*0.3025</f>
        <v>19.3068692025</v>
      </c>
      <c r="L24">
        <f>I24*0.3025</f>
        <v>25.51766701</v>
      </c>
      <c r="M24">
        <f>J24*0.3025</f>
        <v>6.2107978074999997</v>
      </c>
      <c r="N24">
        <v>76</v>
      </c>
      <c r="O24">
        <v>3</v>
      </c>
      <c r="P24">
        <v>7.2</v>
      </c>
      <c r="Q24">
        <f>P24*1000000</f>
        <v>7200000</v>
      </c>
      <c r="R24">
        <f>Q24*151.978774</f>
        <v>1094247172.8</v>
      </c>
      <c r="S24">
        <v>10480</v>
      </c>
      <c r="T24">
        <v>7930</v>
      </c>
      <c r="U24" s="8">
        <f t="shared" si="0"/>
        <v>56676572.536074802</v>
      </c>
      <c r="V24" s="8">
        <f t="shared" si="1"/>
        <v>42881944.198549986</v>
      </c>
      <c r="W24" s="1">
        <v>41380</v>
      </c>
      <c r="X24" t="s">
        <v>14</v>
      </c>
      <c r="Y24">
        <v>114.2561577</v>
      </c>
      <c r="Z24">
        <v>22.3080809</v>
      </c>
      <c r="AA24" t="s">
        <v>150</v>
      </c>
    </row>
    <row r="25" spans="1:27" x14ac:dyDescent="0.3">
      <c r="A25" s="5">
        <v>24</v>
      </c>
      <c r="B25" t="s">
        <v>20</v>
      </c>
      <c r="C25" t="s">
        <v>96</v>
      </c>
      <c r="D25" t="s">
        <v>147</v>
      </c>
      <c r="E25">
        <v>466</v>
      </c>
      <c r="F25">
        <v>592</v>
      </c>
      <c r="G25">
        <f>F25-E25</f>
        <v>126</v>
      </c>
      <c r="H25">
        <f>E25*0.092903</f>
        <v>43.292797999999998</v>
      </c>
      <c r="I25">
        <f>F25*0.092903</f>
        <v>54.998576</v>
      </c>
      <c r="J25">
        <f>G25*0.092903</f>
        <v>11.705778</v>
      </c>
      <c r="K25">
        <f>H25*0.3025</f>
        <v>13.096071394999999</v>
      </c>
      <c r="L25">
        <f>I25*0.3025</f>
        <v>16.637069239999999</v>
      </c>
      <c r="M25">
        <f>J25*0.3025</f>
        <v>3.5409978450000001</v>
      </c>
      <c r="N25">
        <v>79</v>
      </c>
      <c r="O25">
        <v>2</v>
      </c>
      <c r="P25">
        <v>4.5999999999999996</v>
      </c>
      <c r="Q25">
        <f>P25*1000000</f>
        <v>4600000</v>
      </c>
      <c r="R25">
        <f>Q25*151.978774</f>
        <v>699102360.39999998</v>
      </c>
      <c r="S25">
        <v>9871</v>
      </c>
      <c r="T25">
        <v>7770</v>
      </c>
      <c r="U25" s="8">
        <f t="shared" si="0"/>
        <v>53382601.492758587</v>
      </c>
      <c r="V25" s="8">
        <f t="shared" si="1"/>
        <v>42020764.012880914</v>
      </c>
      <c r="W25" s="1">
        <v>41380</v>
      </c>
      <c r="X25" t="s">
        <v>14</v>
      </c>
      <c r="Y25">
        <v>114.265851</v>
      </c>
      <c r="Z25">
        <v>22.316665</v>
      </c>
      <c r="AA25" t="s">
        <v>158</v>
      </c>
    </row>
    <row r="26" spans="1:27" x14ac:dyDescent="0.3">
      <c r="A26" s="5">
        <v>25</v>
      </c>
      <c r="B26" t="s">
        <v>24</v>
      </c>
      <c r="C26" t="s">
        <v>93</v>
      </c>
      <c r="D26" t="s">
        <v>147</v>
      </c>
      <c r="E26">
        <v>672</v>
      </c>
      <c r="F26">
        <v>892</v>
      </c>
      <c r="G26">
        <f>F26-E26</f>
        <v>220</v>
      </c>
      <c r="H26">
        <f>E26*0.092903</f>
        <v>62.430816</v>
      </c>
      <c r="I26">
        <f>F26*0.092903</f>
        <v>82.869476000000006</v>
      </c>
      <c r="J26">
        <f>G26*0.092903</f>
        <v>20.438659999999999</v>
      </c>
      <c r="K26">
        <f>H26*0.3025</f>
        <v>18.88532184</v>
      </c>
      <c r="L26">
        <f>I26*0.3025</f>
        <v>25.068016490000002</v>
      </c>
      <c r="M26">
        <f>J26*0.3025</f>
        <v>6.1826946499999993</v>
      </c>
      <c r="N26">
        <v>75</v>
      </c>
      <c r="O26">
        <v>1</v>
      </c>
      <c r="P26">
        <v>7</v>
      </c>
      <c r="Q26">
        <f>P26*1000000</f>
        <v>7000000</v>
      </c>
      <c r="R26">
        <f>Q26*151.978774</f>
        <v>1063851417.9999999</v>
      </c>
      <c r="S26">
        <v>10417</v>
      </c>
      <c r="T26">
        <v>7848</v>
      </c>
      <c r="U26" s="8">
        <f t="shared" si="0"/>
        <v>56332183.640456289</v>
      </c>
      <c r="V26" s="8">
        <f t="shared" si="1"/>
        <v>42438595.747070208</v>
      </c>
      <c r="W26" s="1">
        <v>41379</v>
      </c>
      <c r="X26" t="s">
        <v>14</v>
      </c>
      <c r="Y26">
        <v>114.265917</v>
      </c>
      <c r="Z26">
        <v>22.314775000000001</v>
      </c>
      <c r="AA26" t="s">
        <v>198</v>
      </c>
    </row>
    <row r="27" spans="1:27" x14ac:dyDescent="0.3">
      <c r="A27" s="5">
        <v>26</v>
      </c>
      <c r="B27" t="s">
        <v>18</v>
      </c>
      <c r="C27" t="s">
        <v>90</v>
      </c>
      <c r="D27" t="s">
        <v>149</v>
      </c>
      <c r="E27">
        <v>400</v>
      </c>
      <c r="F27">
        <v>549</v>
      </c>
      <c r="G27">
        <f>F27-E27</f>
        <v>149</v>
      </c>
      <c r="H27">
        <f>E27*0.092903</f>
        <v>37.161200000000001</v>
      </c>
      <c r="I27">
        <f>F27*0.092903</f>
        <v>51.003746999999997</v>
      </c>
      <c r="J27">
        <f>G27*0.092903</f>
        <v>13.842547</v>
      </c>
      <c r="K27">
        <f>H27*0.3025</f>
        <v>11.241263</v>
      </c>
      <c r="L27">
        <f>I27*0.3025</f>
        <v>15.428633467499999</v>
      </c>
      <c r="M27">
        <f>J27*0.3025</f>
        <v>4.1873704675000001</v>
      </c>
      <c r="N27">
        <v>73</v>
      </c>
      <c r="O27">
        <v>2</v>
      </c>
      <c r="P27">
        <v>3.95</v>
      </c>
      <c r="Q27">
        <f>P27*1000000</f>
        <v>3950000</v>
      </c>
      <c r="R27">
        <f>Q27*151.978774</f>
        <v>600316157.29999995</v>
      </c>
      <c r="S27">
        <v>9875</v>
      </c>
      <c r="T27">
        <v>7195</v>
      </c>
      <c r="U27" s="8">
        <f t="shared" si="0"/>
        <v>53402910.091152564</v>
      </c>
      <c r="V27" s="8">
        <f t="shared" si="1"/>
        <v>38909224.110129379</v>
      </c>
      <c r="W27" s="1">
        <v>41379</v>
      </c>
      <c r="X27" t="s">
        <v>14</v>
      </c>
      <c r="Y27">
        <v>114.264146</v>
      </c>
      <c r="Z27">
        <v>22.31438</v>
      </c>
      <c r="AA27" t="s">
        <v>199</v>
      </c>
    </row>
    <row r="28" spans="1:27" x14ac:dyDescent="0.3">
      <c r="A28" s="5">
        <v>27</v>
      </c>
      <c r="B28" t="s">
        <v>18</v>
      </c>
      <c r="C28" t="s">
        <v>90</v>
      </c>
      <c r="D28" t="s">
        <v>149</v>
      </c>
      <c r="E28">
        <v>400</v>
      </c>
      <c r="F28">
        <v>549</v>
      </c>
      <c r="G28">
        <f>F28-E28</f>
        <v>149</v>
      </c>
      <c r="H28">
        <f>E28*0.092903</f>
        <v>37.161200000000001</v>
      </c>
      <c r="I28">
        <f>F28*0.092903</f>
        <v>51.003746999999997</v>
      </c>
      <c r="J28">
        <f>G28*0.092903</f>
        <v>13.842547</v>
      </c>
      <c r="K28">
        <f>H28*0.3025</f>
        <v>11.241263</v>
      </c>
      <c r="L28">
        <f>I28*0.3025</f>
        <v>15.428633467499999</v>
      </c>
      <c r="M28">
        <f>J28*0.3025</f>
        <v>4.1873704675000001</v>
      </c>
      <c r="N28">
        <v>73</v>
      </c>
      <c r="O28">
        <v>2</v>
      </c>
      <c r="P28">
        <v>3.95</v>
      </c>
      <c r="Q28">
        <f>P28*1000000</f>
        <v>3950000</v>
      </c>
      <c r="R28">
        <f>Q28*151.978774</f>
        <v>600316157.29999995</v>
      </c>
      <c r="S28">
        <v>9875</v>
      </c>
      <c r="T28">
        <v>7195</v>
      </c>
      <c r="U28" s="8">
        <f t="shared" si="0"/>
        <v>53402910.091152564</v>
      </c>
      <c r="V28" s="8">
        <f t="shared" si="1"/>
        <v>38909224.110129379</v>
      </c>
      <c r="W28" s="1">
        <v>41379</v>
      </c>
      <c r="X28" t="s">
        <v>14</v>
      </c>
      <c r="Y28">
        <v>114.264146</v>
      </c>
      <c r="Z28">
        <v>22.31438</v>
      </c>
      <c r="AA28" t="s">
        <v>199</v>
      </c>
    </row>
    <row r="29" spans="1:27" x14ac:dyDescent="0.3">
      <c r="A29" s="5">
        <v>28</v>
      </c>
      <c r="B29" t="s">
        <v>18</v>
      </c>
      <c r="C29" t="s">
        <v>90</v>
      </c>
      <c r="D29" t="s">
        <v>149</v>
      </c>
      <c r="E29">
        <v>400</v>
      </c>
      <c r="F29">
        <v>549</v>
      </c>
      <c r="G29">
        <f>F29-E29</f>
        <v>149</v>
      </c>
      <c r="H29">
        <f>E29*0.092903</f>
        <v>37.161200000000001</v>
      </c>
      <c r="I29">
        <f>F29*0.092903</f>
        <v>51.003746999999997</v>
      </c>
      <c r="J29">
        <f>G29*0.092903</f>
        <v>13.842547</v>
      </c>
      <c r="K29">
        <f>H29*0.3025</f>
        <v>11.241263</v>
      </c>
      <c r="L29">
        <f>I29*0.3025</f>
        <v>15.428633467499999</v>
      </c>
      <c r="M29">
        <f>J29*0.3025</f>
        <v>4.1873704675000001</v>
      </c>
      <c r="N29">
        <v>73</v>
      </c>
      <c r="O29">
        <v>2</v>
      </c>
      <c r="P29">
        <v>3.95</v>
      </c>
      <c r="Q29">
        <f>P29*1000000</f>
        <v>3950000</v>
      </c>
      <c r="R29">
        <f>Q29*151.978774</f>
        <v>600316157.29999995</v>
      </c>
      <c r="S29">
        <v>9875</v>
      </c>
      <c r="T29">
        <v>7195</v>
      </c>
      <c r="U29" s="8">
        <f t="shared" si="0"/>
        <v>53402910.091152564</v>
      </c>
      <c r="V29" s="8">
        <f t="shared" si="1"/>
        <v>38909224.110129379</v>
      </c>
      <c r="W29" s="1">
        <v>41379</v>
      </c>
      <c r="X29" t="s">
        <v>14</v>
      </c>
      <c r="Y29">
        <v>114.264146</v>
      </c>
      <c r="Z29">
        <v>22.31438</v>
      </c>
      <c r="AA29" t="s">
        <v>199</v>
      </c>
    </row>
    <row r="30" spans="1:27" x14ac:dyDescent="0.3">
      <c r="A30" s="5">
        <v>29</v>
      </c>
      <c r="B30" t="s">
        <v>21</v>
      </c>
      <c r="C30" t="s">
        <v>97</v>
      </c>
      <c r="D30" t="s">
        <v>147</v>
      </c>
      <c r="E30">
        <v>363</v>
      </c>
      <c r="F30">
        <v>515</v>
      </c>
      <c r="G30">
        <f>F30-E30</f>
        <v>152</v>
      </c>
      <c r="H30">
        <f>E30*0.092903</f>
        <v>33.723788999999996</v>
      </c>
      <c r="I30">
        <f>F30*0.092903</f>
        <v>47.845044999999999</v>
      </c>
      <c r="J30">
        <f>G30*0.092903</f>
        <v>14.121256000000001</v>
      </c>
      <c r="K30">
        <f>H30*0.3025</f>
        <v>10.201446172499999</v>
      </c>
      <c r="L30">
        <f>I30*0.3025</f>
        <v>14.473126112499999</v>
      </c>
      <c r="M30">
        <f>J30*0.3025</f>
        <v>4.2716799400000003</v>
      </c>
      <c r="N30">
        <v>70</v>
      </c>
      <c r="O30">
        <v>2</v>
      </c>
      <c r="P30">
        <v>4.0999999999999996</v>
      </c>
      <c r="Q30">
        <f>P30*1000000</f>
        <v>4099999.9999999995</v>
      </c>
      <c r="R30">
        <f>Q30*151.978774</f>
        <v>623112973.39999986</v>
      </c>
      <c r="S30">
        <v>11295</v>
      </c>
      <c r="T30">
        <v>7961</v>
      </c>
      <c r="U30" s="8">
        <f t="shared" si="0"/>
        <v>61080847.054775745</v>
      </c>
      <c r="V30" s="8">
        <f t="shared" si="1"/>
        <v>43053101.904628336</v>
      </c>
      <c r="W30" s="1">
        <v>41379</v>
      </c>
      <c r="X30" t="s">
        <v>14</v>
      </c>
      <c r="Y30">
        <v>114.25798899999999</v>
      </c>
      <c r="Z30">
        <v>22.32395</v>
      </c>
      <c r="AA30" t="s">
        <v>151</v>
      </c>
    </row>
    <row r="31" spans="1:27" x14ac:dyDescent="0.3">
      <c r="A31" s="5">
        <v>30</v>
      </c>
      <c r="B31" t="s">
        <v>23</v>
      </c>
      <c r="C31" t="s">
        <v>91</v>
      </c>
      <c r="D31" t="s">
        <v>148</v>
      </c>
      <c r="E31">
        <v>562</v>
      </c>
      <c r="F31">
        <v>773</v>
      </c>
      <c r="G31">
        <f>F31-E31</f>
        <v>211</v>
      </c>
      <c r="H31">
        <f>E31*0.092903</f>
        <v>52.211486000000001</v>
      </c>
      <c r="I31">
        <f>F31*0.092903</f>
        <v>71.814019000000002</v>
      </c>
      <c r="J31">
        <f>G31*0.092903</f>
        <v>19.602533000000001</v>
      </c>
      <c r="K31">
        <f>H31*0.3025</f>
        <v>15.793974515</v>
      </c>
      <c r="L31">
        <f>I31*0.3025</f>
        <v>21.723740747499999</v>
      </c>
      <c r="M31">
        <f>J31*0.3025</f>
        <v>5.9297662325000005</v>
      </c>
      <c r="N31">
        <v>73</v>
      </c>
      <c r="O31">
        <v>3</v>
      </c>
      <c r="P31">
        <v>5.8</v>
      </c>
      <c r="Q31">
        <f>P31*1000000</f>
        <v>5800000</v>
      </c>
      <c r="R31">
        <f>Q31*151.978774</f>
        <v>881476889.19999993</v>
      </c>
      <c r="S31">
        <v>10320</v>
      </c>
      <c r="T31">
        <v>7503</v>
      </c>
      <c r="U31" s="8">
        <f t="shared" si="0"/>
        <v>55810960.58897876</v>
      </c>
      <c r="V31" s="8">
        <f t="shared" si="1"/>
        <v>40576662.161715478</v>
      </c>
      <c r="W31" s="1">
        <v>41379</v>
      </c>
      <c r="X31" t="s">
        <v>14</v>
      </c>
      <c r="Y31">
        <v>114.26586</v>
      </c>
      <c r="Z31">
        <v>22.313845000000001</v>
      </c>
      <c r="AA31" t="s">
        <v>187</v>
      </c>
    </row>
    <row r="32" spans="1:27" x14ac:dyDescent="0.3">
      <c r="A32" s="5">
        <v>31</v>
      </c>
      <c r="B32" t="s">
        <v>19</v>
      </c>
      <c r="C32" t="s">
        <v>95</v>
      </c>
      <c r="D32" t="s">
        <v>149</v>
      </c>
      <c r="E32">
        <v>465</v>
      </c>
      <c r="F32">
        <v>617</v>
      </c>
      <c r="G32">
        <f>F32-E32</f>
        <v>152</v>
      </c>
      <c r="H32">
        <f>E32*0.092903</f>
        <v>43.199894999999998</v>
      </c>
      <c r="I32">
        <f>F32*0.092903</f>
        <v>57.321151</v>
      </c>
      <c r="J32">
        <f>G32*0.092903</f>
        <v>14.121256000000001</v>
      </c>
      <c r="K32">
        <f>H32*0.3025</f>
        <v>13.067968237499999</v>
      </c>
      <c r="L32">
        <f>I32*0.3025</f>
        <v>17.339648177499999</v>
      </c>
      <c r="M32">
        <f>J32*0.3025</f>
        <v>4.2716799400000003</v>
      </c>
      <c r="N32">
        <v>75</v>
      </c>
      <c r="O32">
        <v>2</v>
      </c>
      <c r="P32">
        <v>4.7</v>
      </c>
      <c r="Q32">
        <f>P32*1000000</f>
        <v>4700000</v>
      </c>
      <c r="R32">
        <f>Q32*151.978774</f>
        <v>714300237.79999995</v>
      </c>
      <c r="S32">
        <v>10108</v>
      </c>
      <c r="T32">
        <v>7618</v>
      </c>
      <c r="U32" s="8">
        <f t="shared" si="0"/>
        <v>54660389.803384691</v>
      </c>
      <c r="V32" s="8">
        <f t="shared" si="1"/>
        <v>41194621.164625414</v>
      </c>
      <c r="W32" s="1">
        <v>41378</v>
      </c>
      <c r="X32" t="s">
        <v>14</v>
      </c>
      <c r="Y32">
        <v>114.2561577</v>
      </c>
      <c r="Z32">
        <v>22.3080809</v>
      </c>
      <c r="AA32" t="s">
        <v>150</v>
      </c>
    </row>
    <row r="33" spans="1:27" x14ac:dyDescent="0.3">
      <c r="A33" s="5">
        <v>32</v>
      </c>
      <c r="B33" t="s">
        <v>21</v>
      </c>
      <c r="C33" t="s">
        <v>95</v>
      </c>
      <c r="D33" t="s">
        <v>149</v>
      </c>
      <c r="E33">
        <v>364</v>
      </c>
      <c r="F33">
        <v>487</v>
      </c>
      <c r="G33">
        <f>F33-E33</f>
        <v>123</v>
      </c>
      <c r="H33">
        <f>E33*0.092903</f>
        <v>33.816692000000003</v>
      </c>
      <c r="I33">
        <f>F33*0.092903</f>
        <v>45.243760999999999</v>
      </c>
      <c r="J33">
        <f>G33*0.092903</f>
        <v>11.427068999999999</v>
      </c>
      <c r="K33">
        <f>H33*0.3025</f>
        <v>10.229549330000001</v>
      </c>
      <c r="L33">
        <f>I33*0.3025</f>
        <v>13.6862377025</v>
      </c>
      <c r="M33">
        <f>J33*0.3025</f>
        <v>3.4566883724999999</v>
      </c>
      <c r="N33">
        <v>75</v>
      </c>
      <c r="O33">
        <v>2</v>
      </c>
      <c r="P33">
        <v>3.8</v>
      </c>
      <c r="Q33">
        <f>P33*1000000</f>
        <v>3800000</v>
      </c>
      <c r="R33">
        <f>Q33*151.978774</f>
        <v>577519341.19999993</v>
      </c>
      <c r="S33">
        <v>10440</v>
      </c>
      <c r="T33">
        <v>7803</v>
      </c>
      <c r="U33" s="8">
        <f t="shared" si="0"/>
        <v>56455990.637468278</v>
      </c>
      <c r="V33" s="8">
        <f t="shared" si="1"/>
        <v>42197085.404596418</v>
      </c>
      <c r="W33" s="1">
        <v>41377</v>
      </c>
      <c r="X33" t="s">
        <v>14</v>
      </c>
      <c r="Y33">
        <v>114.25854699999999</v>
      </c>
      <c r="Z33">
        <v>22.323387</v>
      </c>
      <c r="AA33" t="s">
        <v>151</v>
      </c>
    </row>
    <row r="34" spans="1:27" x14ac:dyDescent="0.3">
      <c r="A34" s="5">
        <v>33</v>
      </c>
      <c r="B34" t="s">
        <v>21</v>
      </c>
      <c r="C34" t="s">
        <v>98</v>
      </c>
      <c r="D34" t="s">
        <v>147</v>
      </c>
      <c r="E34">
        <v>441</v>
      </c>
      <c r="F34">
        <v>617</v>
      </c>
      <c r="G34">
        <f>F34-E34</f>
        <v>176</v>
      </c>
      <c r="H34">
        <f>E34*0.092903</f>
        <v>40.970222999999997</v>
      </c>
      <c r="I34">
        <f>F34*0.092903</f>
        <v>57.321151</v>
      </c>
      <c r="J34">
        <f>G34*0.092903</f>
        <v>16.350928</v>
      </c>
      <c r="K34">
        <f>H34*0.3025</f>
        <v>12.393492457499999</v>
      </c>
      <c r="L34">
        <f>I34*0.3025</f>
        <v>17.339648177499999</v>
      </c>
      <c r="M34">
        <f>J34*0.3025</f>
        <v>4.9461557200000001</v>
      </c>
      <c r="N34">
        <v>71</v>
      </c>
      <c r="O34">
        <v>2</v>
      </c>
      <c r="P34">
        <v>4.8</v>
      </c>
      <c r="Q34">
        <f>P34*1000000</f>
        <v>4800000</v>
      </c>
      <c r="R34">
        <f>Q34*151.978774</f>
        <v>729498115.19999993</v>
      </c>
      <c r="S34">
        <v>10884</v>
      </c>
      <c r="T34">
        <v>7780</v>
      </c>
      <c r="U34" s="8">
        <f t="shared" si="0"/>
        <v>58861383.722272702</v>
      </c>
      <c r="V34" s="8">
        <f t="shared" si="1"/>
        <v>42071102.466000423</v>
      </c>
      <c r="W34" s="1">
        <v>41377</v>
      </c>
      <c r="X34" t="s">
        <v>14</v>
      </c>
      <c r="Y34">
        <v>114.258745</v>
      </c>
      <c r="Z34">
        <v>22.322226000000001</v>
      </c>
      <c r="AA34" t="s">
        <v>151</v>
      </c>
    </row>
    <row r="35" spans="1:27" x14ac:dyDescent="0.3">
      <c r="A35" s="5">
        <v>34</v>
      </c>
      <c r="B35" t="s">
        <v>18</v>
      </c>
      <c r="C35" t="s">
        <v>91</v>
      </c>
      <c r="D35" t="s">
        <v>148</v>
      </c>
      <c r="E35">
        <v>375</v>
      </c>
      <c r="F35">
        <v>512</v>
      </c>
      <c r="G35">
        <f>F35-E35</f>
        <v>137</v>
      </c>
      <c r="H35">
        <f>E35*0.092903</f>
        <v>34.838625</v>
      </c>
      <c r="I35">
        <f>F35*0.092903</f>
        <v>47.566336</v>
      </c>
      <c r="J35">
        <f>G35*0.092903</f>
        <v>12.727710999999999</v>
      </c>
      <c r="K35">
        <f>H35*0.3025</f>
        <v>10.5386840625</v>
      </c>
      <c r="L35">
        <f>I35*0.3025</f>
        <v>14.38881664</v>
      </c>
      <c r="M35">
        <f>J35*0.3025</f>
        <v>3.8501325774999997</v>
      </c>
      <c r="N35">
        <v>73</v>
      </c>
      <c r="O35">
        <v>2</v>
      </c>
      <c r="P35">
        <v>4.45</v>
      </c>
      <c r="Q35">
        <f>P35*1000000</f>
        <v>4450000</v>
      </c>
      <c r="R35">
        <f>Q35*151.978774</f>
        <v>676305544.29999995</v>
      </c>
      <c r="S35">
        <v>11867</v>
      </c>
      <c r="T35">
        <v>8691</v>
      </c>
      <c r="U35" s="8">
        <f t="shared" si="0"/>
        <v>64173623.603207812</v>
      </c>
      <c r="V35" s="8">
        <f t="shared" si="1"/>
        <v>47002165.725005716</v>
      </c>
      <c r="W35" s="3">
        <v>41377</v>
      </c>
      <c r="X35" t="s">
        <v>14</v>
      </c>
      <c r="Y35">
        <v>114.263966</v>
      </c>
      <c r="Z35">
        <v>22.314903999999999</v>
      </c>
      <c r="AA35" t="s">
        <v>199</v>
      </c>
    </row>
    <row r="36" spans="1:27" x14ac:dyDescent="0.3">
      <c r="A36" s="5">
        <v>35</v>
      </c>
      <c r="B36" t="s">
        <v>21</v>
      </c>
      <c r="C36" t="s">
        <v>97</v>
      </c>
      <c r="D36" t="s">
        <v>147</v>
      </c>
      <c r="E36">
        <v>363</v>
      </c>
      <c r="F36">
        <v>515</v>
      </c>
      <c r="G36">
        <f>F36-E36</f>
        <v>152</v>
      </c>
      <c r="H36">
        <f>E36*0.092903</f>
        <v>33.723788999999996</v>
      </c>
      <c r="I36">
        <f>F36*0.092903</f>
        <v>47.845044999999999</v>
      </c>
      <c r="J36">
        <f>G36*0.092903</f>
        <v>14.121256000000001</v>
      </c>
      <c r="K36">
        <f>H36*0.3025</f>
        <v>10.201446172499999</v>
      </c>
      <c r="L36">
        <f>I36*0.3025</f>
        <v>14.473126112499999</v>
      </c>
      <c r="M36">
        <f>J36*0.3025</f>
        <v>4.2716799400000003</v>
      </c>
      <c r="N36">
        <v>70</v>
      </c>
      <c r="O36">
        <v>2</v>
      </c>
      <c r="P36">
        <v>4.0999999999999996</v>
      </c>
      <c r="Q36">
        <f>P36*1000000</f>
        <v>4099999.9999999995</v>
      </c>
      <c r="R36">
        <f>Q36*151.978774</f>
        <v>623112973.39999986</v>
      </c>
      <c r="S36">
        <v>11295</v>
      </c>
      <c r="T36">
        <v>7961</v>
      </c>
      <c r="U36" s="8">
        <f t="shared" si="0"/>
        <v>61080847.054775745</v>
      </c>
      <c r="V36" s="8">
        <f t="shared" si="1"/>
        <v>43053101.904628336</v>
      </c>
      <c r="W36" s="3">
        <v>41377</v>
      </c>
      <c r="X36" t="s">
        <v>14</v>
      </c>
      <c r="Y36">
        <v>114.25798899999999</v>
      </c>
      <c r="Z36">
        <v>22.32395</v>
      </c>
      <c r="AA36" t="s">
        <v>151</v>
      </c>
    </row>
    <row r="37" spans="1:27" x14ac:dyDescent="0.3">
      <c r="A37" s="5">
        <v>36</v>
      </c>
      <c r="B37" t="s">
        <v>19</v>
      </c>
      <c r="C37" t="s">
        <v>95</v>
      </c>
      <c r="D37" t="s">
        <v>149</v>
      </c>
      <c r="E37">
        <v>465</v>
      </c>
      <c r="F37">
        <v>617</v>
      </c>
      <c r="G37">
        <f>F37-E37</f>
        <v>152</v>
      </c>
      <c r="H37">
        <f>E37*0.092903</f>
        <v>43.199894999999998</v>
      </c>
      <c r="I37">
        <f>F37*0.092903</f>
        <v>57.321151</v>
      </c>
      <c r="J37">
        <f>G37*0.092903</f>
        <v>14.121256000000001</v>
      </c>
      <c r="K37">
        <f>H37*0.3025</f>
        <v>13.067968237499999</v>
      </c>
      <c r="L37">
        <f>I37*0.3025</f>
        <v>17.339648177499999</v>
      </c>
      <c r="M37">
        <f>J37*0.3025</f>
        <v>4.2716799400000003</v>
      </c>
      <c r="N37">
        <v>75</v>
      </c>
      <c r="O37">
        <v>2</v>
      </c>
      <c r="P37">
        <v>4.7</v>
      </c>
      <c r="Q37">
        <f>P37*1000000</f>
        <v>4700000</v>
      </c>
      <c r="R37">
        <f>Q37*151.978774</f>
        <v>714300237.79999995</v>
      </c>
      <c r="S37">
        <v>10108</v>
      </c>
      <c r="T37">
        <v>7618</v>
      </c>
      <c r="U37" s="8">
        <f t="shared" si="0"/>
        <v>54660389.803384691</v>
      </c>
      <c r="V37" s="8">
        <f t="shared" si="1"/>
        <v>41194621.164625414</v>
      </c>
      <c r="W37" s="1">
        <v>41376</v>
      </c>
      <c r="X37" t="s">
        <v>14</v>
      </c>
      <c r="Y37">
        <v>114.2561577</v>
      </c>
      <c r="Z37">
        <v>22.3080809</v>
      </c>
      <c r="AA37" t="s">
        <v>150</v>
      </c>
    </row>
    <row r="38" spans="1:27" x14ac:dyDescent="0.3">
      <c r="A38" s="5">
        <v>37</v>
      </c>
      <c r="B38" t="s">
        <v>19</v>
      </c>
      <c r="C38" t="s">
        <v>95</v>
      </c>
      <c r="D38" t="s">
        <v>149</v>
      </c>
      <c r="E38">
        <v>465</v>
      </c>
      <c r="F38">
        <v>617</v>
      </c>
      <c r="G38">
        <f>F38-E38</f>
        <v>152</v>
      </c>
      <c r="H38">
        <f>E38*0.092903</f>
        <v>43.199894999999998</v>
      </c>
      <c r="I38">
        <f>F38*0.092903</f>
        <v>57.321151</v>
      </c>
      <c r="J38">
        <f>G38*0.092903</f>
        <v>14.121256000000001</v>
      </c>
      <c r="K38">
        <f>H38*0.3025</f>
        <v>13.067968237499999</v>
      </c>
      <c r="L38">
        <f>I38*0.3025</f>
        <v>17.339648177499999</v>
      </c>
      <c r="M38">
        <f>J38*0.3025</f>
        <v>4.2716799400000003</v>
      </c>
      <c r="N38">
        <v>75</v>
      </c>
      <c r="O38">
        <v>2</v>
      </c>
      <c r="P38">
        <v>4.7</v>
      </c>
      <c r="Q38">
        <f>P38*1000000</f>
        <v>4700000</v>
      </c>
      <c r="R38">
        <f>Q38*151.978774</f>
        <v>714300237.79999995</v>
      </c>
      <c r="S38">
        <v>10108</v>
      </c>
      <c r="T38">
        <v>7618</v>
      </c>
      <c r="U38" s="8">
        <f t="shared" si="0"/>
        <v>54660389.803384691</v>
      </c>
      <c r="V38" s="8">
        <f t="shared" si="1"/>
        <v>41194621.164625414</v>
      </c>
      <c r="W38" s="3">
        <v>41376</v>
      </c>
      <c r="X38" t="s">
        <v>14</v>
      </c>
      <c r="Y38">
        <v>114.2561577</v>
      </c>
      <c r="Z38">
        <v>22.3080809</v>
      </c>
      <c r="AA38" t="s">
        <v>150</v>
      </c>
    </row>
    <row r="39" spans="1:27" x14ac:dyDescent="0.3">
      <c r="A39" s="5">
        <v>38</v>
      </c>
      <c r="B39" t="s">
        <v>19</v>
      </c>
      <c r="C39" t="s">
        <v>95</v>
      </c>
      <c r="D39" t="s">
        <v>149</v>
      </c>
      <c r="E39">
        <v>465</v>
      </c>
      <c r="F39">
        <v>617</v>
      </c>
      <c r="G39">
        <f>F39-E39</f>
        <v>152</v>
      </c>
      <c r="H39">
        <f>E39*0.092903</f>
        <v>43.199894999999998</v>
      </c>
      <c r="I39">
        <f>F39*0.092903</f>
        <v>57.321151</v>
      </c>
      <c r="J39">
        <f>G39*0.092903</f>
        <v>14.121256000000001</v>
      </c>
      <c r="K39">
        <f>H39*0.3025</f>
        <v>13.067968237499999</v>
      </c>
      <c r="L39">
        <f>I39*0.3025</f>
        <v>17.339648177499999</v>
      </c>
      <c r="M39">
        <f>J39*0.3025</f>
        <v>4.2716799400000003</v>
      </c>
      <c r="N39">
        <v>75</v>
      </c>
      <c r="O39">
        <v>2</v>
      </c>
      <c r="P39">
        <v>4.7</v>
      </c>
      <c r="Q39">
        <f>P39*1000000</f>
        <v>4700000</v>
      </c>
      <c r="R39">
        <f>Q39*151.978774</f>
        <v>714300237.79999995</v>
      </c>
      <c r="S39">
        <v>10108</v>
      </c>
      <c r="T39">
        <v>7618</v>
      </c>
      <c r="U39" s="8">
        <f t="shared" si="0"/>
        <v>54660389.803384691</v>
      </c>
      <c r="V39" s="8">
        <f t="shared" si="1"/>
        <v>41194621.164625414</v>
      </c>
      <c r="W39" s="3">
        <v>41376</v>
      </c>
      <c r="X39" t="s">
        <v>14</v>
      </c>
      <c r="Y39">
        <v>114.2561577</v>
      </c>
      <c r="Z39">
        <v>22.3080809</v>
      </c>
      <c r="AA39" t="s">
        <v>150</v>
      </c>
    </row>
    <row r="40" spans="1:27" x14ac:dyDescent="0.3">
      <c r="A40" s="5">
        <v>39</v>
      </c>
      <c r="B40" t="s">
        <v>21</v>
      </c>
      <c r="C40" t="s">
        <v>95</v>
      </c>
      <c r="D40" t="s">
        <v>149</v>
      </c>
      <c r="E40">
        <v>364</v>
      </c>
      <c r="F40">
        <v>487</v>
      </c>
      <c r="G40">
        <f>F40-E40</f>
        <v>123</v>
      </c>
      <c r="H40">
        <f>E40*0.092903</f>
        <v>33.816692000000003</v>
      </c>
      <c r="I40">
        <f>F40*0.092903</f>
        <v>45.243760999999999</v>
      </c>
      <c r="J40">
        <f>G40*0.092903</f>
        <v>11.427068999999999</v>
      </c>
      <c r="K40">
        <f>H40*0.3025</f>
        <v>10.229549330000001</v>
      </c>
      <c r="L40">
        <f>I40*0.3025</f>
        <v>13.6862377025</v>
      </c>
      <c r="M40">
        <f>J40*0.3025</f>
        <v>3.4566883724999999</v>
      </c>
      <c r="N40">
        <v>75</v>
      </c>
      <c r="O40">
        <v>2</v>
      </c>
      <c r="P40">
        <v>3.8</v>
      </c>
      <c r="Q40">
        <f>P40*1000000</f>
        <v>3800000</v>
      </c>
      <c r="R40">
        <f>Q40*151.978774</f>
        <v>577519341.19999993</v>
      </c>
      <c r="S40">
        <v>10440</v>
      </c>
      <c r="T40">
        <v>7803</v>
      </c>
      <c r="U40" s="8">
        <f t="shared" si="0"/>
        <v>56455990.637468278</v>
      </c>
      <c r="V40" s="8">
        <f t="shared" si="1"/>
        <v>42197085.404596418</v>
      </c>
      <c r="W40" s="1">
        <v>41376</v>
      </c>
      <c r="X40" t="s">
        <v>14</v>
      </c>
      <c r="Y40">
        <v>114.25854699999999</v>
      </c>
      <c r="Z40">
        <v>22.323387</v>
      </c>
      <c r="AA40" t="s">
        <v>151</v>
      </c>
    </row>
    <row r="41" spans="1:27" x14ac:dyDescent="0.3">
      <c r="A41" s="5">
        <v>40</v>
      </c>
      <c r="B41" t="s">
        <v>21</v>
      </c>
      <c r="C41" t="s">
        <v>95</v>
      </c>
      <c r="D41" t="s">
        <v>149</v>
      </c>
      <c r="E41">
        <v>364</v>
      </c>
      <c r="F41">
        <v>487</v>
      </c>
      <c r="G41">
        <f>F41-E41</f>
        <v>123</v>
      </c>
      <c r="H41">
        <f>E41*0.092903</f>
        <v>33.816692000000003</v>
      </c>
      <c r="I41">
        <f>F41*0.092903</f>
        <v>45.243760999999999</v>
      </c>
      <c r="J41">
        <f>G41*0.092903</f>
        <v>11.427068999999999</v>
      </c>
      <c r="K41">
        <f>H41*0.3025</f>
        <v>10.229549330000001</v>
      </c>
      <c r="L41">
        <f>I41*0.3025</f>
        <v>13.6862377025</v>
      </c>
      <c r="M41">
        <f>J41*0.3025</f>
        <v>3.4566883724999999</v>
      </c>
      <c r="N41">
        <v>75</v>
      </c>
      <c r="O41">
        <v>2</v>
      </c>
      <c r="P41">
        <v>3.8</v>
      </c>
      <c r="Q41">
        <f>P41*1000000</f>
        <v>3800000</v>
      </c>
      <c r="R41">
        <f>Q41*151.978774</f>
        <v>577519341.19999993</v>
      </c>
      <c r="S41">
        <v>10440</v>
      </c>
      <c r="T41">
        <v>7803</v>
      </c>
      <c r="U41" s="8">
        <f t="shared" si="0"/>
        <v>56455990.637468278</v>
      </c>
      <c r="V41" s="8">
        <f t="shared" si="1"/>
        <v>42197085.404596418</v>
      </c>
      <c r="W41" s="3">
        <v>41376</v>
      </c>
      <c r="X41" t="s">
        <v>14</v>
      </c>
      <c r="Y41">
        <v>114.25854699999999</v>
      </c>
      <c r="Z41">
        <v>22.323387</v>
      </c>
      <c r="AA41" t="s">
        <v>151</v>
      </c>
    </row>
    <row r="42" spans="1:27" x14ac:dyDescent="0.3">
      <c r="A42" s="5">
        <v>41</v>
      </c>
      <c r="B42" t="s">
        <v>21</v>
      </c>
      <c r="C42" t="s">
        <v>95</v>
      </c>
      <c r="D42" t="s">
        <v>149</v>
      </c>
      <c r="E42">
        <v>364</v>
      </c>
      <c r="F42">
        <v>487</v>
      </c>
      <c r="G42">
        <f>F42-E42</f>
        <v>123</v>
      </c>
      <c r="H42">
        <f>E42*0.092903</f>
        <v>33.816692000000003</v>
      </c>
      <c r="I42">
        <f>F42*0.092903</f>
        <v>45.243760999999999</v>
      </c>
      <c r="J42">
        <f>G42*0.092903</f>
        <v>11.427068999999999</v>
      </c>
      <c r="K42">
        <f>H42*0.3025</f>
        <v>10.229549330000001</v>
      </c>
      <c r="L42">
        <f>I42*0.3025</f>
        <v>13.6862377025</v>
      </c>
      <c r="M42">
        <f>J42*0.3025</f>
        <v>3.4566883724999999</v>
      </c>
      <c r="N42">
        <v>75</v>
      </c>
      <c r="O42">
        <v>2</v>
      </c>
      <c r="P42">
        <v>3.8</v>
      </c>
      <c r="Q42">
        <f>P42*1000000</f>
        <v>3800000</v>
      </c>
      <c r="R42">
        <f>Q42*151.978774</f>
        <v>577519341.19999993</v>
      </c>
      <c r="S42">
        <v>10440</v>
      </c>
      <c r="T42">
        <v>7803</v>
      </c>
      <c r="U42" s="8">
        <f t="shared" si="0"/>
        <v>56455990.637468278</v>
      </c>
      <c r="V42" s="8">
        <f t="shared" si="1"/>
        <v>42197085.404596418</v>
      </c>
      <c r="W42" s="3">
        <v>41376</v>
      </c>
      <c r="X42" t="s">
        <v>14</v>
      </c>
      <c r="Y42">
        <v>114.25854699999999</v>
      </c>
      <c r="Z42">
        <v>22.323387</v>
      </c>
      <c r="AA42" t="s">
        <v>151</v>
      </c>
    </row>
    <row r="43" spans="1:27" x14ac:dyDescent="0.3">
      <c r="A43" s="5">
        <v>42</v>
      </c>
      <c r="B43" t="s">
        <v>21</v>
      </c>
      <c r="C43" t="s">
        <v>95</v>
      </c>
      <c r="D43" t="s">
        <v>149</v>
      </c>
      <c r="E43">
        <v>364</v>
      </c>
      <c r="F43">
        <v>487</v>
      </c>
      <c r="G43">
        <f>F43-E43</f>
        <v>123</v>
      </c>
      <c r="H43">
        <f>E43*0.092903</f>
        <v>33.816692000000003</v>
      </c>
      <c r="I43">
        <f>F43*0.092903</f>
        <v>45.243760999999999</v>
      </c>
      <c r="J43">
        <f>G43*0.092903</f>
        <v>11.427068999999999</v>
      </c>
      <c r="K43">
        <f>H43*0.3025</f>
        <v>10.229549330000001</v>
      </c>
      <c r="L43">
        <f>I43*0.3025</f>
        <v>13.6862377025</v>
      </c>
      <c r="M43">
        <f>J43*0.3025</f>
        <v>3.4566883724999999</v>
      </c>
      <c r="N43">
        <v>75</v>
      </c>
      <c r="O43">
        <v>2</v>
      </c>
      <c r="P43">
        <v>3.8</v>
      </c>
      <c r="Q43">
        <f>P43*1000000</f>
        <v>3800000</v>
      </c>
      <c r="R43">
        <f>Q43*151.978774</f>
        <v>577519341.19999993</v>
      </c>
      <c r="S43">
        <v>10440</v>
      </c>
      <c r="T43">
        <v>7803</v>
      </c>
      <c r="U43" s="8">
        <f t="shared" si="0"/>
        <v>56455990.637468278</v>
      </c>
      <c r="V43" s="8">
        <f t="shared" si="1"/>
        <v>42197085.404596418</v>
      </c>
      <c r="W43" s="1">
        <v>41376</v>
      </c>
      <c r="X43" t="s">
        <v>14</v>
      </c>
      <c r="Y43">
        <v>114.25854699999999</v>
      </c>
      <c r="Z43">
        <v>22.323387</v>
      </c>
      <c r="AA43" t="s">
        <v>151</v>
      </c>
    </row>
    <row r="44" spans="1:27" x14ac:dyDescent="0.3">
      <c r="A44" s="5">
        <v>43</v>
      </c>
      <c r="B44" t="s">
        <v>21</v>
      </c>
      <c r="C44" t="s">
        <v>95</v>
      </c>
      <c r="D44" t="s">
        <v>149</v>
      </c>
      <c r="E44">
        <v>364</v>
      </c>
      <c r="F44">
        <v>487</v>
      </c>
      <c r="G44">
        <f>F44-E44</f>
        <v>123</v>
      </c>
      <c r="H44">
        <f>E44*0.092903</f>
        <v>33.816692000000003</v>
      </c>
      <c r="I44">
        <f>F44*0.092903</f>
        <v>45.243760999999999</v>
      </c>
      <c r="J44">
        <f>G44*0.092903</f>
        <v>11.427068999999999</v>
      </c>
      <c r="K44">
        <f>H44*0.3025</f>
        <v>10.229549330000001</v>
      </c>
      <c r="L44">
        <f>I44*0.3025</f>
        <v>13.6862377025</v>
      </c>
      <c r="M44">
        <f>J44*0.3025</f>
        <v>3.4566883724999999</v>
      </c>
      <c r="N44">
        <v>75</v>
      </c>
      <c r="O44">
        <v>2</v>
      </c>
      <c r="P44">
        <v>3.8</v>
      </c>
      <c r="Q44">
        <f>P44*1000000</f>
        <v>3800000</v>
      </c>
      <c r="R44">
        <f>Q44*151.978774</f>
        <v>577519341.19999993</v>
      </c>
      <c r="S44">
        <v>10440</v>
      </c>
      <c r="T44">
        <v>7803</v>
      </c>
      <c r="U44" s="8">
        <f t="shared" si="0"/>
        <v>56455990.637468278</v>
      </c>
      <c r="V44" s="8">
        <f t="shared" si="1"/>
        <v>42197085.404596418</v>
      </c>
      <c r="W44" s="1">
        <v>41376</v>
      </c>
      <c r="X44" t="s">
        <v>14</v>
      </c>
      <c r="Y44">
        <v>114.25854699999999</v>
      </c>
      <c r="Z44">
        <v>22.323387</v>
      </c>
      <c r="AA44" t="s">
        <v>151</v>
      </c>
    </row>
    <row r="45" spans="1:27" x14ac:dyDescent="0.3">
      <c r="A45" s="5">
        <v>44</v>
      </c>
      <c r="B45" t="s">
        <v>21</v>
      </c>
      <c r="C45" t="s">
        <v>99</v>
      </c>
      <c r="D45" t="s">
        <v>148</v>
      </c>
      <c r="E45">
        <v>538</v>
      </c>
      <c r="F45">
        <v>749</v>
      </c>
      <c r="G45">
        <f>F45-E45</f>
        <v>211</v>
      </c>
      <c r="H45">
        <f>E45*0.092903</f>
        <v>49.981814</v>
      </c>
      <c r="I45">
        <f>F45*0.092903</f>
        <v>69.584346999999994</v>
      </c>
      <c r="J45">
        <f>G45*0.092903</f>
        <v>19.602533000000001</v>
      </c>
      <c r="K45">
        <f>H45*0.3025</f>
        <v>15.119498734999999</v>
      </c>
      <c r="L45">
        <f>I45*0.3025</f>
        <v>21.049264967499997</v>
      </c>
      <c r="M45">
        <f>J45*0.3025</f>
        <v>5.9297662325000005</v>
      </c>
      <c r="N45">
        <v>72</v>
      </c>
      <c r="O45">
        <v>3</v>
      </c>
      <c r="P45">
        <v>5.55</v>
      </c>
      <c r="Q45">
        <f>P45*1000000</f>
        <v>5550000</v>
      </c>
      <c r="R45">
        <f>Q45*151.978774</f>
        <v>843482195.69999993</v>
      </c>
      <c r="S45">
        <v>10316</v>
      </c>
      <c r="T45">
        <v>7410</v>
      </c>
      <c r="U45" s="8">
        <f t="shared" si="0"/>
        <v>55787709.003039248</v>
      </c>
      <c r="V45" s="8">
        <f t="shared" si="1"/>
        <v>40071812.341301888</v>
      </c>
      <c r="W45" s="1">
        <v>41376</v>
      </c>
      <c r="X45" t="s">
        <v>14</v>
      </c>
      <c r="Y45">
        <v>114.25747699999999</v>
      </c>
      <c r="Z45">
        <v>22.324190999999999</v>
      </c>
      <c r="AA45" t="s">
        <v>151</v>
      </c>
    </row>
    <row r="46" spans="1:27" x14ac:dyDescent="0.3">
      <c r="A46" s="5">
        <v>45</v>
      </c>
      <c r="B46" t="s">
        <v>19</v>
      </c>
      <c r="C46" t="s">
        <v>95</v>
      </c>
      <c r="D46" t="s">
        <v>147</v>
      </c>
      <c r="E46">
        <v>687</v>
      </c>
      <c r="F46">
        <v>908</v>
      </c>
      <c r="G46">
        <f>F46-E46</f>
        <v>221</v>
      </c>
      <c r="H46">
        <f>E46*0.092903</f>
        <v>63.824360999999996</v>
      </c>
      <c r="I46">
        <f>F46*0.092903</f>
        <v>84.355924000000002</v>
      </c>
      <c r="J46">
        <f>G46*0.092903</f>
        <v>20.531562999999998</v>
      </c>
      <c r="K46">
        <f>H46*0.3025</f>
        <v>19.3068692025</v>
      </c>
      <c r="L46">
        <f>I46*0.3025</f>
        <v>25.51766701</v>
      </c>
      <c r="M46">
        <f>J46*0.3025</f>
        <v>6.2107978074999997</v>
      </c>
      <c r="N46">
        <v>76</v>
      </c>
      <c r="O46">
        <v>3</v>
      </c>
      <c r="P46">
        <v>7.2</v>
      </c>
      <c r="Q46">
        <f>P46*1000000</f>
        <v>7200000</v>
      </c>
      <c r="R46">
        <f>Q46*151.978774</f>
        <v>1094247172.8</v>
      </c>
      <c r="S46">
        <v>10480</v>
      </c>
      <c r="T46">
        <v>7930</v>
      </c>
      <c r="U46" s="8">
        <f t="shared" si="0"/>
        <v>56676572.536074802</v>
      </c>
      <c r="V46" s="8">
        <f t="shared" si="1"/>
        <v>42881944.198549986</v>
      </c>
      <c r="W46" s="1">
        <v>41375</v>
      </c>
      <c r="X46" t="s">
        <v>14</v>
      </c>
      <c r="Y46">
        <v>114.2561577</v>
      </c>
      <c r="Z46">
        <v>22.3080809</v>
      </c>
      <c r="AA46" t="s">
        <v>150</v>
      </c>
    </row>
    <row r="47" spans="1:27" x14ac:dyDescent="0.3">
      <c r="A47" s="5">
        <v>46</v>
      </c>
      <c r="B47" t="s">
        <v>23</v>
      </c>
      <c r="C47" t="s">
        <v>94</v>
      </c>
      <c r="D47" t="s">
        <v>149</v>
      </c>
      <c r="E47">
        <v>434</v>
      </c>
      <c r="F47">
        <v>603</v>
      </c>
      <c r="G47">
        <f>F47-E47</f>
        <v>169</v>
      </c>
      <c r="H47">
        <f>E47*0.092903</f>
        <v>40.319901999999999</v>
      </c>
      <c r="I47">
        <f>F47*0.092903</f>
        <v>56.020508999999997</v>
      </c>
      <c r="J47">
        <f>G47*0.092903</f>
        <v>15.700607</v>
      </c>
      <c r="K47">
        <f>H47*0.3025</f>
        <v>12.196770355</v>
      </c>
      <c r="L47">
        <f>I47*0.3025</f>
        <v>16.946203972499998</v>
      </c>
      <c r="M47">
        <f>J47*0.3025</f>
        <v>4.7494336174999994</v>
      </c>
      <c r="N47">
        <v>72</v>
      </c>
      <c r="O47">
        <v>1</v>
      </c>
      <c r="P47">
        <v>4.8499999999999996</v>
      </c>
      <c r="Q47">
        <f>P47*1000000</f>
        <v>4850000</v>
      </c>
      <c r="R47">
        <f>Q47*151.978774</f>
        <v>737097053.89999998</v>
      </c>
      <c r="S47">
        <v>11175</v>
      </c>
      <c r="T47">
        <v>8043</v>
      </c>
      <c r="U47" s="8">
        <f t="shared" si="0"/>
        <v>60433789.638240673</v>
      </c>
      <c r="V47" s="8">
        <f t="shared" si="1"/>
        <v>43496293.039795116</v>
      </c>
      <c r="W47" s="1">
        <v>41375</v>
      </c>
      <c r="X47" t="s">
        <v>14</v>
      </c>
      <c r="Y47">
        <v>114.267026</v>
      </c>
      <c r="Z47">
        <v>22.313568</v>
      </c>
      <c r="AA47" t="s">
        <v>187</v>
      </c>
    </row>
    <row r="48" spans="1:27" x14ac:dyDescent="0.3">
      <c r="A48" s="5">
        <v>47</v>
      </c>
      <c r="B48" t="s">
        <v>18</v>
      </c>
      <c r="C48" t="s">
        <v>91</v>
      </c>
      <c r="D48" t="s">
        <v>148</v>
      </c>
      <c r="E48">
        <v>691</v>
      </c>
      <c r="F48">
        <v>918</v>
      </c>
      <c r="G48">
        <f>F48-E48</f>
        <v>227</v>
      </c>
      <c r="H48">
        <f>E48*0.092903</f>
        <v>64.195972999999995</v>
      </c>
      <c r="I48">
        <f>F48*0.092903</f>
        <v>85.284953999999999</v>
      </c>
      <c r="J48">
        <f>G48*0.092903</f>
        <v>21.088981</v>
      </c>
      <c r="K48">
        <f>H48*0.3025</f>
        <v>19.419281832499998</v>
      </c>
      <c r="L48">
        <f>I48*0.3025</f>
        <v>25.798698585</v>
      </c>
      <c r="M48">
        <f>J48*0.3025</f>
        <v>6.3794167525000001</v>
      </c>
      <c r="N48">
        <v>75</v>
      </c>
      <c r="O48">
        <v>3</v>
      </c>
      <c r="P48">
        <v>6.8</v>
      </c>
      <c r="Q48">
        <f>P48*1000000</f>
        <v>6800000</v>
      </c>
      <c r="R48">
        <f>Q48*151.978774</f>
        <v>1033455663.1999999</v>
      </c>
      <c r="S48">
        <v>9841</v>
      </c>
      <c r="T48">
        <v>7407</v>
      </c>
      <c r="U48" s="8">
        <f t="shared" si="0"/>
        <v>53218016.614312403</v>
      </c>
      <c r="V48" s="8">
        <f t="shared" si="1"/>
        <v>40058441.699880026</v>
      </c>
      <c r="W48" s="1">
        <v>41375</v>
      </c>
      <c r="X48" t="s">
        <v>14</v>
      </c>
      <c r="Y48">
        <v>114.263966</v>
      </c>
      <c r="Z48">
        <v>22.314903999999999</v>
      </c>
      <c r="AA48" t="s">
        <v>199</v>
      </c>
    </row>
    <row r="49" spans="1:27" x14ac:dyDescent="0.3">
      <c r="A49" s="5">
        <v>48</v>
      </c>
      <c r="B49" t="s">
        <v>21</v>
      </c>
      <c r="C49" t="s">
        <v>100</v>
      </c>
      <c r="D49" t="s">
        <v>147</v>
      </c>
      <c r="E49">
        <v>701</v>
      </c>
      <c r="F49">
        <v>909</v>
      </c>
      <c r="G49">
        <f>F49-E49</f>
        <v>208</v>
      </c>
      <c r="H49">
        <f>E49*0.092903</f>
        <v>65.125003000000007</v>
      </c>
      <c r="I49">
        <f>F49*0.092903</f>
        <v>84.448826999999994</v>
      </c>
      <c r="J49">
        <f>G49*0.092903</f>
        <v>19.323823999999998</v>
      </c>
      <c r="K49">
        <f>H49*0.3025</f>
        <v>19.700313407500001</v>
      </c>
      <c r="L49">
        <f>I49*0.3025</f>
        <v>25.545770167499999</v>
      </c>
      <c r="M49">
        <f>J49*0.3025</f>
        <v>5.8454567599999994</v>
      </c>
      <c r="N49">
        <v>77</v>
      </c>
      <c r="O49">
        <v>3</v>
      </c>
      <c r="P49">
        <v>6.68</v>
      </c>
      <c r="Q49">
        <f>P49*1000000</f>
        <v>6680000</v>
      </c>
      <c r="R49">
        <f>Q49*151.978774</f>
        <v>1015218210.3199999</v>
      </c>
      <c r="S49">
        <v>9529</v>
      </c>
      <c r="T49">
        <v>7349</v>
      </c>
      <c r="U49" s="8">
        <f t="shared" si="0"/>
        <v>51533099.464981183</v>
      </c>
      <c r="V49" s="8">
        <f t="shared" si="1"/>
        <v>39741147.112158209</v>
      </c>
      <c r="W49" s="1">
        <v>41375</v>
      </c>
      <c r="X49" t="s">
        <v>14</v>
      </c>
      <c r="Y49">
        <v>114.258239</v>
      </c>
      <c r="Z49">
        <v>22.323785000000001</v>
      </c>
      <c r="AA49" t="s">
        <v>151</v>
      </c>
    </row>
    <row r="50" spans="1:27" x14ac:dyDescent="0.3">
      <c r="A50" s="5">
        <v>49</v>
      </c>
      <c r="B50" t="s">
        <v>19</v>
      </c>
      <c r="C50" t="s">
        <v>95</v>
      </c>
      <c r="D50" t="s">
        <v>147</v>
      </c>
      <c r="E50">
        <v>465</v>
      </c>
      <c r="F50">
        <v>617</v>
      </c>
      <c r="G50">
        <f>F50-E50</f>
        <v>152</v>
      </c>
      <c r="H50">
        <f>E50*0.092903</f>
        <v>43.199894999999998</v>
      </c>
      <c r="I50">
        <f>F50*0.092903</f>
        <v>57.321151</v>
      </c>
      <c r="J50">
        <f>G50*0.092903</f>
        <v>14.121256000000001</v>
      </c>
      <c r="K50">
        <f>H50*0.3025</f>
        <v>13.067968237499999</v>
      </c>
      <c r="L50">
        <f>I50*0.3025</f>
        <v>17.339648177499999</v>
      </c>
      <c r="M50">
        <f>J50*0.3025</f>
        <v>4.2716799400000003</v>
      </c>
      <c r="N50">
        <v>75</v>
      </c>
      <c r="O50">
        <v>2</v>
      </c>
      <c r="P50">
        <v>5.59</v>
      </c>
      <c r="Q50">
        <f>P50*1000000</f>
        <v>5590000</v>
      </c>
      <c r="R50">
        <f>Q50*151.978774</f>
        <v>849561346.65999997</v>
      </c>
      <c r="S50">
        <v>12022</v>
      </c>
      <c r="T50">
        <v>9060</v>
      </c>
      <c r="U50" s="8">
        <f t="shared" si="0"/>
        <v>65010974.255514987</v>
      </c>
      <c r="V50" s="8">
        <f t="shared" si="1"/>
        <v>48995304.746862993</v>
      </c>
      <c r="W50" s="1">
        <v>41375</v>
      </c>
      <c r="X50" t="s">
        <v>14</v>
      </c>
      <c r="Y50">
        <v>114.2561577</v>
      </c>
      <c r="Z50">
        <v>22.3080809</v>
      </c>
      <c r="AA50" t="s">
        <v>150</v>
      </c>
    </row>
    <row r="51" spans="1:27" x14ac:dyDescent="0.3">
      <c r="A51" s="5">
        <v>50</v>
      </c>
      <c r="B51" t="s">
        <v>21</v>
      </c>
      <c r="C51" t="s">
        <v>101</v>
      </c>
      <c r="D51" t="s">
        <v>148</v>
      </c>
      <c r="E51">
        <v>364</v>
      </c>
      <c r="F51">
        <v>511</v>
      </c>
      <c r="G51">
        <f>F51-E51</f>
        <v>147</v>
      </c>
      <c r="H51">
        <f>E51*0.092903</f>
        <v>33.816692000000003</v>
      </c>
      <c r="I51">
        <f>F51*0.092903</f>
        <v>47.473433</v>
      </c>
      <c r="J51">
        <f>G51*0.092903</f>
        <v>13.656741</v>
      </c>
      <c r="K51">
        <f>H51*0.3025</f>
        <v>10.229549330000001</v>
      </c>
      <c r="L51">
        <f>I51*0.3025</f>
        <v>14.3607134825</v>
      </c>
      <c r="M51">
        <f>J51*0.3025</f>
        <v>4.1311641525000002</v>
      </c>
      <c r="N51">
        <v>71</v>
      </c>
      <c r="O51">
        <v>2</v>
      </c>
      <c r="P51">
        <v>4.03</v>
      </c>
      <c r="Q51">
        <f>P51*1000000</f>
        <v>4030000.0000000005</v>
      </c>
      <c r="R51">
        <f>Q51*151.978774</f>
        <v>612474459.22000003</v>
      </c>
      <c r="S51">
        <v>11071</v>
      </c>
      <c r="T51">
        <v>7886</v>
      </c>
      <c r="U51" s="8">
        <f t="shared" si="0"/>
        <v>59873063.754999258</v>
      </c>
      <c r="V51" s="8">
        <f t="shared" si="1"/>
        <v>42649305.688492626</v>
      </c>
      <c r="W51" s="1">
        <v>41375</v>
      </c>
      <c r="X51" t="s">
        <v>14</v>
      </c>
      <c r="Y51">
        <v>114.25768100000001</v>
      </c>
      <c r="Z51">
        <v>22.324269000000001</v>
      </c>
      <c r="AA51" t="s">
        <v>151</v>
      </c>
    </row>
    <row r="52" spans="1:27" x14ac:dyDescent="0.3">
      <c r="A52" s="5">
        <v>51</v>
      </c>
      <c r="B52" t="s">
        <v>21</v>
      </c>
      <c r="C52" t="s">
        <v>99</v>
      </c>
      <c r="D52" t="s">
        <v>147</v>
      </c>
      <c r="E52">
        <v>364</v>
      </c>
      <c r="F52">
        <v>511</v>
      </c>
      <c r="G52">
        <f>F52-E52</f>
        <v>147</v>
      </c>
      <c r="H52">
        <f>E52*0.092903</f>
        <v>33.816692000000003</v>
      </c>
      <c r="I52">
        <f>F52*0.092903</f>
        <v>47.473433</v>
      </c>
      <c r="J52">
        <f>G52*0.092903</f>
        <v>13.656741</v>
      </c>
      <c r="K52">
        <f>H52*0.3025</f>
        <v>10.229549330000001</v>
      </c>
      <c r="L52">
        <f>I52*0.3025</f>
        <v>14.3607134825</v>
      </c>
      <c r="M52">
        <f>J52*0.3025</f>
        <v>4.1311641525000002</v>
      </c>
      <c r="N52">
        <v>71</v>
      </c>
      <c r="O52">
        <v>2</v>
      </c>
      <c r="P52">
        <v>4</v>
      </c>
      <c r="Q52">
        <f>P52*1000000</f>
        <v>4000000</v>
      </c>
      <c r="R52">
        <f>Q52*151.978774</f>
        <v>607915096</v>
      </c>
      <c r="S52">
        <v>10989</v>
      </c>
      <c r="T52">
        <v>7828</v>
      </c>
      <c r="U52" s="8">
        <f t="shared" si="0"/>
        <v>59427358.56575609</v>
      </c>
      <c r="V52" s="8">
        <f t="shared" si="1"/>
        <v>42331817.06053859</v>
      </c>
      <c r="W52" s="1">
        <v>41375</v>
      </c>
      <c r="X52" t="s">
        <v>14</v>
      </c>
      <c r="Y52">
        <v>114.25747699999999</v>
      </c>
      <c r="Z52">
        <v>22.324190999999999</v>
      </c>
      <c r="AA52" t="s">
        <v>151</v>
      </c>
    </row>
    <row r="53" spans="1:27" x14ac:dyDescent="0.3">
      <c r="A53" s="5">
        <v>52</v>
      </c>
      <c r="B53" t="s">
        <v>21</v>
      </c>
      <c r="C53" t="s">
        <v>102</v>
      </c>
      <c r="D53" t="s">
        <v>149</v>
      </c>
      <c r="E53">
        <v>470</v>
      </c>
      <c r="F53">
        <v>644</v>
      </c>
      <c r="G53">
        <f>F53-E53</f>
        <v>174</v>
      </c>
      <c r="H53">
        <f>E53*0.092903</f>
        <v>43.664409999999997</v>
      </c>
      <c r="I53">
        <f>F53*0.092903</f>
        <v>59.829532</v>
      </c>
      <c r="J53">
        <f>G53*0.092903</f>
        <v>16.165122</v>
      </c>
      <c r="K53">
        <f>H53*0.3025</f>
        <v>13.208484024999999</v>
      </c>
      <c r="L53">
        <f>I53*0.3025</f>
        <v>18.09843343</v>
      </c>
      <c r="M53">
        <f>J53*0.3025</f>
        <v>4.8899494050000003</v>
      </c>
      <c r="N53">
        <v>73</v>
      </c>
      <c r="O53">
        <v>2</v>
      </c>
      <c r="P53">
        <v>5</v>
      </c>
      <c r="Q53">
        <f>P53*1000000</f>
        <v>5000000</v>
      </c>
      <c r="R53">
        <f>Q53*151.978774</f>
        <v>759893869.99999988</v>
      </c>
      <c r="S53">
        <v>10638</v>
      </c>
      <c r="T53">
        <v>7764</v>
      </c>
      <c r="U53" s="8">
        <f t="shared" si="0"/>
        <v>57530740.739189401</v>
      </c>
      <c r="V53" s="8">
        <f t="shared" si="1"/>
        <v>41986720.725805931</v>
      </c>
      <c r="W53" s="1">
        <v>41375</v>
      </c>
      <c r="X53" t="s">
        <v>14</v>
      </c>
      <c r="Y53">
        <v>114.257527</v>
      </c>
      <c r="Z53">
        <v>22.320909</v>
      </c>
      <c r="AA53" t="s">
        <v>220</v>
      </c>
    </row>
    <row r="54" spans="1:27" x14ac:dyDescent="0.3">
      <c r="A54" s="5">
        <v>53</v>
      </c>
      <c r="B54" t="s">
        <v>25</v>
      </c>
      <c r="C54" t="s">
        <v>94</v>
      </c>
      <c r="D54" t="s">
        <v>147</v>
      </c>
      <c r="E54">
        <v>410</v>
      </c>
      <c r="F54">
        <v>564</v>
      </c>
      <c r="G54">
        <f>F54-E54</f>
        <v>154</v>
      </c>
      <c r="H54">
        <f>E54*0.092903</f>
        <v>38.090229999999998</v>
      </c>
      <c r="I54">
        <f>F54*0.092903</f>
        <v>52.397292</v>
      </c>
      <c r="J54">
        <f>G54*0.092903</f>
        <v>14.307062</v>
      </c>
      <c r="K54">
        <f>H54*0.3025</f>
        <v>11.522294574999998</v>
      </c>
      <c r="L54">
        <f>I54*0.3025</f>
        <v>15.850180829999999</v>
      </c>
      <c r="M54">
        <f>J54*0.3025</f>
        <v>4.3278862550000001</v>
      </c>
      <c r="N54">
        <v>73</v>
      </c>
      <c r="O54">
        <v>2</v>
      </c>
      <c r="P54">
        <v>3.82</v>
      </c>
      <c r="Q54">
        <f>P54*1000000</f>
        <v>3820000</v>
      </c>
      <c r="R54">
        <f>Q54*151.978774</f>
        <v>580558916.67999995</v>
      </c>
      <c r="S54">
        <v>9317</v>
      </c>
      <c r="T54">
        <v>6773</v>
      </c>
      <c r="U54" s="8">
        <f t="shared" si="0"/>
        <v>50385703.377141789</v>
      </c>
      <c r="V54" s="8">
        <f t="shared" si="1"/>
        <v>36627904.937283918</v>
      </c>
      <c r="W54" s="1">
        <v>41375</v>
      </c>
      <c r="X54" t="s">
        <v>14</v>
      </c>
      <c r="Y54">
        <v>114.25428700000001</v>
      </c>
      <c r="Z54">
        <v>22.323696000000002</v>
      </c>
      <c r="AA54" t="s">
        <v>191</v>
      </c>
    </row>
    <row r="55" spans="1:27" x14ac:dyDescent="0.3">
      <c r="A55" s="5">
        <v>54</v>
      </c>
      <c r="B55" t="s">
        <v>25</v>
      </c>
      <c r="C55" t="s">
        <v>94</v>
      </c>
      <c r="D55" t="s">
        <v>147</v>
      </c>
      <c r="E55">
        <v>410</v>
      </c>
      <c r="F55">
        <v>564</v>
      </c>
      <c r="G55">
        <f>F55-E55</f>
        <v>154</v>
      </c>
      <c r="H55">
        <f>E55*0.092903</f>
        <v>38.090229999999998</v>
      </c>
      <c r="I55">
        <f>F55*0.092903</f>
        <v>52.397292</v>
      </c>
      <c r="J55">
        <f>G55*0.092903</f>
        <v>14.307062</v>
      </c>
      <c r="K55">
        <f>H55*0.3025</f>
        <v>11.522294574999998</v>
      </c>
      <c r="L55">
        <f>I55*0.3025</f>
        <v>15.850180829999999</v>
      </c>
      <c r="M55">
        <f>J55*0.3025</f>
        <v>4.3278862550000001</v>
      </c>
      <c r="N55">
        <v>73</v>
      </c>
      <c r="O55">
        <v>2</v>
      </c>
      <c r="P55">
        <v>3.82</v>
      </c>
      <c r="Q55">
        <f>P55*1000000</f>
        <v>3820000</v>
      </c>
      <c r="R55">
        <f>Q55*151.978774</f>
        <v>580558916.67999995</v>
      </c>
      <c r="S55">
        <v>9317</v>
      </c>
      <c r="T55">
        <v>6773</v>
      </c>
      <c r="U55" s="8">
        <f t="shared" si="0"/>
        <v>50385703.377141789</v>
      </c>
      <c r="V55" s="8">
        <f t="shared" si="1"/>
        <v>36627904.937283918</v>
      </c>
      <c r="W55" s="1">
        <v>41375</v>
      </c>
      <c r="X55" t="s">
        <v>14</v>
      </c>
      <c r="Y55">
        <v>114.25428700000001</v>
      </c>
      <c r="Z55">
        <v>22.323696000000002</v>
      </c>
      <c r="AA55" t="s">
        <v>191</v>
      </c>
    </row>
    <row r="56" spans="1:27" x14ac:dyDescent="0.3">
      <c r="A56" s="5">
        <v>55</v>
      </c>
      <c r="B56" t="s">
        <v>21</v>
      </c>
      <c r="C56" t="s">
        <v>103</v>
      </c>
      <c r="D56" t="s">
        <v>149</v>
      </c>
      <c r="E56">
        <v>363</v>
      </c>
      <c r="F56">
        <v>515</v>
      </c>
      <c r="G56">
        <f>F56-E56</f>
        <v>152</v>
      </c>
      <c r="H56">
        <f>E56*0.092903</f>
        <v>33.723788999999996</v>
      </c>
      <c r="I56">
        <f>F56*0.092903</f>
        <v>47.845044999999999</v>
      </c>
      <c r="J56">
        <f>G56*0.092903</f>
        <v>14.121256000000001</v>
      </c>
      <c r="K56">
        <f>H56*0.3025</f>
        <v>10.201446172499999</v>
      </c>
      <c r="L56">
        <f>I56*0.3025</f>
        <v>14.473126112499999</v>
      </c>
      <c r="M56">
        <f>J56*0.3025</f>
        <v>4.2716799400000003</v>
      </c>
      <c r="N56">
        <v>70</v>
      </c>
      <c r="O56">
        <v>2</v>
      </c>
      <c r="P56">
        <v>4</v>
      </c>
      <c r="Q56">
        <f>P56*1000000</f>
        <v>4000000</v>
      </c>
      <c r="R56">
        <f>Q56*151.978774</f>
        <v>607915096</v>
      </c>
      <c r="S56">
        <v>11019</v>
      </c>
      <c r="T56">
        <v>7767</v>
      </c>
      <c r="U56" s="8">
        <f t="shared" si="0"/>
        <v>59591070.297342204</v>
      </c>
      <c r="V56" s="8">
        <f t="shared" si="1"/>
        <v>42003026.248417899</v>
      </c>
      <c r="W56" s="1">
        <v>41375</v>
      </c>
      <c r="X56" t="s">
        <v>14</v>
      </c>
      <c r="Y56">
        <v>114.25940799999999</v>
      </c>
      <c r="Z56">
        <v>22.322589000000001</v>
      </c>
      <c r="AA56" t="s">
        <v>151</v>
      </c>
    </row>
    <row r="57" spans="1:27" x14ac:dyDescent="0.3">
      <c r="A57" s="5">
        <v>56</v>
      </c>
      <c r="B57" t="s">
        <v>21</v>
      </c>
      <c r="C57" t="s">
        <v>103</v>
      </c>
      <c r="D57" t="s">
        <v>149</v>
      </c>
      <c r="E57">
        <v>363</v>
      </c>
      <c r="F57">
        <v>515</v>
      </c>
      <c r="G57">
        <f>F57-E57</f>
        <v>152</v>
      </c>
      <c r="H57">
        <f>E57*0.092903</f>
        <v>33.723788999999996</v>
      </c>
      <c r="I57">
        <f>F57*0.092903</f>
        <v>47.845044999999999</v>
      </c>
      <c r="J57">
        <f>G57*0.092903</f>
        <v>14.121256000000001</v>
      </c>
      <c r="K57">
        <f>H57*0.3025</f>
        <v>10.201446172499999</v>
      </c>
      <c r="L57">
        <f>I57*0.3025</f>
        <v>14.473126112499999</v>
      </c>
      <c r="M57">
        <f>J57*0.3025</f>
        <v>4.2716799400000003</v>
      </c>
      <c r="N57">
        <v>70</v>
      </c>
      <c r="O57">
        <v>2</v>
      </c>
      <c r="P57">
        <v>4</v>
      </c>
      <c r="Q57">
        <f>P57*1000000</f>
        <v>4000000</v>
      </c>
      <c r="R57">
        <f>Q57*151.978774</f>
        <v>607915096</v>
      </c>
      <c r="S57">
        <v>11019</v>
      </c>
      <c r="T57">
        <v>7767</v>
      </c>
      <c r="U57" s="8">
        <f t="shared" si="0"/>
        <v>59591070.297342204</v>
      </c>
      <c r="V57" s="8">
        <f t="shared" si="1"/>
        <v>42003026.248417899</v>
      </c>
      <c r="W57" s="1">
        <v>41375</v>
      </c>
      <c r="X57" t="s">
        <v>14</v>
      </c>
      <c r="Y57">
        <v>114.25940799999999</v>
      </c>
      <c r="Z57">
        <v>22.322589000000001</v>
      </c>
      <c r="AA57" t="s">
        <v>151</v>
      </c>
    </row>
    <row r="58" spans="1:27" x14ac:dyDescent="0.3">
      <c r="A58" s="5">
        <v>57</v>
      </c>
      <c r="B58" t="s">
        <v>22</v>
      </c>
      <c r="C58" t="s">
        <v>91</v>
      </c>
      <c r="D58" t="s">
        <v>147</v>
      </c>
      <c r="E58">
        <v>525</v>
      </c>
      <c r="F58">
        <v>695</v>
      </c>
      <c r="G58">
        <f>F58-E58</f>
        <v>170</v>
      </c>
      <c r="H58">
        <f>E58*0.092903</f>
        <v>48.774074999999996</v>
      </c>
      <c r="I58">
        <f>F58*0.092903</f>
        <v>64.567584999999994</v>
      </c>
      <c r="J58">
        <f>G58*0.092903</f>
        <v>15.793509999999999</v>
      </c>
      <c r="K58">
        <f>H58*0.3025</f>
        <v>14.754157687499998</v>
      </c>
      <c r="L58">
        <f>I58*0.3025</f>
        <v>19.531694462499999</v>
      </c>
      <c r="M58">
        <f>J58*0.3025</f>
        <v>4.7775367749999997</v>
      </c>
      <c r="N58">
        <v>76</v>
      </c>
      <c r="O58">
        <v>2</v>
      </c>
      <c r="P58">
        <v>4.8</v>
      </c>
      <c r="Q58">
        <f>P58*1000000</f>
        <v>4800000</v>
      </c>
      <c r="R58">
        <f>Q58*151.978774</f>
        <v>729498115.19999993</v>
      </c>
      <c r="S58">
        <v>9147</v>
      </c>
      <c r="T58">
        <v>6909</v>
      </c>
      <c r="U58" s="8">
        <f t="shared" si="0"/>
        <v>49443562.326709069</v>
      </c>
      <c r="V58" s="8">
        <f t="shared" si="1"/>
        <v>37349453.556147136</v>
      </c>
      <c r="W58" s="1">
        <v>41374</v>
      </c>
      <c r="X58" t="s">
        <v>14</v>
      </c>
      <c r="Y58">
        <v>114.266963</v>
      </c>
      <c r="Z58">
        <v>22.307015</v>
      </c>
      <c r="AA58" t="s">
        <v>222</v>
      </c>
    </row>
    <row r="59" spans="1:27" x14ac:dyDescent="0.3">
      <c r="A59" s="5">
        <v>58</v>
      </c>
      <c r="B59" t="s">
        <v>21</v>
      </c>
      <c r="C59" t="s">
        <v>104</v>
      </c>
      <c r="D59" t="s">
        <v>149</v>
      </c>
      <c r="E59">
        <v>364</v>
      </c>
      <c r="F59">
        <v>505</v>
      </c>
      <c r="G59">
        <f>F59-E59</f>
        <v>141</v>
      </c>
      <c r="H59">
        <f>E59*0.092903</f>
        <v>33.816692000000003</v>
      </c>
      <c r="I59">
        <f>F59*0.092903</f>
        <v>46.916015000000002</v>
      </c>
      <c r="J59">
        <f>G59*0.092903</f>
        <v>13.099323</v>
      </c>
      <c r="K59">
        <f>H59*0.3025</f>
        <v>10.229549330000001</v>
      </c>
      <c r="L59">
        <f>I59*0.3025</f>
        <v>14.192094537500001</v>
      </c>
      <c r="M59">
        <f>J59*0.3025</f>
        <v>3.9625452074999998</v>
      </c>
      <c r="N59">
        <v>72</v>
      </c>
      <c r="O59">
        <v>2</v>
      </c>
      <c r="P59">
        <v>3.86</v>
      </c>
      <c r="Q59">
        <f>P59*1000000</f>
        <v>3860000</v>
      </c>
      <c r="R59">
        <f>Q59*151.978774</f>
        <v>586638067.63999999</v>
      </c>
      <c r="S59">
        <v>10604</v>
      </c>
      <c r="T59">
        <v>7644</v>
      </c>
      <c r="U59" s="8">
        <f t="shared" si="0"/>
        <v>57347401.015954621</v>
      </c>
      <c r="V59" s="8">
        <f t="shared" si="1"/>
        <v>41335552.415460363</v>
      </c>
      <c r="W59" s="1">
        <v>41374</v>
      </c>
      <c r="X59" t="s">
        <v>14</v>
      </c>
      <c r="Y59">
        <v>114.25873</v>
      </c>
      <c r="Z59">
        <v>22.323148</v>
      </c>
      <c r="AA59" t="s">
        <v>151</v>
      </c>
    </row>
    <row r="60" spans="1:27" x14ac:dyDescent="0.3">
      <c r="A60" s="5">
        <v>59</v>
      </c>
      <c r="B60" t="s">
        <v>21</v>
      </c>
      <c r="C60" t="s">
        <v>101</v>
      </c>
      <c r="D60" t="s">
        <v>148</v>
      </c>
      <c r="E60">
        <v>364</v>
      </c>
      <c r="F60">
        <v>511</v>
      </c>
      <c r="G60">
        <f>F60-E60</f>
        <v>147</v>
      </c>
      <c r="H60">
        <f>E60*0.092903</f>
        <v>33.816692000000003</v>
      </c>
      <c r="I60">
        <f>F60*0.092903</f>
        <v>47.473433</v>
      </c>
      <c r="J60">
        <f>G60*0.092903</f>
        <v>13.656741</v>
      </c>
      <c r="K60">
        <f>H60*0.3025</f>
        <v>10.229549330000001</v>
      </c>
      <c r="L60">
        <f>I60*0.3025</f>
        <v>14.3607134825</v>
      </c>
      <c r="M60">
        <f>J60*0.3025</f>
        <v>4.1311641525000002</v>
      </c>
      <c r="N60">
        <v>71</v>
      </c>
      <c r="O60">
        <v>2</v>
      </c>
      <c r="P60">
        <v>4.2</v>
      </c>
      <c r="Q60">
        <f>P60*1000000</f>
        <v>4200000</v>
      </c>
      <c r="R60">
        <f>Q60*151.978774</f>
        <v>638310850.79999995</v>
      </c>
      <c r="S60">
        <v>11538</v>
      </c>
      <c r="T60">
        <v>8219</v>
      </c>
      <c r="U60" s="8">
        <f t="shared" si="0"/>
        <v>62398726.494043887</v>
      </c>
      <c r="V60" s="8">
        <f t="shared" si="1"/>
        <v>44448407.913565516</v>
      </c>
      <c r="W60" s="1">
        <v>41374</v>
      </c>
      <c r="X60" t="s">
        <v>14</v>
      </c>
      <c r="Y60">
        <v>114.25768100000001</v>
      </c>
      <c r="Z60">
        <v>22.324269000000001</v>
      </c>
      <c r="AA60" t="s">
        <v>151</v>
      </c>
    </row>
    <row r="61" spans="1:27" x14ac:dyDescent="0.3">
      <c r="A61" s="5">
        <v>60</v>
      </c>
      <c r="B61" t="s">
        <v>21</v>
      </c>
      <c r="C61" t="s">
        <v>97</v>
      </c>
      <c r="D61" t="s">
        <v>149</v>
      </c>
      <c r="E61">
        <v>538</v>
      </c>
      <c r="F61">
        <v>750</v>
      </c>
      <c r="G61">
        <f>F61-E61</f>
        <v>212</v>
      </c>
      <c r="H61">
        <f>E61*0.092903</f>
        <v>49.981814</v>
      </c>
      <c r="I61">
        <f>F61*0.092903</f>
        <v>69.677250000000001</v>
      </c>
      <c r="J61">
        <f>G61*0.092903</f>
        <v>19.695436000000001</v>
      </c>
      <c r="K61">
        <f>H61*0.3025</f>
        <v>15.119498734999999</v>
      </c>
      <c r="L61">
        <f>I61*0.3025</f>
        <v>21.077368125</v>
      </c>
      <c r="M61">
        <f>J61*0.3025</f>
        <v>5.9578693899999999</v>
      </c>
      <c r="N61">
        <v>72</v>
      </c>
      <c r="O61">
        <v>3</v>
      </c>
      <c r="P61">
        <v>5.3</v>
      </c>
      <c r="Q61">
        <f>P61*1000000</f>
        <v>5300000</v>
      </c>
      <c r="R61">
        <f>Q61*151.978774</f>
        <v>805487502.19999993</v>
      </c>
      <c r="S61">
        <v>9851</v>
      </c>
      <c r="T61">
        <v>7067</v>
      </c>
      <c r="U61" s="8">
        <f t="shared" si="0"/>
        <v>53274749.13803748</v>
      </c>
      <c r="V61" s="8">
        <f t="shared" si="1"/>
        <v>38215753.381685548</v>
      </c>
      <c r="W61" s="1">
        <v>41374</v>
      </c>
      <c r="X61" t="s">
        <v>14</v>
      </c>
      <c r="Y61">
        <v>114.25798899999999</v>
      </c>
      <c r="Z61">
        <v>22.32395</v>
      </c>
      <c r="AA61" t="s">
        <v>151</v>
      </c>
    </row>
    <row r="62" spans="1:27" x14ac:dyDescent="0.3">
      <c r="A62" s="5">
        <v>61</v>
      </c>
      <c r="B62" t="s">
        <v>21</v>
      </c>
      <c r="C62" t="s">
        <v>102</v>
      </c>
      <c r="D62" t="s">
        <v>149</v>
      </c>
      <c r="E62">
        <v>470</v>
      </c>
      <c r="F62">
        <v>644</v>
      </c>
      <c r="G62">
        <f>F62-E62</f>
        <v>174</v>
      </c>
      <c r="H62">
        <f>E62*0.092903</f>
        <v>43.664409999999997</v>
      </c>
      <c r="I62">
        <f>F62*0.092903</f>
        <v>59.829532</v>
      </c>
      <c r="J62">
        <f>G62*0.092903</f>
        <v>16.165122</v>
      </c>
      <c r="K62">
        <f>H62*0.3025</f>
        <v>13.208484024999999</v>
      </c>
      <c r="L62">
        <f>I62*0.3025</f>
        <v>18.09843343</v>
      </c>
      <c r="M62">
        <f>J62*0.3025</f>
        <v>4.8899494050000003</v>
      </c>
      <c r="N62">
        <v>73</v>
      </c>
      <c r="O62">
        <v>2</v>
      </c>
      <c r="P62">
        <v>5</v>
      </c>
      <c r="Q62">
        <f>P62*1000000</f>
        <v>5000000</v>
      </c>
      <c r="R62">
        <f>Q62*151.978774</f>
        <v>759893869.99999988</v>
      </c>
      <c r="S62">
        <v>10638</v>
      </c>
      <c r="T62">
        <v>7764</v>
      </c>
      <c r="U62" s="8">
        <f t="shared" si="0"/>
        <v>57530740.739189401</v>
      </c>
      <c r="V62" s="8">
        <f t="shared" si="1"/>
        <v>41986720.725805931</v>
      </c>
      <c r="W62" s="1">
        <v>41374</v>
      </c>
      <c r="X62" t="s">
        <v>14</v>
      </c>
      <c r="Y62">
        <v>114.257527</v>
      </c>
      <c r="Z62">
        <v>22.320909</v>
      </c>
      <c r="AA62" t="s">
        <v>220</v>
      </c>
    </row>
    <row r="63" spans="1:27" x14ac:dyDescent="0.3">
      <c r="A63" s="5">
        <v>62</v>
      </c>
      <c r="B63" t="s">
        <v>21</v>
      </c>
      <c r="C63" t="s">
        <v>95</v>
      </c>
      <c r="D63" t="s">
        <v>148</v>
      </c>
      <c r="E63">
        <v>659</v>
      </c>
      <c r="F63">
        <v>926</v>
      </c>
      <c r="G63">
        <f>F63-E63</f>
        <v>267</v>
      </c>
      <c r="H63">
        <f>E63*0.092903</f>
        <v>61.223076999999996</v>
      </c>
      <c r="I63">
        <f>F63*0.092903</f>
        <v>86.028177999999997</v>
      </c>
      <c r="J63">
        <f>G63*0.092903</f>
        <v>24.805101000000001</v>
      </c>
      <c r="K63">
        <f>H63*0.3025</f>
        <v>18.519980792499997</v>
      </c>
      <c r="L63">
        <f>I63*0.3025</f>
        <v>26.023523845</v>
      </c>
      <c r="M63">
        <f>J63*0.3025</f>
        <v>7.5035430524999995</v>
      </c>
      <c r="N63">
        <v>71</v>
      </c>
      <c r="O63">
        <v>3</v>
      </c>
      <c r="P63">
        <v>6.6</v>
      </c>
      <c r="Q63">
        <f>P63*1000000</f>
        <v>6600000</v>
      </c>
      <c r="R63">
        <f>Q63*151.978774</f>
        <v>1003059908.3999999</v>
      </c>
      <c r="S63">
        <v>10015</v>
      </c>
      <c r="T63">
        <v>7127</v>
      </c>
      <c r="U63" s="8">
        <f t="shared" si="0"/>
        <v>54160958.352948576</v>
      </c>
      <c r="V63" s="8">
        <f t="shared" si="1"/>
        <v>38544353.7306621</v>
      </c>
      <c r="W63" s="3">
        <v>41374</v>
      </c>
      <c r="X63" t="s">
        <v>14</v>
      </c>
      <c r="Y63">
        <v>114.25854699999999</v>
      </c>
      <c r="Z63">
        <v>22.323387</v>
      </c>
      <c r="AA63" t="s">
        <v>151</v>
      </c>
    </row>
    <row r="64" spans="1:27" x14ac:dyDescent="0.3">
      <c r="A64" s="5">
        <v>63</v>
      </c>
      <c r="B64" t="s">
        <v>21</v>
      </c>
      <c r="C64" t="s">
        <v>97</v>
      </c>
      <c r="D64" t="s">
        <v>148</v>
      </c>
      <c r="E64">
        <v>470</v>
      </c>
      <c r="F64">
        <v>644</v>
      </c>
      <c r="G64">
        <f>F64-E64</f>
        <v>174</v>
      </c>
      <c r="H64">
        <f>E64*0.092903</f>
        <v>43.664409999999997</v>
      </c>
      <c r="I64">
        <f>F64*0.092903</f>
        <v>59.829532</v>
      </c>
      <c r="J64">
        <f>G64*0.092903</f>
        <v>16.165122</v>
      </c>
      <c r="K64">
        <f>H64*0.3025</f>
        <v>13.208484024999999</v>
      </c>
      <c r="L64">
        <f>I64*0.3025</f>
        <v>18.09843343</v>
      </c>
      <c r="M64">
        <f>J64*0.3025</f>
        <v>4.8899494050000003</v>
      </c>
      <c r="N64">
        <v>73</v>
      </c>
      <c r="O64">
        <v>2</v>
      </c>
      <c r="P64">
        <v>5.26</v>
      </c>
      <c r="Q64">
        <f>P64*1000000</f>
        <v>5260000</v>
      </c>
      <c r="R64">
        <f>Q64*151.978774</f>
        <v>799408351.23999989</v>
      </c>
      <c r="S64">
        <v>11191</v>
      </c>
      <c r="T64">
        <v>8168</v>
      </c>
      <c r="U64" s="8">
        <f t="shared" si="0"/>
        <v>60522339.257627256</v>
      </c>
      <c r="V64" s="8">
        <f t="shared" si="1"/>
        <v>44170030.203547835</v>
      </c>
      <c r="W64" s="3">
        <v>41374</v>
      </c>
      <c r="X64" t="s">
        <v>14</v>
      </c>
      <c r="Y64">
        <v>114.25798899999999</v>
      </c>
      <c r="Z64">
        <v>22.32395</v>
      </c>
      <c r="AA64" t="s">
        <v>151</v>
      </c>
    </row>
    <row r="65" spans="1:27" x14ac:dyDescent="0.3">
      <c r="A65" s="5">
        <v>64</v>
      </c>
      <c r="B65" t="s">
        <v>21</v>
      </c>
      <c r="C65" t="s">
        <v>97</v>
      </c>
      <c r="D65" t="s">
        <v>149</v>
      </c>
      <c r="E65">
        <v>470</v>
      </c>
      <c r="F65">
        <v>644</v>
      </c>
      <c r="G65">
        <f>F65-E65</f>
        <v>174</v>
      </c>
      <c r="H65">
        <f>E65*0.092903</f>
        <v>43.664409999999997</v>
      </c>
      <c r="I65">
        <f>F65*0.092903</f>
        <v>59.829532</v>
      </c>
      <c r="J65">
        <f>G65*0.092903</f>
        <v>16.165122</v>
      </c>
      <c r="K65">
        <f>H65*0.3025</f>
        <v>13.208484024999999</v>
      </c>
      <c r="L65">
        <f>I65*0.3025</f>
        <v>18.09843343</v>
      </c>
      <c r="M65">
        <f>J65*0.3025</f>
        <v>4.8899494050000003</v>
      </c>
      <c r="N65">
        <v>73</v>
      </c>
      <c r="O65">
        <v>2</v>
      </c>
      <c r="P65">
        <v>5.2</v>
      </c>
      <c r="Q65">
        <f>P65*1000000</f>
        <v>5200000</v>
      </c>
      <c r="R65">
        <f>Q65*151.978774</f>
        <v>790289624.79999995</v>
      </c>
      <c r="S65">
        <v>11064</v>
      </c>
      <c r="T65">
        <v>8075</v>
      </c>
      <c r="U65" s="8">
        <f t="shared" si="0"/>
        <v>59831970.368756987</v>
      </c>
      <c r="V65" s="8">
        <f t="shared" si="1"/>
        <v>43666189.554838173</v>
      </c>
      <c r="W65" s="1">
        <v>41373</v>
      </c>
      <c r="X65" t="s">
        <v>14</v>
      </c>
      <c r="Y65">
        <v>114.25798899999999</v>
      </c>
      <c r="Z65">
        <v>22.32395</v>
      </c>
      <c r="AA65" t="s">
        <v>151</v>
      </c>
    </row>
    <row r="66" spans="1:27" x14ac:dyDescent="0.3">
      <c r="A66" s="5">
        <v>65</v>
      </c>
      <c r="B66" t="s">
        <v>21</v>
      </c>
      <c r="C66" t="s">
        <v>103</v>
      </c>
      <c r="D66" t="s">
        <v>149</v>
      </c>
      <c r="E66">
        <v>363</v>
      </c>
      <c r="F66">
        <v>515</v>
      </c>
      <c r="G66">
        <f>F66-E66</f>
        <v>152</v>
      </c>
      <c r="H66">
        <f>E66*0.092903</f>
        <v>33.723788999999996</v>
      </c>
      <c r="I66">
        <f>F66*0.092903</f>
        <v>47.845044999999999</v>
      </c>
      <c r="J66">
        <f>G66*0.092903</f>
        <v>14.121256000000001</v>
      </c>
      <c r="K66">
        <f>H66*0.3025</f>
        <v>10.201446172499999</v>
      </c>
      <c r="L66">
        <f>I66*0.3025</f>
        <v>14.473126112499999</v>
      </c>
      <c r="M66">
        <f>J66*0.3025</f>
        <v>4.2716799400000003</v>
      </c>
      <c r="N66">
        <v>70</v>
      </c>
      <c r="O66">
        <v>2</v>
      </c>
      <c r="P66">
        <v>4</v>
      </c>
      <c r="Q66">
        <f>P66*1000000</f>
        <v>4000000</v>
      </c>
      <c r="R66">
        <f>Q66*151.978774</f>
        <v>607915096</v>
      </c>
      <c r="S66">
        <v>11019</v>
      </c>
      <c r="T66">
        <v>7767</v>
      </c>
      <c r="U66" s="8">
        <f t="shared" si="0"/>
        <v>59591070.297342204</v>
      </c>
      <c r="V66" s="8">
        <f t="shared" si="1"/>
        <v>42003026.248417899</v>
      </c>
      <c r="W66" s="3">
        <v>41373</v>
      </c>
      <c r="X66" t="s">
        <v>14</v>
      </c>
      <c r="Y66">
        <v>114.25940799999999</v>
      </c>
      <c r="Z66">
        <v>22.322589000000001</v>
      </c>
      <c r="AA66" t="s">
        <v>151</v>
      </c>
    </row>
    <row r="67" spans="1:27" x14ac:dyDescent="0.3">
      <c r="A67" s="5">
        <v>66</v>
      </c>
      <c r="B67" t="s">
        <v>21</v>
      </c>
      <c r="C67" t="s">
        <v>97</v>
      </c>
      <c r="D67" t="s">
        <v>148</v>
      </c>
      <c r="E67">
        <v>631</v>
      </c>
      <c r="F67">
        <v>862</v>
      </c>
      <c r="G67">
        <f>F67-E67</f>
        <v>231</v>
      </c>
      <c r="H67">
        <f>E67*0.092903</f>
        <v>58.621792999999997</v>
      </c>
      <c r="I67">
        <f>F67*0.092903</f>
        <v>80.082386</v>
      </c>
      <c r="J67">
        <f>G67*0.092903</f>
        <v>21.460592999999999</v>
      </c>
      <c r="K67">
        <f>H67*0.3025</f>
        <v>17.733092382499997</v>
      </c>
      <c r="L67">
        <f>I67*0.3025</f>
        <v>24.224921764999998</v>
      </c>
      <c r="M67">
        <f>J67*0.3025</f>
        <v>6.4918293824999997</v>
      </c>
      <c r="N67">
        <v>73</v>
      </c>
      <c r="O67">
        <v>3</v>
      </c>
      <c r="P67">
        <v>6</v>
      </c>
      <c r="Q67">
        <f>P67*1000000</f>
        <v>6000000</v>
      </c>
      <c r="R67">
        <f>Q67*151.978774</f>
        <v>911872643.99999988</v>
      </c>
      <c r="S67">
        <v>9509</v>
      </c>
      <c r="T67">
        <v>6961</v>
      </c>
      <c r="U67" s="8">
        <f t="shared" ref="U67:U130" si="2">R67/K67</f>
        <v>51422088.394457728</v>
      </c>
      <c r="V67" s="8">
        <f t="shared" ref="V67:V130" si="3">R67/L67</f>
        <v>37641923.175061285</v>
      </c>
      <c r="W67" s="3">
        <v>41373</v>
      </c>
      <c r="X67" t="s">
        <v>14</v>
      </c>
      <c r="Y67">
        <v>114.25798899999999</v>
      </c>
      <c r="Z67">
        <v>22.32395</v>
      </c>
      <c r="AA67" t="s">
        <v>151</v>
      </c>
    </row>
    <row r="68" spans="1:27" x14ac:dyDescent="0.3">
      <c r="A68" s="5">
        <v>67</v>
      </c>
      <c r="B68" t="s">
        <v>21</v>
      </c>
      <c r="C68" t="s">
        <v>105</v>
      </c>
      <c r="D68" t="s">
        <v>148</v>
      </c>
      <c r="E68">
        <v>363</v>
      </c>
      <c r="F68">
        <v>515</v>
      </c>
      <c r="G68">
        <f>F68-E68</f>
        <v>152</v>
      </c>
      <c r="H68">
        <f>E68*0.092903</f>
        <v>33.723788999999996</v>
      </c>
      <c r="I68">
        <f>F68*0.092903</f>
        <v>47.845044999999999</v>
      </c>
      <c r="J68">
        <f>G68*0.092903</f>
        <v>14.121256000000001</v>
      </c>
      <c r="K68">
        <f>H68*0.3025</f>
        <v>10.201446172499999</v>
      </c>
      <c r="L68">
        <f>I68*0.3025</f>
        <v>14.473126112499999</v>
      </c>
      <c r="M68">
        <f>J68*0.3025</f>
        <v>4.2716799400000003</v>
      </c>
      <c r="N68">
        <v>70</v>
      </c>
      <c r="O68">
        <v>2</v>
      </c>
      <c r="P68">
        <v>4</v>
      </c>
      <c r="Q68">
        <f>P68*1000000</f>
        <v>4000000</v>
      </c>
      <c r="R68">
        <f>Q68*151.978774</f>
        <v>607915096</v>
      </c>
      <c r="S68">
        <v>11019</v>
      </c>
      <c r="T68">
        <v>7767</v>
      </c>
      <c r="U68" s="8">
        <f t="shared" si="2"/>
        <v>59591070.297342204</v>
      </c>
      <c r="V68" s="8">
        <f t="shared" si="3"/>
        <v>42003026.248417899</v>
      </c>
      <c r="W68" s="1">
        <v>41373</v>
      </c>
      <c r="X68" t="s">
        <v>14</v>
      </c>
      <c r="Y68">
        <v>114.25855300000001</v>
      </c>
      <c r="Z68">
        <v>22.322479000000001</v>
      </c>
      <c r="AA68" t="s">
        <v>151</v>
      </c>
    </row>
    <row r="69" spans="1:27" x14ac:dyDescent="0.3">
      <c r="A69" s="5">
        <v>68</v>
      </c>
      <c r="B69" t="s">
        <v>20</v>
      </c>
      <c r="C69" t="s">
        <v>93</v>
      </c>
      <c r="D69" t="s">
        <v>147</v>
      </c>
      <c r="E69">
        <v>623</v>
      </c>
      <c r="F69">
        <v>796</v>
      </c>
      <c r="G69">
        <f>F69-E69</f>
        <v>173</v>
      </c>
      <c r="H69">
        <f>E69*0.092903</f>
        <v>57.878568999999999</v>
      </c>
      <c r="I69">
        <f>F69*0.092903</f>
        <v>73.950788000000003</v>
      </c>
      <c r="J69">
        <f>G69*0.092903</f>
        <v>16.072219</v>
      </c>
      <c r="K69">
        <f>H69*0.3025</f>
        <v>17.508267122499998</v>
      </c>
      <c r="L69">
        <f>I69*0.3025</f>
        <v>22.370113369999999</v>
      </c>
      <c r="M69">
        <f>J69*0.3025</f>
        <v>4.8618462474999999</v>
      </c>
      <c r="N69">
        <v>78</v>
      </c>
      <c r="O69">
        <v>3</v>
      </c>
      <c r="P69">
        <v>5.9</v>
      </c>
      <c r="Q69">
        <f>P69*1000000</f>
        <v>5900000</v>
      </c>
      <c r="R69">
        <f>Q69*151.978774</f>
        <v>896674766.5999999</v>
      </c>
      <c r="S69">
        <v>9470</v>
      </c>
      <c r="T69">
        <v>7412</v>
      </c>
      <c r="U69" s="8">
        <f t="shared" si="2"/>
        <v>51214364.067342609</v>
      </c>
      <c r="V69" s="8">
        <f t="shared" si="3"/>
        <v>40083604.037631214</v>
      </c>
      <c r="W69" s="3">
        <v>41372</v>
      </c>
      <c r="X69" t="s">
        <v>14</v>
      </c>
      <c r="Y69">
        <v>114.26599400000001</v>
      </c>
      <c r="Z69">
        <v>22.315982000000002</v>
      </c>
      <c r="AA69" t="s">
        <v>158</v>
      </c>
    </row>
    <row r="70" spans="1:27" x14ac:dyDescent="0.3">
      <c r="A70" s="5">
        <v>69</v>
      </c>
      <c r="B70" t="s">
        <v>23</v>
      </c>
      <c r="C70" t="s">
        <v>90</v>
      </c>
      <c r="D70" t="s">
        <v>147</v>
      </c>
      <c r="E70">
        <v>561</v>
      </c>
      <c r="F70">
        <v>774</v>
      </c>
      <c r="G70">
        <f>F70-E70</f>
        <v>213</v>
      </c>
      <c r="H70">
        <f>E70*0.092903</f>
        <v>52.118583000000001</v>
      </c>
      <c r="I70">
        <f>F70*0.092903</f>
        <v>71.906921999999994</v>
      </c>
      <c r="J70">
        <f>G70*0.092903</f>
        <v>19.788339000000001</v>
      </c>
      <c r="K70">
        <f>H70*0.3025</f>
        <v>15.7658713575</v>
      </c>
      <c r="L70">
        <f>I70*0.3025</f>
        <v>21.751843904999998</v>
      </c>
      <c r="M70">
        <f>J70*0.3025</f>
        <v>5.9859725475000003</v>
      </c>
      <c r="N70">
        <v>72</v>
      </c>
      <c r="O70">
        <v>3</v>
      </c>
      <c r="P70">
        <v>6</v>
      </c>
      <c r="Q70">
        <f>P70*1000000</f>
        <v>6000000</v>
      </c>
      <c r="R70">
        <f>Q70*151.978774</f>
        <v>911872643.99999988</v>
      </c>
      <c r="S70">
        <v>10695</v>
      </c>
      <c r="T70">
        <v>7752</v>
      </c>
      <c r="U70" s="8">
        <f t="shared" si="2"/>
        <v>57838391.759185068</v>
      </c>
      <c r="V70" s="8">
        <f t="shared" si="3"/>
        <v>41921625.034758173</v>
      </c>
      <c r="W70" s="3">
        <v>41372</v>
      </c>
      <c r="X70" t="s">
        <v>14</v>
      </c>
      <c r="Y70">
        <v>114.266724</v>
      </c>
      <c r="Z70">
        <v>22.314083</v>
      </c>
      <c r="AA70" t="s">
        <v>187</v>
      </c>
    </row>
    <row r="71" spans="1:27" x14ac:dyDescent="0.3">
      <c r="A71" s="5">
        <v>70</v>
      </c>
      <c r="B71" t="s">
        <v>21</v>
      </c>
      <c r="C71" t="s">
        <v>97</v>
      </c>
      <c r="D71" t="s">
        <v>149</v>
      </c>
      <c r="E71">
        <v>470</v>
      </c>
      <c r="F71">
        <v>644</v>
      </c>
      <c r="G71">
        <f>F71-E71</f>
        <v>174</v>
      </c>
      <c r="H71">
        <f>E71*0.092903</f>
        <v>43.664409999999997</v>
      </c>
      <c r="I71">
        <f>F71*0.092903</f>
        <v>59.829532</v>
      </c>
      <c r="J71">
        <f>G71*0.092903</f>
        <v>16.165122</v>
      </c>
      <c r="K71">
        <f>H71*0.3025</f>
        <v>13.208484024999999</v>
      </c>
      <c r="L71">
        <f>I71*0.3025</f>
        <v>18.09843343</v>
      </c>
      <c r="M71">
        <f>J71*0.3025</f>
        <v>4.8899494050000003</v>
      </c>
      <c r="N71">
        <v>73</v>
      </c>
      <c r="O71">
        <v>2</v>
      </c>
      <c r="P71">
        <v>4.4000000000000004</v>
      </c>
      <c r="Q71">
        <f>P71*1000000</f>
        <v>4400000</v>
      </c>
      <c r="R71">
        <f>Q71*151.978774</f>
        <v>668706605.5999999</v>
      </c>
      <c r="S71">
        <v>9362</v>
      </c>
      <c r="T71">
        <v>6832</v>
      </c>
      <c r="U71" s="8">
        <f t="shared" si="2"/>
        <v>50627051.850486673</v>
      </c>
      <c r="V71" s="8">
        <f t="shared" si="3"/>
        <v>36948314.238709219</v>
      </c>
      <c r="W71" s="1">
        <v>41372</v>
      </c>
      <c r="X71" t="s">
        <v>14</v>
      </c>
      <c r="Y71">
        <v>114.25798899999999</v>
      </c>
      <c r="Z71">
        <v>22.32395</v>
      </c>
      <c r="AA71" t="s">
        <v>151</v>
      </c>
    </row>
    <row r="72" spans="1:27" x14ac:dyDescent="0.3">
      <c r="A72" s="5">
        <v>71</v>
      </c>
      <c r="B72" t="s">
        <v>21</v>
      </c>
      <c r="C72" t="s">
        <v>93</v>
      </c>
      <c r="D72" t="s">
        <v>149</v>
      </c>
      <c r="E72">
        <v>538</v>
      </c>
      <c r="F72">
        <v>750</v>
      </c>
      <c r="G72">
        <f>F72-E72</f>
        <v>212</v>
      </c>
      <c r="H72">
        <f>E72*0.092903</f>
        <v>49.981814</v>
      </c>
      <c r="I72">
        <f>F72*0.092903</f>
        <v>69.677250000000001</v>
      </c>
      <c r="J72">
        <f>G72*0.092903</f>
        <v>19.695436000000001</v>
      </c>
      <c r="K72">
        <f>H72*0.3025</f>
        <v>15.119498734999999</v>
      </c>
      <c r="L72">
        <f>I72*0.3025</f>
        <v>21.077368125</v>
      </c>
      <c r="M72">
        <f>J72*0.3025</f>
        <v>5.9578693899999999</v>
      </c>
      <c r="N72">
        <v>72</v>
      </c>
      <c r="O72">
        <v>2</v>
      </c>
      <c r="P72">
        <v>6</v>
      </c>
      <c r="Q72">
        <f>P72*1000000</f>
        <v>6000000</v>
      </c>
      <c r="R72">
        <f>Q72*151.978774</f>
        <v>911872643.99999988</v>
      </c>
      <c r="S72">
        <v>11152</v>
      </c>
      <c r="T72">
        <v>8000</v>
      </c>
      <c r="U72" s="8">
        <f t="shared" si="2"/>
        <v>60311036.760042429</v>
      </c>
      <c r="V72" s="8">
        <f t="shared" si="3"/>
        <v>43263117.035870433</v>
      </c>
      <c r="W72" s="1">
        <v>41372</v>
      </c>
      <c r="X72" t="s">
        <v>14</v>
      </c>
      <c r="Y72">
        <v>114.25793</v>
      </c>
      <c r="Z72">
        <v>22.321601999999999</v>
      </c>
      <c r="AA72" t="s">
        <v>220</v>
      </c>
    </row>
    <row r="73" spans="1:27" x14ac:dyDescent="0.3">
      <c r="A73" s="5">
        <v>72</v>
      </c>
      <c r="B73" t="s">
        <v>23</v>
      </c>
      <c r="C73" t="s">
        <v>90</v>
      </c>
      <c r="D73" t="s">
        <v>148</v>
      </c>
      <c r="E73">
        <v>378</v>
      </c>
      <c r="F73">
        <v>528</v>
      </c>
      <c r="G73">
        <f>F73-E73</f>
        <v>150</v>
      </c>
      <c r="H73">
        <f>E73*0.092903</f>
        <v>35.117334</v>
      </c>
      <c r="I73">
        <f>F73*0.092903</f>
        <v>49.052784000000003</v>
      </c>
      <c r="J73">
        <f>G73*0.092903</f>
        <v>13.935449999999999</v>
      </c>
      <c r="K73">
        <f>H73*0.3025</f>
        <v>10.622993534999999</v>
      </c>
      <c r="L73">
        <f>I73*0.3025</f>
        <v>14.83846716</v>
      </c>
      <c r="M73">
        <f>J73*0.3025</f>
        <v>4.2154736249999996</v>
      </c>
      <c r="N73">
        <v>72</v>
      </c>
      <c r="O73">
        <v>2</v>
      </c>
      <c r="P73">
        <v>4.4800000000000004</v>
      </c>
      <c r="Q73">
        <f>P73*1000000</f>
        <v>4480000</v>
      </c>
      <c r="R73">
        <f>Q73*151.978774</f>
        <v>680864907.51999998</v>
      </c>
      <c r="S73">
        <v>11852</v>
      </c>
      <c r="T73">
        <v>8485</v>
      </c>
      <c r="U73" s="8">
        <f t="shared" si="2"/>
        <v>64093506.719808057</v>
      </c>
      <c r="V73" s="8">
        <f t="shared" si="3"/>
        <v>45885124.128953487</v>
      </c>
      <c r="W73" s="1">
        <v>41372</v>
      </c>
      <c r="X73" t="s">
        <v>14</v>
      </c>
      <c r="Y73">
        <v>114.266724</v>
      </c>
      <c r="Z73">
        <v>22.314083</v>
      </c>
      <c r="AA73" t="s">
        <v>187</v>
      </c>
    </row>
    <row r="74" spans="1:27" x14ac:dyDescent="0.3">
      <c r="A74" s="5">
        <v>73</v>
      </c>
      <c r="B74" t="s">
        <v>23</v>
      </c>
      <c r="C74" t="s">
        <v>94</v>
      </c>
      <c r="D74" t="s">
        <v>149</v>
      </c>
      <c r="E74">
        <v>434</v>
      </c>
      <c r="F74">
        <v>603</v>
      </c>
      <c r="G74">
        <f>F74-E74</f>
        <v>169</v>
      </c>
      <c r="H74">
        <f>E74*0.092903</f>
        <v>40.319901999999999</v>
      </c>
      <c r="I74">
        <f>F74*0.092903</f>
        <v>56.020508999999997</v>
      </c>
      <c r="J74">
        <f>G74*0.092903</f>
        <v>15.700607</v>
      </c>
      <c r="K74">
        <f>H74*0.3025</f>
        <v>12.196770355</v>
      </c>
      <c r="L74">
        <f>I74*0.3025</f>
        <v>16.946203972499998</v>
      </c>
      <c r="M74">
        <f>J74*0.3025</f>
        <v>4.7494336174999994</v>
      </c>
      <c r="N74">
        <v>72</v>
      </c>
      <c r="O74">
        <v>1</v>
      </c>
      <c r="P74">
        <v>4.8499999999999996</v>
      </c>
      <c r="Q74">
        <f>P74*1000000</f>
        <v>4850000</v>
      </c>
      <c r="R74">
        <f>Q74*151.978774</f>
        <v>737097053.89999998</v>
      </c>
      <c r="S74">
        <v>11175</v>
      </c>
      <c r="T74">
        <v>8043</v>
      </c>
      <c r="U74" s="8">
        <f t="shared" si="2"/>
        <v>60433789.638240673</v>
      </c>
      <c r="V74" s="8">
        <f t="shared" si="3"/>
        <v>43496293.039795116</v>
      </c>
      <c r="W74" s="1">
        <v>41371</v>
      </c>
      <c r="X74" t="s">
        <v>14</v>
      </c>
      <c r="Y74">
        <v>114.267026</v>
      </c>
      <c r="Z74">
        <v>22.313568</v>
      </c>
      <c r="AA74" t="s">
        <v>187</v>
      </c>
    </row>
    <row r="75" spans="1:27" x14ac:dyDescent="0.3">
      <c r="A75" s="5">
        <v>74</v>
      </c>
      <c r="B75" t="s">
        <v>23</v>
      </c>
      <c r="C75" t="s">
        <v>94</v>
      </c>
      <c r="D75" t="s">
        <v>149</v>
      </c>
      <c r="E75">
        <v>434</v>
      </c>
      <c r="F75">
        <v>603</v>
      </c>
      <c r="G75">
        <f>F75-E75</f>
        <v>169</v>
      </c>
      <c r="H75">
        <f>E75*0.092903</f>
        <v>40.319901999999999</v>
      </c>
      <c r="I75">
        <f>F75*0.092903</f>
        <v>56.020508999999997</v>
      </c>
      <c r="J75">
        <f>G75*0.092903</f>
        <v>15.700607</v>
      </c>
      <c r="K75">
        <f>H75*0.3025</f>
        <v>12.196770355</v>
      </c>
      <c r="L75">
        <f>I75*0.3025</f>
        <v>16.946203972499998</v>
      </c>
      <c r="M75">
        <f>J75*0.3025</f>
        <v>4.7494336174999994</v>
      </c>
      <c r="N75">
        <v>72</v>
      </c>
      <c r="O75">
        <v>1</v>
      </c>
      <c r="P75">
        <v>4.8499999999999996</v>
      </c>
      <c r="Q75">
        <f>P75*1000000</f>
        <v>4850000</v>
      </c>
      <c r="R75">
        <f>Q75*151.978774</f>
        <v>737097053.89999998</v>
      </c>
      <c r="S75">
        <v>11175</v>
      </c>
      <c r="T75">
        <v>8043</v>
      </c>
      <c r="U75" s="8">
        <f t="shared" si="2"/>
        <v>60433789.638240673</v>
      </c>
      <c r="V75" s="8">
        <f t="shared" si="3"/>
        <v>43496293.039795116</v>
      </c>
      <c r="W75" s="1">
        <v>41371</v>
      </c>
      <c r="X75" t="s">
        <v>14</v>
      </c>
      <c r="Y75">
        <v>114.267026</v>
      </c>
      <c r="Z75">
        <v>22.313568</v>
      </c>
      <c r="AA75" t="s">
        <v>187</v>
      </c>
    </row>
    <row r="76" spans="1:27" x14ac:dyDescent="0.3">
      <c r="A76" s="5">
        <v>75</v>
      </c>
      <c r="B76" t="s">
        <v>22</v>
      </c>
      <c r="C76" t="s">
        <v>91</v>
      </c>
      <c r="D76" t="s">
        <v>147</v>
      </c>
      <c r="E76">
        <v>525</v>
      </c>
      <c r="F76">
        <v>695</v>
      </c>
      <c r="G76">
        <f>F76-E76</f>
        <v>170</v>
      </c>
      <c r="H76">
        <f>E76*0.092903</f>
        <v>48.774074999999996</v>
      </c>
      <c r="I76">
        <f>F76*0.092903</f>
        <v>64.567584999999994</v>
      </c>
      <c r="J76">
        <f>G76*0.092903</f>
        <v>15.793509999999999</v>
      </c>
      <c r="K76">
        <f>H76*0.3025</f>
        <v>14.754157687499998</v>
      </c>
      <c r="L76">
        <f>I76*0.3025</f>
        <v>19.531694462499999</v>
      </c>
      <c r="M76">
        <f>J76*0.3025</f>
        <v>4.7775367749999997</v>
      </c>
      <c r="N76">
        <v>76</v>
      </c>
      <c r="O76">
        <v>2</v>
      </c>
      <c r="P76">
        <v>4.8</v>
      </c>
      <c r="Q76">
        <f>P76*1000000</f>
        <v>4800000</v>
      </c>
      <c r="R76">
        <f>Q76*151.978774</f>
        <v>729498115.19999993</v>
      </c>
      <c r="S76">
        <v>9147</v>
      </c>
      <c r="T76">
        <v>6909</v>
      </c>
      <c r="U76" s="8">
        <f t="shared" si="2"/>
        <v>49443562.326709069</v>
      </c>
      <c r="V76" s="8">
        <f t="shared" si="3"/>
        <v>37349453.556147136</v>
      </c>
      <c r="W76" s="1">
        <v>41370</v>
      </c>
      <c r="X76" t="s">
        <v>14</v>
      </c>
      <c r="Y76">
        <v>114.266963</v>
      </c>
      <c r="Z76">
        <v>22.307015</v>
      </c>
      <c r="AA76" t="s">
        <v>222</v>
      </c>
    </row>
    <row r="77" spans="1:27" x14ac:dyDescent="0.3">
      <c r="A77" s="5">
        <v>76</v>
      </c>
      <c r="B77" t="s">
        <v>22</v>
      </c>
      <c r="C77" t="s">
        <v>91</v>
      </c>
      <c r="D77" t="s">
        <v>147</v>
      </c>
      <c r="E77">
        <v>525</v>
      </c>
      <c r="F77">
        <v>695</v>
      </c>
      <c r="G77">
        <f>F77-E77</f>
        <v>170</v>
      </c>
      <c r="H77">
        <f>E77*0.092903</f>
        <v>48.774074999999996</v>
      </c>
      <c r="I77">
        <f>F77*0.092903</f>
        <v>64.567584999999994</v>
      </c>
      <c r="J77">
        <f>G77*0.092903</f>
        <v>15.793509999999999</v>
      </c>
      <c r="K77">
        <f>H77*0.3025</f>
        <v>14.754157687499998</v>
      </c>
      <c r="L77">
        <f>I77*0.3025</f>
        <v>19.531694462499999</v>
      </c>
      <c r="M77">
        <f>J77*0.3025</f>
        <v>4.7775367749999997</v>
      </c>
      <c r="N77">
        <v>76</v>
      </c>
      <c r="O77">
        <v>2</v>
      </c>
      <c r="P77">
        <v>4.8</v>
      </c>
      <c r="Q77">
        <f>P77*1000000</f>
        <v>4800000</v>
      </c>
      <c r="R77">
        <f>Q77*151.978774</f>
        <v>729498115.19999993</v>
      </c>
      <c r="S77">
        <v>9147</v>
      </c>
      <c r="T77">
        <v>6909</v>
      </c>
      <c r="U77" s="8">
        <f t="shared" si="2"/>
        <v>49443562.326709069</v>
      </c>
      <c r="V77" s="8">
        <f t="shared" si="3"/>
        <v>37349453.556147136</v>
      </c>
      <c r="W77" s="1">
        <v>41370</v>
      </c>
      <c r="X77" t="s">
        <v>14</v>
      </c>
      <c r="Y77">
        <v>114.266963</v>
      </c>
      <c r="Z77">
        <v>22.307015</v>
      </c>
      <c r="AA77" t="s">
        <v>222</v>
      </c>
    </row>
    <row r="78" spans="1:27" x14ac:dyDescent="0.3">
      <c r="A78" s="5">
        <v>77</v>
      </c>
      <c r="B78" t="s">
        <v>21</v>
      </c>
      <c r="C78" t="s">
        <v>106</v>
      </c>
      <c r="D78" t="s">
        <v>148</v>
      </c>
      <c r="E78">
        <v>538</v>
      </c>
      <c r="F78">
        <v>750</v>
      </c>
      <c r="G78">
        <f>F78-E78</f>
        <v>212</v>
      </c>
      <c r="H78">
        <f>E78*0.092903</f>
        <v>49.981814</v>
      </c>
      <c r="I78">
        <f>F78*0.092903</f>
        <v>69.677250000000001</v>
      </c>
      <c r="J78">
        <f>G78*0.092903</f>
        <v>19.695436000000001</v>
      </c>
      <c r="K78">
        <f>H78*0.3025</f>
        <v>15.119498734999999</v>
      </c>
      <c r="L78">
        <f>I78*0.3025</f>
        <v>21.077368125</v>
      </c>
      <c r="M78">
        <f>J78*0.3025</f>
        <v>5.9578693899999999</v>
      </c>
      <c r="N78">
        <v>72</v>
      </c>
      <c r="O78">
        <v>3</v>
      </c>
      <c r="P78">
        <v>6</v>
      </c>
      <c r="Q78">
        <f>P78*1000000</f>
        <v>6000000</v>
      </c>
      <c r="R78">
        <f>Q78*151.978774</f>
        <v>911872643.99999988</v>
      </c>
      <c r="S78">
        <v>11152</v>
      </c>
      <c r="T78">
        <v>8000</v>
      </c>
      <c r="U78" s="8">
        <f t="shared" si="2"/>
        <v>60311036.760042429</v>
      </c>
      <c r="V78" s="8">
        <f t="shared" si="3"/>
        <v>43263117.035870433</v>
      </c>
      <c r="W78" s="1">
        <v>41370</v>
      </c>
      <c r="X78" t="s">
        <v>14</v>
      </c>
      <c r="Y78">
        <v>114.259114</v>
      </c>
      <c r="Z78">
        <v>22.322278000000001</v>
      </c>
      <c r="AA78" t="s">
        <v>151</v>
      </c>
    </row>
    <row r="79" spans="1:27" x14ac:dyDescent="0.3">
      <c r="A79" s="5">
        <v>78</v>
      </c>
      <c r="B79" t="s">
        <v>21</v>
      </c>
      <c r="C79" t="s">
        <v>102</v>
      </c>
      <c r="D79" t="s">
        <v>149</v>
      </c>
      <c r="E79">
        <v>470</v>
      </c>
      <c r="F79">
        <v>644</v>
      </c>
      <c r="G79">
        <f>F79-E79</f>
        <v>174</v>
      </c>
      <c r="H79">
        <f>E79*0.092903</f>
        <v>43.664409999999997</v>
      </c>
      <c r="I79">
        <f>F79*0.092903</f>
        <v>59.829532</v>
      </c>
      <c r="J79">
        <f>G79*0.092903</f>
        <v>16.165122</v>
      </c>
      <c r="K79">
        <f>H79*0.3025</f>
        <v>13.208484024999999</v>
      </c>
      <c r="L79">
        <f>I79*0.3025</f>
        <v>18.09843343</v>
      </c>
      <c r="M79">
        <f>J79*0.3025</f>
        <v>4.8899494050000003</v>
      </c>
      <c r="N79">
        <v>73</v>
      </c>
      <c r="O79">
        <v>2</v>
      </c>
      <c r="P79">
        <v>4.5999999999999996</v>
      </c>
      <c r="Q79">
        <f>P79*1000000</f>
        <v>4600000</v>
      </c>
      <c r="R79">
        <f>Q79*151.978774</f>
        <v>699102360.39999998</v>
      </c>
      <c r="S79">
        <v>9787</v>
      </c>
      <c r="T79">
        <v>7143</v>
      </c>
      <c r="U79" s="8">
        <f t="shared" si="2"/>
        <v>52928281.480054259</v>
      </c>
      <c r="V79" s="8">
        <f t="shared" si="3"/>
        <v>38627783.067741461</v>
      </c>
      <c r="W79" s="1">
        <v>41370</v>
      </c>
      <c r="X79" t="s">
        <v>14</v>
      </c>
      <c r="Y79">
        <v>114.257527</v>
      </c>
      <c r="Z79">
        <v>22.320909</v>
      </c>
      <c r="AA79" t="s">
        <v>220</v>
      </c>
    </row>
    <row r="80" spans="1:27" x14ac:dyDescent="0.3">
      <c r="A80" s="5">
        <v>79</v>
      </c>
      <c r="B80" t="s">
        <v>25</v>
      </c>
      <c r="C80" t="s">
        <v>93</v>
      </c>
      <c r="D80" t="s">
        <v>147</v>
      </c>
      <c r="E80">
        <v>410</v>
      </c>
      <c r="F80">
        <v>564</v>
      </c>
      <c r="G80">
        <f>F80-E80</f>
        <v>154</v>
      </c>
      <c r="H80">
        <f>E80*0.092903</f>
        <v>38.090229999999998</v>
      </c>
      <c r="I80">
        <f>F80*0.092903</f>
        <v>52.397292</v>
      </c>
      <c r="J80">
        <f>G80*0.092903</f>
        <v>14.307062</v>
      </c>
      <c r="K80">
        <f>H80*0.3025</f>
        <v>11.522294574999998</v>
      </c>
      <c r="L80">
        <f>I80*0.3025</f>
        <v>15.850180829999999</v>
      </c>
      <c r="M80">
        <f>J80*0.3025</f>
        <v>4.3278862550000001</v>
      </c>
      <c r="N80">
        <v>73</v>
      </c>
      <c r="O80">
        <v>2</v>
      </c>
      <c r="P80">
        <v>4.0999999999999996</v>
      </c>
      <c r="Q80">
        <f>P80*1000000</f>
        <v>4099999.9999999995</v>
      </c>
      <c r="R80">
        <f>Q80*151.978774</f>
        <v>623112973.39999986</v>
      </c>
      <c r="S80">
        <v>10000</v>
      </c>
      <c r="T80">
        <v>7270</v>
      </c>
      <c r="U80" s="8">
        <f t="shared" si="2"/>
        <v>54078896.294838041</v>
      </c>
      <c r="V80" s="8">
        <f t="shared" si="3"/>
        <v>39312672.838446088</v>
      </c>
      <c r="W80" s="1">
        <v>41369</v>
      </c>
      <c r="X80" t="s">
        <v>14</v>
      </c>
      <c r="Y80">
        <v>114.255084</v>
      </c>
      <c r="Z80">
        <v>22.323433000000001</v>
      </c>
      <c r="AA80" t="s">
        <v>191</v>
      </c>
    </row>
    <row r="81" spans="1:27" x14ac:dyDescent="0.3">
      <c r="A81" s="5">
        <v>80</v>
      </c>
      <c r="B81" t="s">
        <v>25</v>
      </c>
      <c r="C81" t="s">
        <v>93</v>
      </c>
      <c r="D81" t="s">
        <v>147</v>
      </c>
      <c r="E81">
        <v>410</v>
      </c>
      <c r="F81">
        <v>564</v>
      </c>
      <c r="G81">
        <f>F81-E81</f>
        <v>154</v>
      </c>
      <c r="H81">
        <f>E81*0.092903</f>
        <v>38.090229999999998</v>
      </c>
      <c r="I81">
        <f>F81*0.092903</f>
        <v>52.397292</v>
      </c>
      <c r="J81">
        <f>G81*0.092903</f>
        <v>14.307062</v>
      </c>
      <c r="K81">
        <f>H81*0.3025</f>
        <v>11.522294574999998</v>
      </c>
      <c r="L81">
        <f>I81*0.3025</f>
        <v>15.850180829999999</v>
      </c>
      <c r="M81">
        <f>J81*0.3025</f>
        <v>4.3278862550000001</v>
      </c>
      <c r="N81">
        <v>73</v>
      </c>
      <c r="O81">
        <v>2</v>
      </c>
      <c r="P81">
        <v>4.0999999999999996</v>
      </c>
      <c r="Q81">
        <f>P81*1000000</f>
        <v>4099999.9999999995</v>
      </c>
      <c r="R81">
        <f>Q81*151.978774</f>
        <v>623112973.39999986</v>
      </c>
      <c r="S81">
        <v>10000</v>
      </c>
      <c r="T81">
        <v>7270</v>
      </c>
      <c r="U81" s="8">
        <f t="shared" si="2"/>
        <v>54078896.294838041</v>
      </c>
      <c r="V81" s="8">
        <f t="shared" si="3"/>
        <v>39312672.838446088</v>
      </c>
      <c r="W81" s="1">
        <v>41369</v>
      </c>
      <c r="X81" t="s">
        <v>14</v>
      </c>
      <c r="Y81">
        <v>114.255084</v>
      </c>
      <c r="Z81">
        <v>22.323433000000001</v>
      </c>
      <c r="AA81" t="s">
        <v>191</v>
      </c>
    </row>
    <row r="82" spans="1:27" x14ac:dyDescent="0.3">
      <c r="A82" s="5">
        <v>81</v>
      </c>
      <c r="B82" t="s">
        <v>26</v>
      </c>
      <c r="C82" t="s">
        <v>93</v>
      </c>
      <c r="D82" t="s">
        <v>147</v>
      </c>
      <c r="E82">
        <v>502</v>
      </c>
      <c r="F82">
        <v>688</v>
      </c>
      <c r="G82">
        <f>F82-E82</f>
        <v>186</v>
      </c>
      <c r="H82">
        <f>E82*0.092903</f>
        <v>46.637306000000002</v>
      </c>
      <c r="I82">
        <f>F82*0.092903</f>
        <v>63.917264000000003</v>
      </c>
      <c r="J82">
        <f>G82*0.092903</f>
        <v>17.279958000000001</v>
      </c>
      <c r="K82">
        <f>H82*0.3025</f>
        <v>14.107785065</v>
      </c>
      <c r="L82">
        <f>I82*0.3025</f>
        <v>19.334972360000002</v>
      </c>
      <c r="M82">
        <f>J82*0.3025</f>
        <v>5.2271872950000002</v>
      </c>
      <c r="N82">
        <v>73</v>
      </c>
      <c r="O82">
        <v>3</v>
      </c>
      <c r="P82">
        <v>4.5</v>
      </c>
      <c r="Q82">
        <f>P82*1000000</f>
        <v>4500000</v>
      </c>
      <c r="R82">
        <f>Q82*151.978774</f>
        <v>683904483</v>
      </c>
      <c r="S82">
        <v>8964</v>
      </c>
      <c r="T82">
        <v>6541</v>
      </c>
      <c r="U82" s="8">
        <f t="shared" si="2"/>
        <v>48477098.272265181</v>
      </c>
      <c r="V82" s="8">
        <f t="shared" si="3"/>
        <v>35371371.123077206</v>
      </c>
      <c r="W82" s="1">
        <v>41369</v>
      </c>
      <c r="X82" t="s">
        <v>14</v>
      </c>
      <c r="Y82">
        <v>114.25380199999999</v>
      </c>
      <c r="Z82">
        <v>22.324152999999999</v>
      </c>
      <c r="AA82" t="s">
        <v>186</v>
      </c>
    </row>
    <row r="83" spans="1:27" x14ac:dyDescent="0.3">
      <c r="A83" s="5">
        <v>82</v>
      </c>
      <c r="B83" t="s">
        <v>23</v>
      </c>
      <c r="C83" t="s">
        <v>90</v>
      </c>
      <c r="D83" t="s">
        <v>147</v>
      </c>
      <c r="E83">
        <v>561</v>
      </c>
      <c r="F83">
        <v>774</v>
      </c>
      <c r="G83">
        <f>F83-E83</f>
        <v>213</v>
      </c>
      <c r="H83">
        <f>E83*0.092903</f>
        <v>52.118583000000001</v>
      </c>
      <c r="I83">
        <f>F83*0.092903</f>
        <v>71.906921999999994</v>
      </c>
      <c r="J83">
        <f>G83*0.092903</f>
        <v>19.788339000000001</v>
      </c>
      <c r="K83">
        <f>H83*0.3025</f>
        <v>15.7658713575</v>
      </c>
      <c r="L83">
        <f>I83*0.3025</f>
        <v>21.751843904999998</v>
      </c>
      <c r="M83">
        <f>J83*0.3025</f>
        <v>5.9859725475000003</v>
      </c>
      <c r="N83">
        <v>72</v>
      </c>
      <c r="O83">
        <v>3</v>
      </c>
      <c r="P83">
        <v>6</v>
      </c>
      <c r="Q83">
        <f>P83*1000000</f>
        <v>6000000</v>
      </c>
      <c r="R83">
        <f>Q83*151.978774</f>
        <v>911872643.99999988</v>
      </c>
      <c r="S83">
        <v>10695</v>
      </c>
      <c r="T83">
        <v>7752</v>
      </c>
      <c r="U83" s="8">
        <f t="shared" si="2"/>
        <v>57838391.759185068</v>
      </c>
      <c r="V83" s="8">
        <f t="shared" si="3"/>
        <v>41921625.034758173</v>
      </c>
      <c r="W83" s="1">
        <v>41369</v>
      </c>
      <c r="X83" t="s">
        <v>14</v>
      </c>
      <c r="Y83">
        <v>114.266724</v>
      </c>
      <c r="Z83">
        <v>22.314083</v>
      </c>
      <c r="AA83" t="s">
        <v>187</v>
      </c>
    </row>
    <row r="84" spans="1:27" x14ac:dyDescent="0.3">
      <c r="A84" s="5">
        <v>83</v>
      </c>
      <c r="B84" t="s">
        <v>21</v>
      </c>
      <c r="C84" t="s">
        <v>104</v>
      </c>
      <c r="D84" t="s">
        <v>147</v>
      </c>
      <c r="E84">
        <v>364</v>
      </c>
      <c r="F84">
        <v>505</v>
      </c>
      <c r="G84">
        <f>F84-E84</f>
        <v>141</v>
      </c>
      <c r="H84">
        <f>E84*0.092903</f>
        <v>33.816692000000003</v>
      </c>
      <c r="I84">
        <f>F84*0.092903</f>
        <v>46.916015000000002</v>
      </c>
      <c r="J84">
        <f>G84*0.092903</f>
        <v>13.099323</v>
      </c>
      <c r="K84">
        <f>H84*0.3025</f>
        <v>10.229549330000001</v>
      </c>
      <c r="L84">
        <f>I84*0.3025</f>
        <v>14.192094537500001</v>
      </c>
      <c r="M84">
        <f>J84*0.3025</f>
        <v>3.9625452074999998</v>
      </c>
      <c r="N84">
        <v>72</v>
      </c>
      <c r="O84">
        <v>2</v>
      </c>
      <c r="P84">
        <v>4.3</v>
      </c>
      <c r="Q84">
        <f>P84*1000000</f>
        <v>4300000</v>
      </c>
      <c r="R84">
        <f>Q84*151.978774</f>
        <v>653508728.19999993</v>
      </c>
      <c r="S84">
        <v>11813</v>
      </c>
      <c r="T84">
        <v>8515</v>
      </c>
      <c r="U84" s="8">
        <f t="shared" si="2"/>
        <v>63884410.458187789</v>
      </c>
      <c r="V84" s="8">
        <f t="shared" si="3"/>
        <v>46047377.043129414</v>
      </c>
      <c r="W84" s="1">
        <v>41369</v>
      </c>
      <c r="X84" t="s">
        <v>14</v>
      </c>
      <c r="Y84">
        <v>114.25873</v>
      </c>
      <c r="Z84">
        <v>22.323148</v>
      </c>
      <c r="AA84" t="s">
        <v>151</v>
      </c>
    </row>
    <row r="85" spans="1:27" x14ac:dyDescent="0.3">
      <c r="A85" s="5">
        <v>84</v>
      </c>
      <c r="B85" t="s">
        <v>24</v>
      </c>
      <c r="C85" t="s">
        <v>94</v>
      </c>
      <c r="D85" t="s">
        <v>148</v>
      </c>
      <c r="E85">
        <v>432</v>
      </c>
      <c r="F85">
        <v>598</v>
      </c>
      <c r="G85">
        <f>F85-E85</f>
        <v>166</v>
      </c>
      <c r="H85">
        <f>E85*0.092903</f>
        <v>40.134096</v>
      </c>
      <c r="I85">
        <f>F85*0.092903</f>
        <v>55.555993999999998</v>
      </c>
      <c r="J85">
        <f>G85*0.092903</f>
        <v>15.421898000000001</v>
      </c>
      <c r="K85">
        <f>H85*0.3025</f>
        <v>12.140564039999999</v>
      </c>
      <c r="L85">
        <f>I85*0.3025</f>
        <v>16.805688184999998</v>
      </c>
      <c r="M85">
        <f>J85*0.3025</f>
        <v>4.6651241450000001</v>
      </c>
      <c r="N85">
        <v>72</v>
      </c>
      <c r="O85">
        <v>2</v>
      </c>
      <c r="P85">
        <v>5.0999999999999996</v>
      </c>
      <c r="Q85">
        <f>P85*1000000</f>
        <v>5100000</v>
      </c>
      <c r="R85">
        <f>Q85*151.978774</f>
        <v>775091747.39999998</v>
      </c>
      <c r="S85">
        <v>11806</v>
      </c>
      <c r="T85">
        <v>8528</v>
      </c>
      <c r="U85" s="8">
        <f t="shared" si="2"/>
        <v>63843141.459183805</v>
      </c>
      <c r="V85" s="8">
        <f t="shared" si="3"/>
        <v>46120797.843423754</v>
      </c>
      <c r="W85" s="1">
        <v>41369</v>
      </c>
      <c r="X85" t="s">
        <v>14</v>
      </c>
      <c r="Y85">
        <v>114.2656607</v>
      </c>
      <c r="Z85">
        <v>22.3148795</v>
      </c>
      <c r="AA85" t="s">
        <v>198</v>
      </c>
    </row>
    <row r="86" spans="1:27" x14ac:dyDescent="0.3">
      <c r="A86" s="5">
        <v>85</v>
      </c>
      <c r="B86" t="s">
        <v>24</v>
      </c>
      <c r="C86" t="s">
        <v>94</v>
      </c>
      <c r="D86" t="s">
        <v>148</v>
      </c>
      <c r="E86">
        <v>432</v>
      </c>
      <c r="F86">
        <v>598</v>
      </c>
      <c r="G86">
        <f>F86-E86</f>
        <v>166</v>
      </c>
      <c r="H86">
        <f>E86*0.092903</f>
        <v>40.134096</v>
      </c>
      <c r="I86">
        <f>F86*0.092903</f>
        <v>55.555993999999998</v>
      </c>
      <c r="J86">
        <f>G86*0.092903</f>
        <v>15.421898000000001</v>
      </c>
      <c r="K86">
        <f>H86*0.3025</f>
        <v>12.140564039999999</v>
      </c>
      <c r="L86">
        <f>I86*0.3025</f>
        <v>16.805688184999998</v>
      </c>
      <c r="M86">
        <f>J86*0.3025</f>
        <v>4.6651241450000001</v>
      </c>
      <c r="N86">
        <v>72</v>
      </c>
      <c r="O86">
        <v>2</v>
      </c>
      <c r="P86">
        <v>5.0999999999999996</v>
      </c>
      <c r="Q86">
        <f>P86*1000000</f>
        <v>5100000</v>
      </c>
      <c r="R86">
        <f>Q86*151.978774</f>
        <v>775091747.39999998</v>
      </c>
      <c r="S86">
        <v>11806</v>
      </c>
      <c r="T86">
        <v>8528</v>
      </c>
      <c r="U86" s="8">
        <f t="shared" si="2"/>
        <v>63843141.459183805</v>
      </c>
      <c r="V86" s="8">
        <f t="shared" si="3"/>
        <v>46120797.843423754</v>
      </c>
      <c r="W86" s="1">
        <v>41369</v>
      </c>
      <c r="X86" t="s">
        <v>14</v>
      </c>
      <c r="Y86">
        <v>114.2656607</v>
      </c>
      <c r="Z86">
        <v>22.3148795</v>
      </c>
      <c r="AA86" t="s">
        <v>198</v>
      </c>
    </row>
    <row r="87" spans="1:27" x14ac:dyDescent="0.3">
      <c r="A87" s="5">
        <v>86</v>
      </c>
      <c r="B87" t="s">
        <v>18</v>
      </c>
      <c r="C87" t="s">
        <v>94</v>
      </c>
      <c r="D87" t="s">
        <v>149</v>
      </c>
      <c r="E87">
        <v>806</v>
      </c>
      <c r="F87">
        <v>1072</v>
      </c>
      <c r="G87">
        <f>F87-E87</f>
        <v>266</v>
      </c>
      <c r="H87">
        <f>E87*0.092903</f>
        <v>74.879818</v>
      </c>
      <c r="I87">
        <f>F87*0.092903</f>
        <v>99.592016000000001</v>
      </c>
      <c r="J87">
        <f>G87*0.092903</f>
        <v>24.712198000000001</v>
      </c>
      <c r="K87">
        <f>H87*0.3025</f>
        <v>22.651144944999999</v>
      </c>
      <c r="L87">
        <f>I87*0.3025</f>
        <v>30.12658484</v>
      </c>
      <c r="M87">
        <f>J87*0.3025</f>
        <v>7.4754398950000001</v>
      </c>
      <c r="N87">
        <v>75</v>
      </c>
      <c r="O87">
        <v>3</v>
      </c>
      <c r="P87">
        <v>8.3000000000000007</v>
      </c>
      <c r="Q87">
        <f>P87*1000000</f>
        <v>8300000.0000000009</v>
      </c>
      <c r="R87">
        <f>Q87*151.978774</f>
        <v>1261423824.2</v>
      </c>
      <c r="S87">
        <v>10298</v>
      </c>
      <c r="T87">
        <v>7743</v>
      </c>
      <c r="U87" s="8">
        <f t="shared" si="2"/>
        <v>55689186.010813378</v>
      </c>
      <c r="V87" s="8">
        <f t="shared" si="3"/>
        <v>41870787.243204832</v>
      </c>
      <c r="W87" s="1">
        <v>41368</v>
      </c>
      <c r="X87" t="s">
        <v>14</v>
      </c>
      <c r="Y87">
        <v>114.263402</v>
      </c>
      <c r="Z87">
        <v>22.314375999999999</v>
      </c>
      <c r="AA87" t="s">
        <v>199</v>
      </c>
    </row>
    <row r="88" spans="1:27" x14ac:dyDescent="0.3">
      <c r="A88" s="5">
        <v>87</v>
      </c>
      <c r="B88" t="s">
        <v>18</v>
      </c>
      <c r="C88" t="s">
        <v>94</v>
      </c>
      <c r="D88" t="s">
        <v>147</v>
      </c>
      <c r="E88">
        <v>724</v>
      </c>
      <c r="F88">
        <v>962</v>
      </c>
      <c r="G88">
        <f>F88-E88</f>
        <v>238</v>
      </c>
      <c r="H88">
        <f>E88*0.092903</f>
        <v>67.261771999999993</v>
      </c>
      <c r="I88">
        <f>F88*0.092903</f>
        <v>89.372686000000002</v>
      </c>
      <c r="J88">
        <f>G88*0.092903</f>
        <v>22.110914000000001</v>
      </c>
      <c r="K88">
        <f>H88*0.3025</f>
        <v>20.346686029999997</v>
      </c>
      <c r="L88">
        <f>I88*0.3025</f>
        <v>27.035237514999999</v>
      </c>
      <c r="M88">
        <f>J88*0.3025</f>
        <v>6.6885514850000005</v>
      </c>
      <c r="N88">
        <v>75</v>
      </c>
      <c r="O88">
        <v>3</v>
      </c>
      <c r="P88">
        <v>8</v>
      </c>
      <c r="Q88">
        <f>P88*1000000</f>
        <v>8000000</v>
      </c>
      <c r="R88">
        <f>Q88*151.978774</f>
        <v>1215830192</v>
      </c>
      <c r="S88">
        <v>11050</v>
      </c>
      <c r="T88">
        <v>8316</v>
      </c>
      <c r="U88" s="8">
        <f t="shared" si="2"/>
        <v>59755686.513633206</v>
      </c>
      <c r="V88" s="8">
        <f t="shared" si="3"/>
        <v>44972055.130842447</v>
      </c>
      <c r="W88" s="1">
        <v>41368</v>
      </c>
      <c r="X88" t="s">
        <v>14</v>
      </c>
      <c r="Y88">
        <v>114.263402</v>
      </c>
      <c r="Z88">
        <v>22.314375999999999</v>
      </c>
      <c r="AA88" t="s">
        <v>199</v>
      </c>
    </row>
    <row r="89" spans="1:27" x14ac:dyDescent="0.3">
      <c r="A89" s="5">
        <v>88</v>
      </c>
      <c r="B89" t="s">
        <v>27</v>
      </c>
      <c r="C89" t="s">
        <v>107</v>
      </c>
      <c r="D89" t="s">
        <v>147</v>
      </c>
      <c r="E89">
        <v>608</v>
      </c>
      <c r="F89">
        <v>835</v>
      </c>
      <c r="G89">
        <f>F89-E89</f>
        <v>227</v>
      </c>
      <c r="H89">
        <f>E89*0.092903</f>
        <v>56.485024000000003</v>
      </c>
      <c r="I89">
        <f>F89*0.092903</f>
        <v>77.574005</v>
      </c>
      <c r="J89">
        <f>G89*0.092903</f>
        <v>21.088981</v>
      </c>
      <c r="K89">
        <f>H89*0.3025</f>
        <v>17.086719760000001</v>
      </c>
      <c r="L89">
        <f>I89*0.3025</f>
        <v>23.4661365125</v>
      </c>
      <c r="M89">
        <f>J89*0.3025</f>
        <v>6.3794167525000001</v>
      </c>
      <c r="N89">
        <v>73</v>
      </c>
      <c r="O89">
        <v>1</v>
      </c>
      <c r="P89">
        <v>4.3</v>
      </c>
      <c r="Q89">
        <f>P89*1000000</f>
        <v>4300000</v>
      </c>
      <c r="R89">
        <f>Q89*151.978774</f>
        <v>653508728.19999993</v>
      </c>
      <c r="S89">
        <v>7072</v>
      </c>
      <c r="T89">
        <v>5150</v>
      </c>
      <c r="U89" s="8">
        <f t="shared" si="2"/>
        <v>38246587.840099268</v>
      </c>
      <c r="V89" s="8">
        <f t="shared" si="3"/>
        <v>27849012.463210009</v>
      </c>
      <c r="W89" s="1">
        <v>41368</v>
      </c>
      <c r="X89" t="s">
        <v>14</v>
      </c>
      <c r="Y89">
        <v>114.267442</v>
      </c>
      <c r="Z89">
        <v>22.314492000000001</v>
      </c>
      <c r="AA89" t="s">
        <v>231</v>
      </c>
    </row>
    <row r="90" spans="1:27" x14ac:dyDescent="0.3">
      <c r="A90" s="5">
        <v>89</v>
      </c>
      <c r="B90" t="s">
        <v>27</v>
      </c>
      <c r="C90" t="s">
        <v>107</v>
      </c>
      <c r="D90" t="s">
        <v>147</v>
      </c>
      <c r="E90">
        <v>608</v>
      </c>
      <c r="F90">
        <v>835</v>
      </c>
      <c r="G90">
        <f>F90-E90</f>
        <v>227</v>
      </c>
      <c r="H90">
        <f>E90*0.092903</f>
        <v>56.485024000000003</v>
      </c>
      <c r="I90">
        <f>F90*0.092903</f>
        <v>77.574005</v>
      </c>
      <c r="J90">
        <f>G90*0.092903</f>
        <v>21.088981</v>
      </c>
      <c r="K90">
        <f>H90*0.3025</f>
        <v>17.086719760000001</v>
      </c>
      <c r="L90">
        <f>I90*0.3025</f>
        <v>23.4661365125</v>
      </c>
      <c r="M90">
        <f>J90*0.3025</f>
        <v>6.3794167525000001</v>
      </c>
      <c r="N90">
        <v>73</v>
      </c>
      <c r="O90">
        <v>1</v>
      </c>
      <c r="P90">
        <v>4.3</v>
      </c>
      <c r="Q90">
        <f>P90*1000000</f>
        <v>4300000</v>
      </c>
      <c r="R90">
        <f>Q90*151.978774</f>
        <v>653508728.19999993</v>
      </c>
      <c r="S90">
        <v>7072</v>
      </c>
      <c r="T90">
        <v>5150</v>
      </c>
      <c r="U90" s="8">
        <f t="shared" si="2"/>
        <v>38246587.840099268</v>
      </c>
      <c r="V90" s="8">
        <f t="shared" si="3"/>
        <v>27849012.463210009</v>
      </c>
      <c r="W90" s="1">
        <v>41368</v>
      </c>
      <c r="X90" t="s">
        <v>14</v>
      </c>
      <c r="Y90">
        <v>114.267442</v>
      </c>
      <c r="Z90">
        <v>22.314492000000001</v>
      </c>
      <c r="AA90" t="s">
        <v>231</v>
      </c>
    </row>
    <row r="91" spans="1:27" x14ac:dyDescent="0.3">
      <c r="A91" s="5">
        <v>90</v>
      </c>
      <c r="B91" t="s">
        <v>23</v>
      </c>
      <c r="C91" t="s">
        <v>94</v>
      </c>
      <c r="D91" t="s">
        <v>149</v>
      </c>
      <c r="E91">
        <v>434</v>
      </c>
      <c r="F91">
        <v>603</v>
      </c>
      <c r="G91">
        <f>F91-E91</f>
        <v>169</v>
      </c>
      <c r="H91">
        <f>E91*0.092903</f>
        <v>40.319901999999999</v>
      </c>
      <c r="I91">
        <f>F91*0.092903</f>
        <v>56.020508999999997</v>
      </c>
      <c r="J91">
        <f>G91*0.092903</f>
        <v>15.700607</v>
      </c>
      <c r="K91">
        <f>H91*0.3025</f>
        <v>12.196770355</v>
      </c>
      <c r="L91">
        <f>I91*0.3025</f>
        <v>16.946203972499998</v>
      </c>
      <c r="M91">
        <f>J91*0.3025</f>
        <v>4.7494336174999994</v>
      </c>
      <c r="N91">
        <v>72</v>
      </c>
      <c r="O91">
        <v>1</v>
      </c>
      <c r="P91">
        <v>4.8499999999999996</v>
      </c>
      <c r="Q91">
        <f>P91*1000000</f>
        <v>4850000</v>
      </c>
      <c r="R91">
        <f>Q91*151.978774</f>
        <v>737097053.89999998</v>
      </c>
      <c r="S91">
        <v>11175</v>
      </c>
      <c r="T91">
        <v>8043</v>
      </c>
      <c r="U91" s="8">
        <f t="shared" si="2"/>
        <v>60433789.638240673</v>
      </c>
      <c r="V91" s="8">
        <f t="shared" si="3"/>
        <v>43496293.039795116</v>
      </c>
      <c r="W91" s="1">
        <v>41368</v>
      </c>
      <c r="X91" t="s">
        <v>14</v>
      </c>
      <c r="Y91">
        <v>114.267026</v>
      </c>
      <c r="Z91">
        <v>22.313568</v>
      </c>
      <c r="AA91" t="s">
        <v>187</v>
      </c>
    </row>
    <row r="92" spans="1:27" x14ac:dyDescent="0.3">
      <c r="A92" s="5">
        <v>91</v>
      </c>
      <c r="B92" t="s">
        <v>18</v>
      </c>
      <c r="C92" t="s">
        <v>91</v>
      </c>
      <c r="D92" t="s">
        <v>148</v>
      </c>
      <c r="E92">
        <v>691</v>
      </c>
      <c r="F92">
        <v>918</v>
      </c>
      <c r="G92">
        <f>F92-E92</f>
        <v>227</v>
      </c>
      <c r="H92">
        <f>E92*0.092903</f>
        <v>64.195972999999995</v>
      </c>
      <c r="I92">
        <f>F92*0.092903</f>
        <v>85.284953999999999</v>
      </c>
      <c r="J92">
        <f>G92*0.092903</f>
        <v>21.088981</v>
      </c>
      <c r="K92">
        <f>H92*0.3025</f>
        <v>19.419281832499998</v>
      </c>
      <c r="L92">
        <f>I92*0.3025</f>
        <v>25.798698585</v>
      </c>
      <c r="M92">
        <f>J92*0.3025</f>
        <v>6.3794167525000001</v>
      </c>
      <c r="N92">
        <v>75</v>
      </c>
      <c r="O92">
        <v>3</v>
      </c>
      <c r="P92">
        <v>6.8</v>
      </c>
      <c r="Q92">
        <f>P92*1000000</f>
        <v>6800000</v>
      </c>
      <c r="R92">
        <f>Q92*151.978774</f>
        <v>1033455663.1999999</v>
      </c>
      <c r="S92">
        <v>9841</v>
      </c>
      <c r="T92">
        <v>7407</v>
      </c>
      <c r="U92" s="8">
        <f t="shared" si="2"/>
        <v>53218016.614312403</v>
      </c>
      <c r="V92" s="8">
        <f t="shared" si="3"/>
        <v>40058441.699880026</v>
      </c>
      <c r="W92" s="1">
        <v>41367</v>
      </c>
      <c r="X92" t="s">
        <v>14</v>
      </c>
      <c r="Y92">
        <v>114.263966</v>
      </c>
      <c r="Z92">
        <v>22.314903999999999</v>
      </c>
      <c r="AA92" t="s">
        <v>199</v>
      </c>
    </row>
    <row r="93" spans="1:27" x14ac:dyDescent="0.3">
      <c r="A93" s="5">
        <v>92</v>
      </c>
      <c r="B93" t="s">
        <v>24</v>
      </c>
      <c r="C93" t="s">
        <v>94</v>
      </c>
      <c r="D93" t="s">
        <v>148</v>
      </c>
      <c r="E93">
        <v>432</v>
      </c>
      <c r="F93">
        <v>598</v>
      </c>
      <c r="G93">
        <f>F93-E93</f>
        <v>166</v>
      </c>
      <c r="H93">
        <f>E93*0.092903</f>
        <v>40.134096</v>
      </c>
      <c r="I93">
        <f>F93*0.092903</f>
        <v>55.555993999999998</v>
      </c>
      <c r="J93">
        <f>G93*0.092903</f>
        <v>15.421898000000001</v>
      </c>
      <c r="K93">
        <f>H93*0.3025</f>
        <v>12.140564039999999</v>
      </c>
      <c r="L93">
        <f>I93*0.3025</f>
        <v>16.805688184999998</v>
      </c>
      <c r="M93">
        <f>J93*0.3025</f>
        <v>4.6651241450000001</v>
      </c>
      <c r="N93">
        <v>72</v>
      </c>
      <c r="O93">
        <v>2</v>
      </c>
      <c r="P93">
        <v>5.0999999999999996</v>
      </c>
      <c r="Q93">
        <f>P93*1000000</f>
        <v>5100000</v>
      </c>
      <c r="R93">
        <f>Q93*151.978774</f>
        <v>775091747.39999998</v>
      </c>
      <c r="S93">
        <v>11806</v>
      </c>
      <c r="T93">
        <v>8528</v>
      </c>
      <c r="U93" s="8">
        <f t="shared" si="2"/>
        <v>63843141.459183805</v>
      </c>
      <c r="V93" s="8">
        <f t="shared" si="3"/>
        <v>46120797.843423754</v>
      </c>
      <c r="W93" s="1">
        <v>41367</v>
      </c>
      <c r="X93" t="s">
        <v>14</v>
      </c>
      <c r="Y93">
        <v>114.2656607</v>
      </c>
      <c r="Z93">
        <v>22.3148795</v>
      </c>
      <c r="AA93" t="s">
        <v>198</v>
      </c>
    </row>
    <row r="94" spans="1:27" x14ac:dyDescent="0.3">
      <c r="A94" s="5">
        <v>93</v>
      </c>
      <c r="B94" t="s">
        <v>24</v>
      </c>
      <c r="C94" t="s">
        <v>94</v>
      </c>
      <c r="D94" t="s">
        <v>148</v>
      </c>
      <c r="E94">
        <v>432</v>
      </c>
      <c r="F94">
        <v>598</v>
      </c>
      <c r="G94">
        <f>F94-E94</f>
        <v>166</v>
      </c>
      <c r="H94">
        <f>E94*0.092903</f>
        <v>40.134096</v>
      </c>
      <c r="I94">
        <f>F94*0.092903</f>
        <v>55.555993999999998</v>
      </c>
      <c r="J94">
        <f>G94*0.092903</f>
        <v>15.421898000000001</v>
      </c>
      <c r="K94">
        <f>H94*0.3025</f>
        <v>12.140564039999999</v>
      </c>
      <c r="L94">
        <f>I94*0.3025</f>
        <v>16.805688184999998</v>
      </c>
      <c r="M94">
        <f>J94*0.3025</f>
        <v>4.6651241450000001</v>
      </c>
      <c r="N94">
        <v>72</v>
      </c>
      <c r="O94">
        <v>2</v>
      </c>
      <c r="P94">
        <v>5.0999999999999996</v>
      </c>
      <c r="Q94">
        <f>P94*1000000</f>
        <v>5100000</v>
      </c>
      <c r="R94">
        <f>Q94*151.978774</f>
        <v>775091747.39999998</v>
      </c>
      <c r="S94">
        <v>11806</v>
      </c>
      <c r="T94">
        <v>8528</v>
      </c>
      <c r="U94" s="8">
        <f t="shared" si="2"/>
        <v>63843141.459183805</v>
      </c>
      <c r="V94" s="8">
        <f t="shared" si="3"/>
        <v>46120797.843423754</v>
      </c>
      <c r="W94" s="1">
        <v>41367</v>
      </c>
      <c r="X94" t="s">
        <v>14</v>
      </c>
      <c r="Y94">
        <v>114.2656607</v>
      </c>
      <c r="Z94">
        <v>22.3148795</v>
      </c>
      <c r="AA94" t="s">
        <v>198</v>
      </c>
    </row>
    <row r="95" spans="1:27" x14ac:dyDescent="0.3">
      <c r="A95" s="5">
        <v>94</v>
      </c>
      <c r="B95" t="s">
        <v>23</v>
      </c>
      <c r="C95" t="s">
        <v>94</v>
      </c>
      <c r="D95" t="s">
        <v>148</v>
      </c>
      <c r="E95">
        <v>644</v>
      </c>
      <c r="F95">
        <v>884</v>
      </c>
      <c r="G95">
        <f>F95-E95</f>
        <v>240</v>
      </c>
      <c r="H95">
        <f>E95*0.092903</f>
        <v>59.829532</v>
      </c>
      <c r="I95">
        <f>F95*0.092903</f>
        <v>82.126251999999994</v>
      </c>
      <c r="J95">
        <f>G95*0.092903</f>
        <v>22.296720000000001</v>
      </c>
      <c r="K95">
        <f>H95*0.3025</f>
        <v>18.09843343</v>
      </c>
      <c r="L95">
        <f>I95*0.3025</f>
        <v>24.843191229999999</v>
      </c>
      <c r="M95">
        <f>J95*0.3025</f>
        <v>6.7447578000000004</v>
      </c>
      <c r="N95">
        <v>73</v>
      </c>
      <c r="O95">
        <v>3</v>
      </c>
      <c r="P95">
        <v>7.5</v>
      </c>
      <c r="Q95">
        <f>P95*1000000</f>
        <v>7500000</v>
      </c>
      <c r="R95">
        <f>Q95*151.978774</f>
        <v>1139840805</v>
      </c>
      <c r="S95">
        <v>11646</v>
      </c>
      <c r="T95">
        <v>8484</v>
      </c>
      <c r="U95" s="8">
        <f t="shared" si="2"/>
        <v>62980081.0887089</v>
      </c>
      <c r="V95" s="8">
        <f t="shared" si="3"/>
        <v>45881416.539738163</v>
      </c>
      <c r="W95" s="3">
        <v>41366</v>
      </c>
      <c r="X95" t="s">
        <v>14</v>
      </c>
      <c r="Y95">
        <v>114.267026</v>
      </c>
      <c r="Z95">
        <v>22.313568</v>
      </c>
      <c r="AA95" t="s">
        <v>187</v>
      </c>
    </row>
    <row r="96" spans="1:27" x14ac:dyDescent="0.3">
      <c r="A96" s="5">
        <v>95</v>
      </c>
      <c r="B96" t="s">
        <v>23</v>
      </c>
      <c r="C96" t="s">
        <v>94</v>
      </c>
      <c r="D96" t="s">
        <v>148</v>
      </c>
      <c r="E96">
        <v>644</v>
      </c>
      <c r="F96">
        <v>884</v>
      </c>
      <c r="G96">
        <f>F96-E96</f>
        <v>240</v>
      </c>
      <c r="H96">
        <f>E96*0.092903</f>
        <v>59.829532</v>
      </c>
      <c r="I96">
        <f>F96*0.092903</f>
        <v>82.126251999999994</v>
      </c>
      <c r="J96">
        <f>G96*0.092903</f>
        <v>22.296720000000001</v>
      </c>
      <c r="K96">
        <f>H96*0.3025</f>
        <v>18.09843343</v>
      </c>
      <c r="L96">
        <f>I96*0.3025</f>
        <v>24.843191229999999</v>
      </c>
      <c r="M96">
        <f>J96*0.3025</f>
        <v>6.7447578000000004</v>
      </c>
      <c r="N96">
        <v>73</v>
      </c>
      <c r="O96">
        <v>3</v>
      </c>
      <c r="P96">
        <v>7.5</v>
      </c>
      <c r="Q96">
        <f>P96*1000000</f>
        <v>7500000</v>
      </c>
      <c r="R96">
        <f>Q96*151.978774</f>
        <v>1139840805</v>
      </c>
      <c r="S96">
        <v>11646</v>
      </c>
      <c r="T96">
        <v>8484</v>
      </c>
      <c r="U96" s="8">
        <f t="shared" si="2"/>
        <v>62980081.0887089</v>
      </c>
      <c r="V96" s="8">
        <f t="shared" si="3"/>
        <v>45881416.539738163</v>
      </c>
      <c r="W96" s="3">
        <v>41366</v>
      </c>
      <c r="X96" t="s">
        <v>14</v>
      </c>
      <c r="Y96">
        <v>114.267026</v>
      </c>
      <c r="Z96">
        <v>22.313568</v>
      </c>
      <c r="AA96" t="s">
        <v>187</v>
      </c>
    </row>
    <row r="97" spans="1:27" x14ac:dyDescent="0.3">
      <c r="A97" s="5">
        <v>96</v>
      </c>
      <c r="B97" t="s">
        <v>19</v>
      </c>
      <c r="C97" t="s">
        <v>103</v>
      </c>
      <c r="D97" t="s">
        <v>148</v>
      </c>
      <c r="E97">
        <v>547</v>
      </c>
      <c r="F97">
        <v>726</v>
      </c>
      <c r="G97">
        <f>F97-E97</f>
        <v>179</v>
      </c>
      <c r="H97">
        <f>E97*0.092903</f>
        <v>50.817940999999998</v>
      </c>
      <c r="I97">
        <f>F97*0.092903</f>
        <v>67.447577999999993</v>
      </c>
      <c r="J97">
        <f>G97*0.092903</f>
        <v>16.629636999999999</v>
      </c>
      <c r="K97">
        <f>H97*0.3025</f>
        <v>15.372427152499998</v>
      </c>
      <c r="L97">
        <f>I97*0.3025</f>
        <v>20.402892344999998</v>
      </c>
      <c r="M97">
        <f>J97*0.3025</f>
        <v>5.0304651924999995</v>
      </c>
      <c r="N97">
        <v>75</v>
      </c>
      <c r="O97">
        <v>3</v>
      </c>
      <c r="P97">
        <v>6.4</v>
      </c>
      <c r="Q97">
        <f>P97*1000000</f>
        <v>6400000</v>
      </c>
      <c r="R97">
        <f>Q97*151.978774</f>
        <v>972664153.5999999</v>
      </c>
      <c r="S97">
        <v>11700</v>
      </c>
      <c r="T97">
        <v>8815</v>
      </c>
      <c r="U97" s="8">
        <f t="shared" si="2"/>
        <v>63273297.310230985</v>
      </c>
      <c r="V97" s="8">
        <f t="shared" si="3"/>
        <v>47672856.237873755</v>
      </c>
      <c r="W97" s="1">
        <v>41366</v>
      </c>
      <c r="X97" t="s">
        <v>14</v>
      </c>
      <c r="Y97">
        <v>114.2561577</v>
      </c>
      <c r="Z97">
        <v>22.3080809</v>
      </c>
      <c r="AA97" t="s">
        <v>150</v>
      </c>
    </row>
    <row r="98" spans="1:27" x14ac:dyDescent="0.3">
      <c r="A98" s="5">
        <v>97</v>
      </c>
      <c r="B98" t="s">
        <v>24</v>
      </c>
      <c r="C98" t="s">
        <v>94</v>
      </c>
      <c r="D98" t="s">
        <v>148</v>
      </c>
      <c r="E98">
        <v>432</v>
      </c>
      <c r="F98">
        <v>598</v>
      </c>
      <c r="G98">
        <f>F98-E98</f>
        <v>166</v>
      </c>
      <c r="H98">
        <f>E98*0.092903</f>
        <v>40.134096</v>
      </c>
      <c r="I98">
        <f>F98*0.092903</f>
        <v>55.555993999999998</v>
      </c>
      <c r="J98">
        <f>G98*0.092903</f>
        <v>15.421898000000001</v>
      </c>
      <c r="K98">
        <f>H98*0.3025</f>
        <v>12.140564039999999</v>
      </c>
      <c r="L98">
        <f>I98*0.3025</f>
        <v>16.805688184999998</v>
      </c>
      <c r="M98">
        <f>J98*0.3025</f>
        <v>4.6651241450000001</v>
      </c>
      <c r="N98">
        <v>72</v>
      </c>
      <c r="O98">
        <v>2</v>
      </c>
      <c r="P98">
        <v>5.0999999999999996</v>
      </c>
      <c r="Q98">
        <f>P98*1000000</f>
        <v>5100000</v>
      </c>
      <c r="R98">
        <f>Q98*151.978774</f>
        <v>775091747.39999998</v>
      </c>
      <c r="S98">
        <v>11806</v>
      </c>
      <c r="T98">
        <v>8528</v>
      </c>
      <c r="U98" s="8">
        <f t="shared" si="2"/>
        <v>63843141.459183805</v>
      </c>
      <c r="V98" s="8">
        <f t="shared" si="3"/>
        <v>46120797.843423754</v>
      </c>
      <c r="W98" s="3">
        <v>41365</v>
      </c>
      <c r="X98" t="s">
        <v>14</v>
      </c>
      <c r="Y98">
        <v>114.2656607</v>
      </c>
      <c r="Z98">
        <v>22.3148795</v>
      </c>
      <c r="AA98" t="s">
        <v>198</v>
      </c>
    </row>
    <row r="99" spans="1:27" x14ac:dyDescent="0.3">
      <c r="A99" s="5">
        <v>98</v>
      </c>
      <c r="B99" t="s">
        <v>28</v>
      </c>
      <c r="C99" t="s">
        <v>108</v>
      </c>
      <c r="D99" t="s">
        <v>148</v>
      </c>
      <c r="E99">
        <v>401</v>
      </c>
      <c r="F99">
        <v>515</v>
      </c>
      <c r="G99">
        <f>F99-E99</f>
        <v>114</v>
      </c>
      <c r="H99">
        <f>E99*0.092903</f>
        <v>37.254103000000001</v>
      </c>
      <c r="I99">
        <f>F99*0.092903</f>
        <v>47.845044999999999</v>
      </c>
      <c r="J99">
        <f>G99*0.092903</f>
        <v>10.590942</v>
      </c>
      <c r="K99">
        <f>H99*0.3025</f>
        <v>11.2693661575</v>
      </c>
      <c r="L99">
        <f>I99*0.3025</f>
        <v>14.473126112499999</v>
      </c>
      <c r="M99">
        <f>J99*0.3025</f>
        <v>3.2037599549999998</v>
      </c>
      <c r="N99">
        <v>78</v>
      </c>
      <c r="O99">
        <v>2</v>
      </c>
      <c r="P99">
        <v>3.5</v>
      </c>
      <c r="Q99">
        <f>P99*1000000</f>
        <v>3500000</v>
      </c>
      <c r="R99">
        <f>Q99*151.978774</f>
        <v>531925708.99999994</v>
      </c>
      <c r="S99">
        <v>8728</v>
      </c>
      <c r="T99">
        <v>6796</v>
      </c>
      <c r="U99" s="8">
        <f t="shared" si="2"/>
        <v>47201031.678786315</v>
      </c>
      <c r="V99" s="8">
        <f t="shared" si="3"/>
        <v>36752647.96736566</v>
      </c>
      <c r="W99" s="3">
        <v>41365</v>
      </c>
      <c r="X99" t="s">
        <v>14</v>
      </c>
      <c r="Y99">
        <v>114.25739299999999</v>
      </c>
      <c r="Z99">
        <v>22.326236999999999</v>
      </c>
      <c r="AA99" t="s">
        <v>230</v>
      </c>
    </row>
    <row r="100" spans="1:27" x14ac:dyDescent="0.3">
      <c r="A100" s="5">
        <v>99</v>
      </c>
      <c r="B100" t="s">
        <v>18</v>
      </c>
      <c r="C100" t="s">
        <v>94</v>
      </c>
      <c r="D100" t="s">
        <v>149</v>
      </c>
      <c r="E100">
        <v>806</v>
      </c>
      <c r="F100">
        <v>1072</v>
      </c>
      <c r="G100">
        <f>F100-E100</f>
        <v>266</v>
      </c>
      <c r="H100">
        <f>E100*0.092903</f>
        <v>74.879818</v>
      </c>
      <c r="I100">
        <f>F100*0.092903</f>
        <v>99.592016000000001</v>
      </c>
      <c r="J100">
        <f>G100*0.092903</f>
        <v>24.712198000000001</v>
      </c>
      <c r="K100">
        <f>H100*0.3025</f>
        <v>22.651144944999999</v>
      </c>
      <c r="L100">
        <f>I100*0.3025</f>
        <v>30.12658484</v>
      </c>
      <c r="M100">
        <f>J100*0.3025</f>
        <v>7.4754398950000001</v>
      </c>
      <c r="N100">
        <v>75</v>
      </c>
      <c r="O100">
        <v>3</v>
      </c>
      <c r="P100">
        <v>8.3000000000000007</v>
      </c>
      <c r="Q100">
        <f>P100*1000000</f>
        <v>8300000.0000000009</v>
      </c>
      <c r="R100">
        <f>Q100*151.978774</f>
        <v>1261423824.2</v>
      </c>
      <c r="S100">
        <v>10298</v>
      </c>
      <c r="T100">
        <v>7743</v>
      </c>
      <c r="U100" s="8">
        <f t="shared" si="2"/>
        <v>55689186.010813378</v>
      </c>
      <c r="V100" s="8">
        <f t="shared" si="3"/>
        <v>41870787.243204832</v>
      </c>
      <c r="W100" s="1">
        <v>41360</v>
      </c>
      <c r="X100" t="s">
        <v>14</v>
      </c>
      <c r="Y100">
        <v>114.263402</v>
      </c>
      <c r="Z100">
        <v>22.314375999999999</v>
      </c>
      <c r="AA100" t="s">
        <v>199</v>
      </c>
    </row>
    <row r="101" spans="1:27" x14ac:dyDescent="0.3">
      <c r="A101" s="5">
        <v>100</v>
      </c>
      <c r="B101" t="s">
        <v>18</v>
      </c>
      <c r="C101" t="s">
        <v>94</v>
      </c>
      <c r="D101" t="s">
        <v>149</v>
      </c>
      <c r="E101">
        <v>809</v>
      </c>
      <c r="F101">
        <v>1074</v>
      </c>
      <c r="G101">
        <f>F101-E101</f>
        <v>265</v>
      </c>
      <c r="H101">
        <f>E101*0.092903</f>
        <v>75.158527000000007</v>
      </c>
      <c r="I101">
        <f>F101*0.092903</f>
        <v>99.777822</v>
      </c>
      <c r="J101">
        <f>G101*0.092903</f>
        <v>24.619295000000001</v>
      </c>
      <c r="K101">
        <f>H101*0.3025</f>
        <v>22.735454417500002</v>
      </c>
      <c r="L101">
        <f>I101*0.3025</f>
        <v>30.182791155</v>
      </c>
      <c r="M101">
        <f>J101*0.3025</f>
        <v>7.4473367374999997</v>
      </c>
      <c r="N101">
        <v>75</v>
      </c>
      <c r="O101">
        <v>3</v>
      </c>
      <c r="P101">
        <v>8</v>
      </c>
      <c r="Q101">
        <f>P101*1000000</f>
        <v>8000000</v>
      </c>
      <c r="R101">
        <f>Q101*151.978774</f>
        <v>1215830192</v>
      </c>
      <c r="S101">
        <v>9889</v>
      </c>
      <c r="T101">
        <v>7449</v>
      </c>
      <c r="U101" s="8">
        <f t="shared" si="2"/>
        <v>53477276.929382488</v>
      </c>
      <c r="V101" s="8">
        <f t="shared" si="3"/>
        <v>40282231.876974337</v>
      </c>
      <c r="W101" s="1">
        <v>41357</v>
      </c>
      <c r="X101" t="s">
        <v>14</v>
      </c>
      <c r="Y101">
        <v>114.263402</v>
      </c>
      <c r="Z101">
        <v>22.314375999999999</v>
      </c>
      <c r="AA101" t="s">
        <v>199</v>
      </c>
    </row>
    <row r="102" spans="1:27" x14ac:dyDescent="0.3">
      <c r="A102" s="5">
        <v>101</v>
      </c>
      <c r="B102" t="s">
        <v>23</v>
      </c>
      <c r="C102" t="s">
        <v>102</v>
      </c>
      <c r="D102" t="s">
        <v>149</v>
      </c>
      <c r="E102">
        <v>377</v>
      </c>
      <c r="F102">
        <v>527</v>
      </c>
      <c r="G102">
        <f>F102-E102</f>
        <v>150</v>
      </c>
      <c r="H102">
        <f>E102*0.092903</f>
        <v>35.024431</v>
      </c>
      <c r="I102">
        <f>F102*0.092903</f>
        <v>48.959881000000003</v>
      </c>
      <c r="J102">
        <f>G102*0.092903</f>
        <v>13.935449999999999</v>
      </c>
      <c r="K102">
        <f>H102*0.3025</f>
        <v>10.594890377500001</v>
      </c>
      <c r="L102">
        <f>I102*0.3025</f>
        <v>14.8103640025</v>
      </c>
      <c r="M102">
        <f>J102*0.3025</f>
        <v>4.2154736249999996</v>
      </c>
      <c r="N102">
        <v>72</v>
      </c>
      <c r="O102">
        <v>2</v>
      </c>
      <c r="P102">
        <v>4.0999999999999996</v>
      </c>
      <c r="Q102">
        <f>P102*1000000</f>
        <v>4099999.9999999995</v>
      </c>
      <c r="R102">
        <f>Q102*151.978774</f>
        <v>623112973.39999986</v>
      </c>
      <c r="S102">
        <v>10875</v>
      </c>
      <c r="T102">
        <v>7780</v>
      </c>
      <c r="U102" s="8">
        <f t="shared" si="2"/>
        <v>58812592.787489638</v>
      </c>
      <c r="V102" s="8">
        <f t="shared" si="3"/>
        <v>42072765.618374936</v>
      </c>
      <c r="W102" s="3">
        <v>41355</v>
      </c>
      <c r="X102" t="s">
        <v>14</v>
      </c>
      <c r="Y102">
        <v>114.266246</v>
      </c>
      <c r="Z102">
        <v>22.314499999999999</v>
      </c>
      <c r="AA102" t="s">
        <v>187</v>
      </c>
    </row>
    <row r="103" spans="1:27" x14ac:dyDescent="0.3">
      <c r="A103" s="5">
        <v>102</v>
      </c>
      <c r="B103" t="s">
        <v>19</v>
      </c>
      <c r="C103" t="s">
        <v>103</v>
      </c>
      <c r="D103" t="s">
        <v>148</v>
      </c>
      <c r="E103">
        <v>547</v>
      </c>
      <c r="F103">
        <v>726</v>
      </c>
      <c r="G103">
        <f>F103-E103</f>
        <v>179</v>
      </c>
      <c r="H103">
        <f>E103*0.092903</f>
        <v>50.817940999999998</v>
      </c>
      <c r="I103">
        <f>F103*0.092903</f>
        <v>67.447577999999993</v>
      </c>
      <c r="J103">
        <f>G103*0.092903</f>
        <v>16.629636999999999</v>
      </c>
      <c r="K103">
        <f>H103*0.3025</f>
        <v>15.372427152499998</v>
      </c>
      <c r="L103">
        <f>I103*0.3025</f>
        <v>20.402892344999998</v>
      </c>
      <c r="M103">
        <f>J103*0.3025</f>
        <v>5.0304651924999995</v>
      </c>
      <c r="N103">
        <v>75</v>
      </c>
      <c r="O103">
        <v>3</v>
      </c>
      <c r="P103">
        <v>6.4</v>
      </c>
      <c r="Q103">
        <f>P103*1000000</f>
        <v>6400000</v>
      </c>
      <c r="R103">
        <f>Q103*151.978774</f>
        <v>972664153.5999999</v>
      </c>
      <c r="S103">
        <v>11700</v>
      </c>
      <c r="T103">
        <v>8815</v>
      </c>
      <c r="U103" s="8">
        <f t="shared" si="2"/>
        <v>63273297.310230985</v>
      </c>
      <c r="V103" s="8">
        <f t="shared" si="3"/>
        <v>47672856.237873755</v>
      </c>
      <c r="W103" s="1">
        <v>41350</v>
      </c>
      <c r="X103" t="s">
        <v>14</v>
      </c>
      <c r="Y103">
        <v>114.2561577</v>
      </c>
      <c r="Z103">
        <v>22.3080809</v>
      </c>
      <c r="AA103" t="s">
        <v>150</v>
      </c>
    </row>
    <row r="104" spans="1:27" x14ac:dyDescent="0.3">
      <c r="A104" s="5">
        <v>103</v>
      </c>
      <c r="B104" t="s">
        <v>19</v>
      </c>
      <c r="C104" t="s">
        <v>103</v>
      </c>
      <c r="D104" t="s">
        <v>148</v>
      </c>
      <c r="E104">
        <v>547</v>
      </c>
      <c r="F104">
        <v>726</v>
      </c>
      <c r="G104">
        <f>F104-E104</f>
        <v>179</v>
      </c>
      <c r="H104">
        <f>E104*0.092903</f>
        <v>50.817940999999998</v>
      </c>
      <c r="I104">
        <f>F104*0.092903</f>
        <v>67.447577999999993</v>
      </c>
      <c r="J104">
        <f>G104*0.092903</f>
        <v>16.629636999999999</v>
      </c>
      <c r="K104">
        <f>H104*0.3025</f>
        <v>15.372427152499998</v>
      </c>
      <c r="L104">
        <f>I104*0.3025</f>
        <v>20.402892344999998</v>
      </c>
      <c r="M104">
        <f>J104*0.3025</f>
        <v>5.0304651924999995</v>
      </c>
      <c r="N104">
        <v>75</v>
      </c>
      <c r="O104">
        <v>3</v>
      </c>
      <c r="P104">
        <v>6.4</v>
      </c>
      <c r="Q104">
        <f>P104*1000000</f>
        <v>6400000</v>
      </c>
      <c r="R104">
        <f>Q104*151.978774</f>
        <v>972664153.5999999</v>
      </c>
      <c r="S104">
        <v>11700</v>
      </c>
      <c r="T104">
        <v>8815</v>
      </c>
      <c r="U104" s="8">
        <f t="shared" si="2"/>
        <v>63273297.310230985</v>
      </c>
      <c r="V104" s="8">
        <f t="shared" si="3"/>
        <v>47672856.237873755</v>
      </c>
      <c r="W104" s="1">
        <v>41350</v>
      </c>
      <c r="X104" t="s">
        <v>14</v>
      </c>
      <c r="Y104">
        <v>114.2561577</v>
      </c>
      <c r="Z104">
        <v>22.3080809</v>
      </c>
      <c r="AA104" t="s">
        <v>150</v>
      </c>
    </row>
    <row r="105" spans="1:27" x14ac:dyDescent="0.3">
      <c r="A105" s="5">
        <v>104</v>
      </c>
      <c r="B105" t="s">
        <v>23</v>
      </c>
      <c r="C105" t="s">
        <v>102</v>
      </c>
      <c r="D105" t="s">
        <v>149</v>
      </c>
      <c r="E105">
        <v>377</v>
      </c>
      <c r="F105">
        <v>527</v>
      </c>
      <c r="G105">
        <f>F105-E105</f>
        <v>150</v>
      </c>
      <c r="H105">
        <f>E105*0.092903</f>
        <v>35.024431</v>
      </c>
      <c r="I105">
        <f>F105*0.092903</f>
        <v>48.959881000000003</v>
      </c>
      <c r="J105">
        <f>G105*0.092903</f>
        <v>13.935449999999999</v>
      </c>
      <c r="K105">
        <f>H105*0.3025</f>
        <v>10.594890377500001</v>
      </c>
      <c r="L105">
        <f>I105*0.3025</f>
        <v>14.8103640025</v>
      </c>
      <c r="M105">
        <f>J105*0.3025</f>
        <v>4.2154736249999996</v>
      </c>
      <c r="N105">
        <v>72</v>
      </c>
      <c r="O105">
        <v>2</v>
      </c>
      <c r="P105">
        <v>4.0999999999999996</v>
      </c>
      <c r="Q105">
        <f>P105*1000000</f>
        <v>4099999.9999999995</v>
      </c>
      <c r="R105">
        <f>Q105*151.978774</f>
        <v>623112973.39999986</v>
      </c>
      <c r="S105">
        <v>10875</v>
      </c>
      <c r="T105">
        <v>7780</v>
      </c>
      <c r="U105" s="8">
        <f t="shared" si="2"/>
        <v>58812592.787489638</v>
      </c>
      <c r="V105" s="8">
        <f t="shared" si="3"/>
        <v>42072765.618374936</v>
      </c>
      <c r="W105" s="1">
        <v>41349</v>
      </c>
      <c r="X105" t="s">
        <v>14</v>
      </c>
      <c r="Y105">
        <v>114.266246</v>
      </c>
      <c r="Z105">
        <v>22.314499999999999</v>
      </c>
      <c r="AA105" t="s">
        <v>187</v>
      </c>
    </row>
    <row r="106" spans="1:27" x14ac:dyDescent="0.3">
      <c r="A106" s="5">
        <v>105</v>
      </c>
      <c r="B106" t="s">
        <v>23</v>
      </c>
      <c r="C106" t="s">
        <v>102</v>
      </c>
      <c r="D106" t="s">
        <v>149</v>
      </c>
      <c r="E106">
        <v>377</v>
      </c>
      <c r="F106">
        <v>527</v>
      </c>
      <c r="G106">
        <f>F106-E106</f>
        <v>150</v>
      </c>
      <c r="H106">
        <f>E106*0.092903</f>
        <v>35.024431</v>
      </c>
      <c r="I106">
        <f>F106*0.092903</f>
        <v>48.959881000000003</v>
      </c>
      <c r="J106">
        <f>G106*0.092903</f>
        <v>13.935449999999999</v>
      </c>
      <c r="K106">
        <f>H106*0.3025</f>
        <v>10.594890377500001</v>
      </c>
      <c r="L106">
        <f>I106*0.3025</f>
        <v>14.8103640025</v>
      </c>
      <c r="M106">
        <f>J106*0.3025</f>
        <v>4.2154736249999996</v>
      </c>
      <c r="N106">
        <v>72</v>
      </c>
      <c r="O106">
        <v>2</v>
      </c>
      <c r="P106">
        <v>4.0999999999999996</v>
      </c>
      <c r="Q106">
        <f>P106*1000000</f>
        <v>4099999.9999999995</v>
      </c>
      <c r="R106">
        <f>Q106*151.978774</f>
        <v>623112973.39999986</v>
      </c>
      <c r="S106">
        <v>10875</v>
      </c>
      <c r="T106">
        <v>7780</v>
      </c>
      <c r="U106" s="8">
        <f t="shared" si="2"/>
        <v>58812592.787489638</v>
      </c>
      <c r="V106" s="8">
        <f t="shared" si="3"/>
        <v>42072765.618374936</v>
      </c>
      <c r="W106" s="1">
        <v>41349</v>
      </c>
      <c r="X106" t="s">
        <v>14</v>
      </c>
      <c r="Y106">
        <v>114.266246</v>
      </c>
      <c r="Z106">
        <v>22.314499999999999</v>
      </c>
      <c r="AA106" t="s">
        <v>187</v>
      </c>
    </row>
    <row r="107" spans="1:27" x14ac:dyDescent="0.3">
      <c r="A107" s="5">
        <v>106</v>
      </c>
      <c r="B107" t="s">
        <v>23</v>
      </c>
      <c r="C107" t="s">
        <v>102</v>
      </c>
      <c r="D107" t="s">
        <v>149</v>
      </c>
      <c r="E107">
        <v>377</v>
      </c>
      <c r="F107">
        <v>527</v>
      </c>
      <c r="G107">
        <f>F107-E107</f>
        <v>150</v>
      </c>
      <c r="H107">
        <f>E107*0.092903</f>
        <v>35.024431</v>
      </c>
      <c r="I107">
        <f>F107*0.092903</f>
        <v>48.959881000000003</v>
      </c>
      <c r="J107">
        <f>G107*0.092903</f>
        <v>13.935449999999999</v>
      </c>
      <c r="K107">
        <f>H107*0.3025</f>
        <v>10.594890377500001</v>
      </c>
      <c r="L107">
        <f>I107*0.3025</f>
        <v>14.8103640025</v>
      </c>
      <c r="M107">
        <f>J107*0.3025</f>
        <v>4.2154736249999996</v>
      </c>
      <c r="N107">
        <v>72</v>
      </c>
      <c r="O107">
        <v>2</v>
      </c>
      <c r="P107">
        <v>4.0999999999999996</v>
      </c>
      <c r="Q107">
        <f>P107*1000000</f>
        <v>4099999.9999999995</v>
      </c>
      <c r="R107">
        <f>Q107*151.978774</f>
        <v>623112973.39999986</v>
      </c>
      <c r="S107">
        <v>10875</v>
      </c>
      <c r="T107">
        <v>7780</v>
      </c>
      <c r="U107" s="8">
        <f t="shared" si="2"/>
        <v>58812592.787489638</v>
      </c>
      <c r="V107" s="8">
        <f t="shared" si="3"/>
        <v>42072765.618374936</v>
      </c>
      <c r="W107" s="1">
        <v>41349</v>
      </c>
      <c r="X107" t="s">
        <v>14</v>
      </c>
      <c r="Y107">
        <v>114.266246</v>
      </c>
      <c r="Z107">
        <v>22.314499999999999</v>
      </c>
      <c r="AA107" t="s">
        <v>187</v>
      </c>
    </row>
    <row r="108" spans="1:27" x14ac:dyDescent="0.3">
      <c r="A108" s="5">
        <v>107</v>
      </c>
      <c r="B108" t="s">
        <v>21</v>
      </c>
      <c r="C108" t="s">
        <v>106</v>
      </c>
      <c r="D108" t="s">
        <v>148</v>
      </c>
      <c r="E108">
        <v>538</v>
      </c>
      <c r="F108">
        <v>750</v>
      </c>
      <c r="G108">
        <f>F108-E108</f>
        <v>212</v>
      </c>
      <c r="H108">
        <f>E108*0.092903</f>
        <v>49.981814</v>
      </c>
      <c r="I108">
        <f>F108*0.092903</f>
        <v>69.677250000000001</v>
      </c>
      <c r="J108">
        <f>G108*0.092903</f>
        <v>19.695436000000001</v>
      </c>
      <c r="K108">
        <f>H108*0.3025</f>
        <v>15.119498734999999</v>
      </c>
      <c r="L108">
        <f>I108*0.3025</f>
        <v>21.077368125</v>
      </c>
      <c r="M108">
        <f>J108*0.3025</f>
        <v>5.9578693899999999</v>
      </c>
      <c r="N108">
        <v>72</v>
      </c>
      <c r="O108">
        <v>3</v>
      </c>
      <c r="P108">
        <v>6</v>
      </c>
      <c r="Q108">
        <f>P108*1000000</f>
        <v>6000000</v>
      </c>
      <c r="R108">
        <f>Q108*151.978774</f>
        <v>911872643.99999988</v>
      </c>
      <c r="S108">
        <v>11152</v>
      </c>
      <c r="T108">
        <v>8000</v>
      </c>
      <c r="U108" s="8">
        <f t="shared" si="2"/>
        <v>60311036.760042429</v>
      </c>
      <c r="V108" s="8">
        <f t="shared" si="3"/>
        <v>43263117.035870433</v>
      </c>
      <c r="W108" s="1">
        <v>41348</v>
      </c>
      <c r="X108" t="s">
        <v>14</v>
      </c>
      <c r="Y108">
        <v>114.259114</v>
      </c>
      <c r="Z108">
        <v>22.322278000000001</v>
      </c>
      <c r="AA108" t="s">
        <v>151</v>
      </c>
    </row>
    <row r="109" spans="1:27" x14ac:dyDescent="0.3">
      <c r="A109" s="5">
        <v>108</v>
      </c>
      <c r="B109" t="s">
        <v>28</v>
      </c>
      <c r="C109" t="s">
        <v>108</v>
      </c>
      <c r="D109" t="s">
        <v>149</v>
      </c>
      <c r="E109">
        <v>645</v>
      </c>
      <c r="F109">
        <v>826</v>
      </c>
      <c r="G109">
        <f>F109-E109</f>
        <v>181</v>
      </c>
      <c r="H109">
        <f>E109*0.092903</f>
        <v>59.922435</v>
      </c>
      <c r="I109">
        <f>F109*0.092903</f>
        <v>76.737877999999995</v>
      </c>
      <c r="J109">
        <f>G109*0.092903</f>
        <v>16.815442999999998</v>
      </c>
      <c r="K109">
        <f>H109*0.3025</f>
        <v>18.126536587499999</v>
      </c>
      <c r="L109">
        <f>I109*0.3025</f>
        <v>23.213208094999999</v>
      </c>
      <c r="M109">
        <f>J109*0.3025</f>
        <v>5.0866715074999993</v>
      </c>
      <c r="N109">
        <v>78</v>
      </c>
      <c r="O109">
        <v>3</v>
      </c>
      <c r="P109">
        <v>4.6500000000000004</v>
      </c>
      <c r="Q109">
        <f>P109*1000000</f>
        <v>4650000</v>
      </c>
      <c r="R109">
        <f>Q109*151.978774</f>
        <v>706701299.0999999</v>
      </c>
      <c r="S109">
        <v>7209</v>
      </c>
      <c r="T109">
        <v>5630</v>
      </c>
      <c r="U109" s="8">
        <f t="shared" si="2"/>
        <v>38987111.282325096</v>
      </c>
      <c r="V109" s="8">
        <f t="shared" si="3"/>
        <v>30443930.722880978</v>
      </c>
      <c r="W109" s="1">
        <v>41346</v>
      </c>
      <c r="X109" t="s">
        <v>14</v>
      </c>
      <c r="Y109">
        <v>114.25739299999999</v>
      </c>
      <c r="Z109">
        <v>22.326236999999999</v>
      </c>
      <c r="AA109" t="s">
        <v>230</v>
      </c>
    </row>
    <row r="110" spans="1:27" x14ac:dyDescent="0.3">
      <c r="A110" s="5">
        <v>109</v>
      </c>
      <c r="B110" t="s">
        <v>23</v>
      </c>
      <c r="C110" t="s">
        <v>96</v>
      </c>
      <c r="D110" t="s">
        <v>149</v>
      </c>
      <c r="E110">
        <v>434</v>
      </c>
      <c r="F110">
        <v>603</v>
      </c>
      <c r="G110">
        <f>F110-E110</f>
        <v>169</v>
      </c>
      <c r="H110">
        <f>E110*0.092903</f>
        <v>40.319901999999999</v>
      </c>
      <c r="I110">
        <f>F110*0.092903</f>
        <v>56.020508999999997</v>
      </c>
      <c r="J110">
        <f>G110*0.092903</f>
        <v>15.700607</v>
      </c>
      <c r="K110">
        <f>H110*0.3025</f>
        <v>12.196770355</v>
      </c>
      <c r="L110">
        <f>I110*0.3025</f>
        <v>16.946203972499998</v>
      </c>
      <c r="M110">
        <f>J110*0.3025</f>
        <v>4.7494336174999994</v>
      </c>
      <c r="N110">
        <v>72</v>
      </c>
      <c r="O110">
        <v>2</v>
      </c>
      <c r="P110">
        <v>4.3</v>
      </c>
      <c r="Q110">
        <f>P110*1000000</f>
        <v>4300000</v>
      </c>
      <c r="R110">
        <f>Q110*151.978774</f>
        <v>653508728.19999993</v>
      </c>
      <c r="S110">
        <v>9908</v>
      </c>
      <c r="T110">
        <v>7131</v>
      </c>
      <c r="U110" s="8">
        <f t="shared" si="2"/>
        <v>53580473.28751234</v>
      </c>
      <c r="V110" s="8">
        <f t="shared" si="3"/>
        <v>38563723.726003915</v>
      </c>
      <c r="W110" s="1">
        <v>41346</v>
      </c>
      <c r="X110" t="s">
        <v>14</v>
      </c>
      <c r="Y110">
        <v>114.265978</v>
      </c>
      <c r="Z110">
        <v>22.314236999999999</v>
      </c>
      <c r="AA110" t="s">
        <v>187</v>
      </c>
    </row>
    <row r="111" spans="1:27" x14ac:dyDescent="0.3">
      <c r="A111" s="5">
        <v>110</v>
      </c>
      <c r="B111" t="s">
        <v>18</v>
      </c>
      <c r="C111" t="s">
        <v>91</v>
      </c>
      <c r="D111" t="s">
        <v>148</v>
      </c>
      <c r="E111">
        <v>375</v>
      </c>
      <c r="F111">
        <v>512</v>
      </c>
      <c r="G111">
        <f>F111-E111</f>
        <v>137</v>
      </c>
      <c r="H111">
        <f>E111*0.092903</f>
        <v>34.838625</v>
      </c>
      <c r="I111">
        <f>F111*0.092903</f>
        <v>47.566336</v>
      </c>
      <c r="J111">
        <f>G111*0.092903</f>
        <v>12.727710999999999</v>
      </c>
      <c r="K111">
        <f>H111*0.3025</f>
        <v>10.5386840625</v>
      </c>
      <c r="L111">
        <f>I111*0.3025</f>
        <v>14.38881664</v>
      </c>
      <c r="M111">
        <f>J111*0.3025</f>
        <v>3.8501325774999997</v>
      </c>
      <c r="N111">
        <v>73</v>
      </c>
      <c r="O111">
        <v>2</v>
      </c>
      <c r="P111">
        <v>4.45</v>
      </c>
      <c r="Q111">
        <f>P111*1000000</f>
        <v>4450000</v>
      </c>
      <c r="R111">
        <f>Q111*151.978774</f>
        <v>676305544.29999995</v>
      </c>
      <c r="S111">
        <v>11867</v>
      </c>
      <c r="T111">
        <v>8691</v>
      </c>
      <c r="U111" s="8">
        <f t="shared" si="2"/>
        <v>64173623.603207812</v>
      </c>
      <c r="V111" s="8">
        <f t="shared" si="3"/>
        <v>47002165.725005716</v>
      </c>
      <c r="W111" s="1">
        <v>41345</v>
      </c>
      <c r="X111" t="s">
        <v>14</v>
      </c>
      <c r="Y111">
        <v>114.263966</v>
      </c>
      <c r="Z111">
        <v>22.314903999999999</v>
      </c>
      <c r="AA111" t="s">
        <v>199</v>
      </c>
    </row>
    <row r="112" spans="1:27" x14ac:dyDescent="0.3">
      <c r="A112" s="5">
        <v>111</v>
      </c>
      <c r="B112" t="s">
        <v>18</v>
      </c>
      <c r="C112" t="s">
        <v>94</v>
      </c>
      <c r="D112" t="s">
        <v>147</v>
      </c>
      <c r="E112">
        <v>724</v>
      </c>
      <c r="F112">
        <v>962</v>
      </c>
      <c r="G112">
        <f>F112-E112</f>
        <v>238</v>
      </c>
      <c r="H112">
        <f>E112*0.092903</f>
        <v>67.261771999999993</v>
      </c>
      <c r="I112">
        <f>F112*0.092903</f>
        <v>89.372686000000002</v>
      </c>
      <c r="J112">
        <f>G112*0.092903</f>
        <v>22.110914000000001</v>
      </c>
      <c r="K112">
        <f>H112*0.3025</f>
        <v>20.346686029999997</v>
      </c>
      <c r="L112">
        <f>I112*0.3025</f>
        <v>27.035237514999999</v>
      </c>
      <c r="M112">
        <f>J112*0.3025</f>
        <v>6.6885514850000005</v>
      </c>
      <c r="N112">
        <v>75</v>
      </c>
      <c r="O112">
        <v>3</v>
      </c>
      <c r="P112">
        <v>8</v>
      </c>
      <c r="Q112">
        <f>P112*1000000</f>
        <v>8000000</v>
      </c>
      <c r="R112">
        <f>Q112*151.978774</f>
        <v>1215830192</v>
      </c>
      <c r="S112">
        <v>11050</v>
      </c>
      <c r="T112">
        <v>8316</v>
      </c>
      <c r="U112" s="8">
        <f t="shared" si="2"/>
        <v>59755686.513633206</v>
      </c>
      <c r="V112" s="8">
        <f t="shared" si="3"/>
        <v>44972055.130842447</v>
      </c>
      <c r="W112" s="1">
        <v>41345</v>
      </c>
      <c r="X112" t="s">
        <v>14</v>
      </c>
      <c r="Y112">
        <v>114.263402</v>
      </c>
      <c r="Z112">
        <v>22.314375999999999</v>
      </c>
      <c r="AA112" t="s">
        <v>199</v>
      </c>
    </row>
    <row r="113" spans="1:27" x14ac:dyDescent="0.3">
      <c r="A113" s="5">
        <v>112</v>
      </c>
      <c r="B113" t="s">
        <v>18</v>
      </c>
      <c r="C113" t="s">
        <v>90</v>
      </c>
      <c r="D113" t="s">
        <v>147</v>
      </c>
      <c r="E113">
        <v>668</v>
      </c>
      <c r="F113">
        <v>877</v>
      </c>
      <c r="G113">
        <f>F113-E113</f>
        <v>209</v>
      </c>
      <c r="H113">
        <f>E113*0.092903</f>
        <v>62.059204000000001</v>
      </c>
      <c r="I113">
        <f>F113*0.092903</f>
        <v>81.475931000000003</v>
      </c>
      <c r="J113">
        <f>G113*0.092903</f>
        <v>19.416727000000002</v>
      </c>
      <c r="K113">
        <f>H113*0.3025</f>
        <v>18.772909209999998</v>
      </c>
      <c r="L113">
        <f>I113*0.3025</f>
        <v>24.646469127500001</v>
      </c>
      <c r="M113">
        <f>J113*0.3025</f>
        <v>5.8735599175000006</v>
      </c>
      <c r="N113">
        <v>76</v>
      </c>
      <c r="O113">
        <v>3</v>
      </c>
      <c r="P113">
        <v>7.3</v>
      </c>
      <c r="Q113">
        <f>P113*1000000</f>
        <v>7300000</v>
      </c>
      <c r="R113">
        <f>Q113*151.978774</f>
        <v>1109445050.1999998</v>
      </c>
      <c r="S113">
        <v>10928</v>
      </c>
      <c r="T113">
        <v>8324</v>
      </c>
      <c r="U113" s="8">
        <f t="shared" si="2"/>
        <v>59098195.052742168</v>
      </c>
      <c r="V113" s="8">
        <f t="shared" si="3"/>
        <v>45014360.65590851</v>
      </c>
      <c r="W113" s="1">
        <v>41344</v>
      </c>
      <c r="X113" t="s">
        <v>14</v>
      </c>
      <c r="Y113">
        <v>114.264146</v>
      </c>
      <c r="Z113">
        <v>22.31438</v>
      </c>
      <c r="AA113" t="s">
        <v>199</v>
      </c>
    </row>
    <row r="114" spans="1:27" x14ac:dyDescent="0.3">
      <c r="A114" s="5">
        <v>113</v>
      </c>
      <c r="B114" t="s">
        <v>29</v>
      </c>
      <c r="C114" t="s">
        <v>109</v>
      </c>
      <c r="D114" t="s">
        <v>149</v>
      </c>
      <c r="E114">
        <v>545</v>
      </c>
      <c r="F114">
        <v>721</v>
      </c>
      <c r="G114">
        <f>F114-E114</f>
        <v>176</v>
      </c>
      <c r="H114">
        <f>E114*0.092903</f>
        <v>50.632134999999998</v>
      </c>
      <c r="I114">
        <f>F114*0.092903</f>
        <v>66.983063000000001</v>
      </c>
      <c r="J114">
        <f>G114*0.092903</f>
        <v>16.350928</v>
      </c>
      <c r="K114">
        <f>H114*0.3025</f>
        <v>15.3162208375</v>
      </c>
      <c r="L114">
        <f>I114*0.3025</f>
        <v>20.262376557500001</v>
      </c>
      <c r="M114">
        <f>J114*0.3025</f>
        <v>4.9461557200000001</v>
      </c>
      <c r="N114">
        <v>76</v>
      </c>
      <c r="O114">
        <v>3</v>
      </c>
      <c r="P114">
        <v>4</v>
      </c>
      <c r="Q114">
        <f>P114*1000000</f>
        <v>4000000</v>
      </c>
      <c r="R114">
        <f>Q114*151.978774</f>
        <v>607915096</v>
      </c>
      <c r="S114">
        <v>7339</v>
      </c>
      <c r="T114">
        <v>5548</v>
      </c>
      <c r="U114" s="8">
        <f t="shared" si="2"/>
        <v>39690933.060431592</v>
      </c>
      <c r="V114" s="8">
        <f t="shared" si="3"/>
        <v>30002161.606012784</v>
      </c>
      <c r="W114" s="1">
        <v>41344</v>
      </c>
      <c r="X114" t="s">
        <v>14</v>
      </c>
      <c r="Y114">
        <v>114.26865340000001</v>
      </c>
      <c r="Z114">
        <v>22.3157</v>
      </c>
      <c r="AA114" t="s">
        <v>192</v>
      </c>
    </row>
    <row r="115" spans="1:27" x14ac:dyDescent="0.3">
      <c r="A115" s="5">
        <v>114</v>
      </c>
      <c r="B115" t="s">
        <v>23</v>
      </c>
      <c r="C115" t="s">
        <v>90</v>
      </c>
      <c r="D115" t="s">
        <v>148</v>
      </c>
      <c r="E115">
        <v>378</v>
      </c>
      <c r="F115">
        <v>528</v>
      </c>
      <c r="G115">
        <f>F115-E115</f>
        <v>150</v>
      </c>
      <c r="H115">
        <f>E115*0.092903</f>
        <v>35.117334</v>
      </c>
      <c r="I115">
        <f>F115*0.092903</f>
        <v>49.052784000000003</v>
      </c>
      <c r="J115">
        <f>G115*0.092903</f>
        <v>13.935449999999999</v>
      </c>
      <c r="K115">
        <f>H115*0.3025</f>
        <v>10.622993534999999</v>
      </c>
      <c r="L115">
        <f>I115*0.3025</f>
        <v>14.83846716</v>
      </c>
      <c r="M115">
        <f>J115*0.3025</f>
        <v>4.2154736249999996</v>
      </c>
      <c r="N115">
        <v>72</v>
      </c>
      <c r="O115">
        <v>2</v>
      </c>
      <c r="P115">
        <v>4.4800000000000004</v>
      </c>
      <c r="Q115">
        <f>P115*1000000</f>
        <v>4480000</v>
      </c>
      <c r="R115">
        <f>Q115*151.978774</f>
        <v>680864907.51999998</v>
      </c>
      <c r="S115">
        <v>11852</v>
      </c>
      <c r="T115">
        <v>8485</v>
      </c>
      <c r="U115" s="8">
        <f t="shared" si="2"/>
        <v>64093506.719808057</v>
      </c>
      <c r="V115" s="8">
        <f t="shared" si="3"/>
        <v>45885124.128953487</v>
      </c>
      <c r="W115" s="1">
        <v>41343</v>
      </c>
      <c r="X115" t="s">
        <v>14</v>
      </c>
      <c r="Y115">
        <v>114.266345</v>
      </c>
      <c r="Z115">
        <v>22.313834</v>
      </c>
      <c r="AA115" t="s">
        <v>187</v>
      </c>
    </row>
    <row r="116" spans="1:27" x14ac:dyDescent="0.3">
      <c r="A116" s="5">
        <v>115</v>
      </c>
      <c r="B116" t="s">
        <v>23</v>
      </c>
      <c r="C116" t="s">
        <v>90</v>
      </c>
      <c r="D116" t="s">
        <v>148</v>
      </c>
      <c r="E116">
        <v>378</v>
      </c>
      <c r="F116">
        <v>528</v>
      </c>
      <c r="G116">
        <f>F116-E116</f>
        <v>150</v>
      </c>
      <c r="H116">
        <f>E116*0.092903</f>
        <v>35.117334</v>
      </c>
      <c r="I116">
        <f>F116*0.092903</f>
        <v>49.052784000000003</v>
      </c>
      <c r="J116">
        <f>G116*0.092903</f>
        <v>13.935449999999999</v>
      </c>
      <c r="K116">
        <f>H116*0.3025</f>
        <v>10.622993534999999</v>
      </c>
      <c r="L116">
        <f>I116*0.3025</f>
        <v>14.83846716</v>
      </c>
      <c r="M116">
        <f>J116*0.3025</f>
        <v>4.2154736249999996</v>
      </c>
      <c r="N116">
        <v>72</v>
      </c>
      <c r="O116">
        <v>2</v>
      </c>
      <c r="P116">
        <v>4.4800000000000004</v>
      </c>
      <c r="Q116">
        <f>P116*1000000</f>
        <v>4480000</v>
      </c>
      <c r="R116">
        <f>Q116*151.978774</f>
        <v>680864907.51999998</v>
      </c>
      <c r="S116">
        <v>11852</v>
      </c>
      <c r="T116">
        <v>8485</v>
      </c>
      <c r="U116" s="8">
        <f t="shared" si="2"/>
        <v>64093506.719808057</v>
      </c>
      <c r="V116" s="8">
        <f t="shared" si="3"/>
        <v>45885124.128953487</v>
      </c>
      <c r="W116" s="1">
        <v>41343</v>
      </c>
      <c r="X116" t="s">
        <v>14</v>
      </c>
      <c r="Y116">
        <v>114.266724</v>
      </c>
      <c r="Z116">
        <v>22.314083</v>
      </c>
      <c r="AA116" t="s">
        <v>187</v>
      </c>
    </row>
    <row r="117" spans="1:27" x14ac:dyDescent="0.3">
      <c r="A117" s="5">
        <v>116</v>
      </c>
      <c r="B117" t="s">
        <v>18</v>
      </c>
      <c r="C117" t="s">
        <v>91</v>
      </c>
      <c r="D117" t="s">
        <v>148</v>
      </c>
      <c r="E117">
        <v>375</v>
      </c>
      <c r="F117">
        <v>512</v>
      </c>
      <c r="G117">
        <f>F117-E117</f>
        <v>137</v>
      </c>
      <c r="H117">
        <f>E117*0.092903</f>
        <v>34.838625</v>
      </c>
      <c r="I117">
        <f>F117*0.092903</f>
        <v>47.566336</v>
      </c>
      <c r="J117">
        <f>G117*0.092903</f>
        <v>12.727710999999999</v>
      </c>
      <c r="K117">
        <f>H117*0.3025</f>
        <v>10.5386840625</v>
      </c>
      <c r="L117">
        <f>I117*0.3025</f>
        <v>14.38881664</v>
      </c>
      <c r="M117">
        <f>J117*0.3025</f>
        <v>3.8501325774999997</v>
      </c>
      <c r="N117">
        <v>73</v>
      </c>
      <c r="O117">
        <v>2</v>
      </c>
      <c r="P117">
        <v>4.45</v>
      </c>
      <c r="Q117">
        <f>P117*1000000</f>
        <v>4450000</v>
      </c>
      <c r="R117">
        <f>Q117*151.978774</f>
        <v>676305544.29999995</v>
      </c>
      <c r="S117">
        <v>11867</v>
      </c>
      <c r="T117">
        <v>8691</v>
      </c>
      <c r="U117" s="8">
        <f t="shared" si="2"/>
        <v>64173623.603207812</v>
      </c>
      <c r="V117" s="8">
        <f t="shared" si="3"/>
        <v>47002165.725005716</v>
      </c>
      <c r="W117" s="1">
        <v>41342</v>
      </c>
      <c r="X117" t="s">
        <v>14</v>
      </c>
      <c r="Y117">
        <v>114.263966</v>
      </c>
      <c r="Z117">
        <v>22.314903999999999</v>
      </c>
      <c r="AA117" t="s">
        <v>199</v>
      </c>
    </row>
    <row r="118" spans="1:27" x14ac:dyDescent="0.3">
      <c r="A118" s="5">
        <v>117</v>
      </c>
      <c r="B118" t="s">
        <v>18</v>
      </c>
      <c r="C118" t="s">
        <v>91</v>
      </c>
      <c r="D118" t="s">
        <v>148</v>
      </c>
      <c r="E118">
        <v>375</v>
      </c>
      <c r="F118">
        <v>512</v>
      </c>
      <c r="G118">
        <f>F118-E118</f>
        <v>137</v>
      </c>
      <c r="H118">
        <f>E118*0.092903</f>
        <v>34.838625</v>
      </c>
      <c r="I118">
        <f>F118*0.092903</f>
        <v>47.566336</v>
      </c>
      <c r="J118">
        <f>G118*0.092903</f>
        <v>12.727710999999999</v>
      </c>
      <c r="K118">
        <f>H118*0.3025</f>
        <v>10.5386840625</v>
      </c>
      <c r="L118">
        <f>I118*0.3025</f>
        <v>14.38881664</v>
      </c>
      <c r="M118">
        <f>J118*0.3025</f>
        <v>3.8501325774999997</v>
      </c>
      <c r="N118">
        <v>73</v>
      </c>
      <c r="O118">
        <v>2</v>
      </c>
      <c r="P118">
        <v>4.45</v>
      </c>
      <c r="Q118">
        <f>P118*1000000</f>
        <v>4450000</v>
      </c>
      <c r="R118">
        <f>Q118*151.978774</f>
        <v>676305544.29999995</v>
      </c>
      <c r="S118">
        <v>11867</v>
      </c>
      <c r="T118">
        <v>8691</v>
      </c>
      <c r="U118" s="8">
        <f t="shared" si="2"/>
        <v>64173623.603207812</v>
      </c>
      <c r="V118" s="8">
        <f t="shared" si="3"/>
        <v>47002165.725005716</v>
      </c>
      <c r="W118" s="1">
        <v>41342</v>
      </c>
      <c r="X118" t="s">
        <v>14</v>
      </c>
      <c r="Y118">
        <v>114.263966</v>
      </c>
      <c r="Z118">
        <v>22.314903999999999</v>
      </c>
      <c r="AA118" t="s">
        <v>199</v>
      </c>
    </row>
    <row r="119" spans="1:27" x14ac:dyDescent="0.3">
      <c r="A119" s="5">
        <v>118</v>
      </c>
      <c r="B119" t="s">
        <v>20</v>
      </c>
      <c r="C119" t="s">
        <v>96</v>
      </c>
      <c r="D119" t="s">
        <v>148</v>
      </c>
      <c r="E119">
        <v>466</v>
      </c>
      <c r="F119">
        <v>592</v>
      </c>
      <c r="G119">
        <f>F119-E119</f>
        <v>126</v>
      </c>
      <c r="H119">
        <f>E119*0.092903</f>
        <v>43.292797999999998</v>
      </c>
      <c r="I119">
        <f>F119*0.092903</f>
        <v>54.998576</v>
      </c>
      <c r="J119">
        <f>G119*0.092903</f>
        <v>11.705778</v>
      </c>
      <c r="K119">
        <f>H119*0.3025</f>
        <v>13.096071394999999</v>
      </c>
      <c r="L119">
        <f>I119*0.3025</f>
        <v>16.637069239999999</v>
      </c>
      <c r="M119">
        <f>J119*0.3025</f>
        <v>3.5409978450000001</v>
      </c>
      <c r="N119">
        <v>79</v>
      </c>
      <c r="O119">
        <v>2</v>
      </c>
      <c r="P119">
        <v>4.9000000000000004</v>
      </c>
      <c r="Q119">
        <f>P119*1000000</f>
        <v>4900000</v>
      </c>
      <c r="R119">
        <f>Q119*151.978774</f>
        <v>744695992.5999999</v>
      </c>
      <c r="S119">
        <v>10515</v>
      </c>
      <c r="T119">
        <v>8277</v>
      </c>
      <c r="U119" s="8">
        <f t="shared" si="2"/>
        <v>56864075.50315588</v>
      </c>
      <c r="V119" s="8">
        <f t="shared" si="3"/>
        <v>44761248.622416623</v>
      </c>
      <c r="W119" s="1">
        <v>41339</v>
      </c>
      <c r="X119" t="s">
        <v>14</v>
      </c>
      <c r="Y119">
        <v>114.265851</v>
      </c>
      <c r="Z119">
        <v>22.316665</v>
      </c>
      <c r="AA119" t="s">
        <v>158</v>
      </c>
    </row>
    <row r="120" spans="1:27" x14ac:dyDescent="0.3">
      <c r="A120" s="5">
        <v>119</v>
      </c>
      <c r="B120" t="s">
        <v>22</v>
      </c>
      <c r="C120" t="s">
        <v>94</v>
      </c>
      <c r="D120" t="s">
        <v>147</v>
      </c>
      <c r="E120">
        <v>1035</v>
      </c>
      <c r="F120">
        <v>1368</v>
      </c>
      <c r="G120">
        <f>F120-E120</f>
        <v>333</v>
      </c>
      <c r="H120">
        <f>E120*0.092903</f>
        <v>96.154605000000004</v>
      </c>
      <c r="I120">
        <f>F120*0.092903</f>
        <v>127.09130399999999</v>
      </c>
      <c r="J120">
        <f>G120*0.092903</f>
        <v>30.936699000000001</v>
      </c>
      <c r="K120">
        <f>H120*0.3025</f>
        <v>29.086768012499999</v>
      </c>
      <c r="L120">
        <f>I120*0.3025</f>
        <v>38.445119459999994</v>
      </c>
      <c r="M120">
        <f>J120*0.3025</f>
        <v>9.3583514475000005</v>
      </c>
      <c r="N120">
        <v>76</v>
      </c>
      <c r="O120">
        <v>4</v>
      </c>
      <c r="P120">
        <v>8.8000000000000007</v>
      </c>
      <c r="Q120">
        <f>P120*1000000</f>
        <v>8800000</v>
      </c>
      <c r="R120">
        <f>Q120*151.978774</f>
        <v>1337413211.1999998</v>
      </c>
      <c r="S120">
        <v>8502</v>
      </c>
      <c r="T120">
        <v>6433</v>
      </c>
      <c r="U120" s="8">
        <f t="shared" si="2"/>
        <v>45980124.385949254</v>
      </c>
      <c r="V120" s="8">
        <f t="shared" si="3"/>
        <v>34787594.107790552</v>
      </c>
      <c r="W120" s="1">
        <v>41332</v>
      </c>
      <c r="X120" t="s">
        <v>14</v>
      </c>
      <c r="Y120">
        <v>114.26666400000001</v>
      </c>
      <c r="Z120">
        <v>22.308420000000002</v>
      </c>
      <c r="AA120" t="s">
        <v>222</v>
      </c>
    </row>
    <row r="121" spans="1:27" x14ac:dyDescent="0.3">
      <c r="A121" s="5">
        <v>120</v>
      </c>
      <c r="B121" t="s">
        <v>30</v>
      </c>
      <c r="C121" t="s">
        <v>92</v>
      </c>
      <c r="D121" t="s">
        <v>147</v>
      </c>
      <c r="E121">
        <v>496</v>
      </c>
      <c r="F121">
        <v>678</v>
      </c>
      <c r="G121">
        <f>F121-E121</f>
        <v>182</v>
      </c>
      <c r="H121">
        <f>E121*0.092903</f>
        <v>46.079887999999997</v>
      </c>
      <c r="I121">
        <f>F121*0.092903</f>
        <v>62.988233999999999</v>
      </c>
      <c r="J121">
        <f>G121*0.092903</f>
        <v>16.908346000000002</v>
      </c>
      <c r="K121">
        <f>H121*0.3025</f>
        <v>13.939166119999999</v>
      </c>
      <c r="L121">
        <f>I121*0.3025</f>
        <v>19.053940784999998</v>
      </c>
      <c r="M121">
        <f>J121*0.3025</f>
        <v>5.1147746650000006</v>
      </c>
      <c r="N121">
        <v>73</v>
      </c>
      <c r="O121">
        <v>2</v>
      </c>
      <c r="P121">
        <v>6</v>
      </c>
      <c r="Q121">
        <f>P121*1000000</f>
        <v>6000000</v>
      </c>
      <c r="R121">
        <f>Q121*151.978774</f>
        <v>911872643.99999988</v>
      </c>
      <c r="S121">
        <v>12097</v>
      </c>
      <c r="T121">
        <v>8850</v>
      </c>
      <c r="U121" s="8">
        <f t="shared" si="2"/>
        <v>65418019.711497627</v>
      </c>
      <c r="V121" s="8">
        <f t="shared" si="3"/>
        <v>47857430.3494142</v>
      </c>
      <c r="W121" s="1">
        <v>41319</v>
      </c>
      <c r="X121" t="s">
        <v>14</v>
      </c>
      <c r="Y121">
        <v>114.254538</v>
      </c>
      <c r="Z121">
        <v>22.301779</v>
      </c>
      <c r="AA121" t="s">
        <v>174</v>
      </c>
    </row>
    <row r="122" spans="1:27" x14ac:dyDescent="0.3">
      <c r="A122" s="5">
        <v>121</v>
      </c>
      <c r="B122" t="s">
        <v>23</v>
      </c>
      <c r="C122" t="s">
        <v>93</v>
      </c>
      <c r="D122" t="s">
        <v>148</v>
      </c>
      <c r="E122">
        <v>548</v>
      </c>
      <c r="F122">
        <v>756</v>
      </c>
      <c r="G122">
        <f>F122-E122</f>
        <v>208</v>
      </c>
      <c r="H122">
        <f>E122*0.092903</f>
        <v>50.910843999999997</v>
      </c>
      <c r="I122">
        <f>F122*0.092903</f>
        <v>70.234667999999999</v>
      </c>
      <c r="J122">
        <f>G122*0.092903</f>
        <v>19.323823999999998</v>
      </c>
      <c r="K122">
        <f>H122*0.3025</f>
        <v>15.400530309999999</v>
      </c>
      <c r="L122">
        <f>I122*0.3025</f>
        <v>21.245987069999998</v>
      </c>
      <c r="M122">
        <f>J122*0.3025</f>
        <v>5.8454567599999994</v>
      </c>
      <c r="N122">
        <v>72</v>
      </c>
      <c r="O122">
        <v>3</v>
      </c>
      <c r="P122">
        <v>7.3</v>
      </c>
      <c r="Q122">
        <f>P122*1000000</f>
        <v>7300000</v>
      </c>
      <c r="R122">
        <f>Q122*151.978774</f>
        <v>1109445050.1999998</v>
      </c>
      <c r="S122">
        <v>13321</v>
      </c>
      <c r="T122">
        <v>9656</v>
      </c>
      <c r="U122" s="8">
        <f t="shared" si="2"/>
        <v>72039405.64823316</v>
      </c>
      <c r="V122" s="8">
        <f t="shared" si="3"/>
        <v>52219040.073057897</v>
      </c>
      <c r="W122" s="1">
        <v>41308</v>
      </c>
      <c r="X122" t="s">
        <v>14</v>
      </c>
      <c r="Y122">
        <v>114.26667999999999</v>
      </c>
      <c r="Z122">
        <v>22.313849999999999</v>
      </c>
      <c r="AA122" t="s">
        <v>187</v>
      </c>
    </row>
    <row r="123" spans="1:27" x14ac:dyDescent="0.3">
      <c r="A123" s="5">
        <v>122</v>
      </c>
      <c r="B123" t="s">
        <v>23</v>
      </c>
      <c r="C123" t="s">
        <v>93</v>
      </c>
      <c r="D123" t="s">
        <v>148</v>
      </c>
      <c r="E123">
        <v>548</v>
      </c>
      <c r="F123">
        <v>756</v>
      </c>
      <c r="G123">
        <f>F123-E123</f>
        <v>208</v>
      </c>
      <c r="H123">
        <f>E123*0.092903</f>
        <v>50.910843999999997</v>
      </c>
      <c r="I123">
        <f>F123*0.092903</f>
        <v>70.234667999999999</v>
      </c>
      <c r="J123">
        <f>G123*0.092903</f>
        <v>19.323823999999998</v>
      </c>
      <c r="K123">
        <f>H123*0.3025</f>
        <v>15.400530309999999</v>
      </c>
      <c r="L123">
        <f>I123*0.3025</f>
        <v>21.245987069999998</v>
      </c>
      <c r="M123">
        <f>J123*0.3025</f>
        <v>5.8454567599999994</v>
      </c>
      <c r="N123">
        <v>72</v>
      </c>
      <c r="O123">
        <v>3</v>
      </c>
      <c r="P123">
        <v>7.3</v>
      </c>
      <c r="Q123">
        <f>P123*1000000</f>
        <v>7300000</v>
      </c>
      <c r="R123">
        <f>Q123*151.978774</f>
        <v>1109445050.1999998</v>
      </c>
      <c r="S123">
        <v>13321</v>
      </c>
      <c r="T123">
        <v>9656</v>
      </c>
      <c r="U123" s="8">
        <f t="shared" si="2"/>
        <v>72039405.64823316</v>
      </c>
      <c r="V123" s="8">
        <f t="shared" si="3"/>
        <v>52219040.073057897</v>
      </c>
      <c r="W123" s="1">
        <v>41308</v>
      </c>
      <c r="X123" t="s">
        <v>14</v>
      </c>
      <c r="Y123">
        <v>114.26667999999999</v>
      </c>
      <c r="Z123">
        <v>22.313849999999999</v>
      </c>
      <c r="AA123" t="s">
        <v>187</v>
      </c>
    </row>
    <row r="124" spans="1:27" x14ac:dyDescent="0.3">
      <c r="A124" s="5">
        <v>123</v>
      </c>
      <c r="B124" t="s">
        <v>26</v>
      </c>
      <c r="C124" t="s">
        <v>102</v>
      </c>
      <c r="D124" t="s">
        <v>147</v>
      </c>
      <c r="E124">
        <v>578</v>
      </c>
      <c r="F124">
        <v>790</v>
      </c>
      <c r="G124">
        <f>F124-E124</f>
        <v>212</v>
      </c>
      <c r="H124">
        <f>E124*0.092903</f>
        <v>53.697933999999997</v>
      </c>
      <c r="I124">
        <f>F124*0.092903</f>
        <v>73.393370000000004</v>
      </c>
      <c r="J124">
        <f>G124*0.092903</f>
        <v>19.695436000000001</v>
      </c>
      <c r="K124">
        <f>H124*0.3025</f>
        <v>16.243625034999997</v>
      </c>
      <c r="L124">
        <f>I124*0.3025</f>
        <v>22.201494425</v>
      </c>
      <c r="M124">
        <f>J124*0.3025</f>
        <v>5.9578693899999999</v>
      </c>
      <c r="N124">
        <v>73</v>
      </c>
      <c r="O124">
        <v>3</v>
      </c>
      <c r="P124">
        <v>4.3</v>
      </c>
      <c r="Q124">
        <f>P124*1000000</f>
        <v>4300000</v>
      </c>
      <c r="R124">
        <f>Q124*151.978774</f>
        <v>653508728.19999993</v>
      </c>
      <c r="S124">
        <v>7439</v>
      </c>
      <c r="T124">
        <v>5443</v>
      </c>
      <c r="U124" s="8">
        <f t="shared" si="2"/>
        <v>40231704.856021382</v>
      </c>
      <c r="V124" s="8">
        <f t="shared" si="3"/>
        <v>29435348.616177667</v>
      </c>
      <c r="W124" s="1">
        <v>41301</v>
      </c>
      <c r="X124" t="s">
        <v>14</v>
      </c>
      <c r="Y124">
        <v>114.253469</v>
      </c>
      <c r="Z124">
        <v>22.323667</v>
      </c>
      <c r="AA124" t="s">
        <v>186</v>
      </c>
    </row>
    <row r="125" spans="1:27" x14ac:dyDescent="0.3">
      <c r="A125" s="5">
        <v>124</v>
      </c>
      <c r="B125" t="s">
        <v>30</v>
      </c>
      <c r="C125" t="s">
        <v>98</v>
      </c>
      <c r="D125" t="s">
        <v>148</v>
      </c>
      <c r="E125">
        <v>498</v>
      </c>
      <c r="F125">
        <v>695</v>
      </c>
      <c r="G125">
        <f>F125-E125</f>
        <v>197</v>
      </c>
      <c r="H125">
        <f>E125*0.092903</f>
        <v>46.265693999999996</v>
      </c>
      <c r="I125">
        <f>F125*0.092903</f>
        <v>64.567584999999994</v>
      </c>
      <c r="J125">
        <f>G125*0.092903</f>
        <v>18.301891000000001</v>
      </c>
      <c r="K125">
        <f>H125*0.3025</f>
        <v>13.995372434999998</v>
      </c>
      <c r="L125">
        <f>I125*0.3025</f>
        <v>19.531694462499999</v>
      </c>
      <c r="M125">
        <f>J125*0.3025</f>
        <v>5.5363220274999998</v>
      </c>
      <c r="N125">
        <v>72</v>
      </c>
      <c r="O125">
        <v>2</v>
      </c>
      <c r="P125">
        <v>6.1</v>
      </c>
      <c r="Q125">
        <f>P125*1000000</f>
        <v>6100000</v>
      </c>
      <c r="R125">
        <f>Q125*151.978774</f>
        <v>927070521.39999998</v>
      </c>
      <c r="S125">
        <v>12249</v>
      </c>
      <c r="T125">
        <v>8777</v>
      </c>
      <c r="U125" s="8">
        <f t="shared" si="2"/>
        <v>66241218.353114881</v>
      </c>
      <c r="V125" s="8">
        <f t="shared" si="3"/>
        <v>47464930.560936987</v>
      </c>
      <c r="W125" s="3">
        <v>41297</v>
      </c>
      <c r="X125" t="s">
        <v>14</v>
      </c>
      <c r="Y125">
        <v>114.25331</v>
      </c>
      <c r="Z125">
        <v>22.302285000000001</v>
      </c>
      <c r="AA125" t="s">
        <v>174</v>
      </c>
    </row>
    <row r="126" spans="1:27" x14ac:dyDescent="0.3">
      <c r="A126" s="5">
        <v>125</v>
      </c>
      <c r="B126" t="s">
        <v>31</v>
      </c>
      <c r="C126" t="s">
        <v>110</v>
      </c>
      <c r="D126" t="s">
        <v>148</v>
      </c>
      <c r="E126">
        <v>492</v>
      </c>
      <c r="F126">
        <v>658</v>
      </c>
      <c r="G126">
        <f>F126-E126</f>
        <v>166</v>
      </c>
      <c r="H126">
        <f>E126*0.092903</f>
        <v>45.708275999999998</v>
      </c>
      <c r="I126">
        <f>F126*0.092903</f>
        <v>61.130173999999997</v>
      </c>
      <c r="J126">
        <f>G126*0.092903</f>
        <v>15.421898000000001</v>
      </c>
      <c r="K126">
        <f>H126*0.3025</f>
        <v>13.82675349</v>
      </c>
      <c r="L126">
        <f>I126*0.3025</f>
        <v>18.491877634999998</v>
      </c>
      <c r="M126">
        <f>J126*0.3025</f>
        <v>4.6651241450000001</v>
      </c>
      <c r="N126">
        <v>75</v>
      </c>
      <c r="O126">
        <v>2</v>
      </c>
      <c r="P126">
        <v>6.1</v>
      </c>
      <c r="Q126">
        <f>P126*1000000</f>
        <v>6100000</v>
      </c>
      <c r="R126">
        <f>Q126*151.978774</f>
        <v>927070521.39999998</v>
      </c>
      <c r="S126">
        <v>12398</v>
      </c>
      <c r="T126">
        <v>9271</v>
      </c>
      <c r="U126" s="8">
        <f t="shared" si="2"/>
        <v>67049038.089128472</v>
      </c>
      <c r="V126" s="8">
        <f t="shared" si="3"/>
        <v>50133931.215579346</v>
      </c>
      <c r="W126" s="3">
        <v>41381</v>
      </c>
      <c r="X126" t="s">
        <v>237</v>
      </c>
      <c r="Y126">
        <v>114.252994</v>
      </c>
      <c r="Z126">
        <v>22.304600000000001</v>
      </c>
      <c r="AA126" t="s">
        <v>221</v>
      </c>
    </row>
    <row r="127" spans="1:27" x14ac:dyDescent="0.3">
      <c r="A127" s="5">
        <v>126</v>
      </c>
      <c r="B127" t="s">
        <v>19</v>
      </c>
      <c r="C127" t="s">
        <v>99</v>
      </c>
      <c r="D127" t="s">
        <v>148</v>
      </c>
      <c r="E127">
        <v>465</v>
      </c>
      <c r="F127">
        <v>617</v>
      </c>
      <c r="G127">
        <f>F127-E127</f>
        <v>152</v>
      </c>
      <c r="H127">
        <f>E127*0.092903</f>
        <v>43.199894999999998</v>
      </c>
      <c r="I127">
        <f>F127*0.092903</f>
        <v>57.321151</v>
      </c>
      <c r="J127">
        <f>G127*0.092903</f>
        <v>14.121256000000001</v>
      </c>
      <c r="K127">
        <f>H127*0.3025</f>
        <v>13.067968237499999</v>
      </c>
      <c r="L127">
        <f>I127*0.3025</f>
        <v>17.339648177499999</v>
      </c>
      <c r="M127">
        <f>J127*0.3025</f>
        <v>4.2716799400000003</v>
      </c>
      <c r="N127">
        <v>75</v>
      </c>
      <c r="O127">
        <v>2</v>
      </c>
      <c r="P127">
        <v>6.1</v>
      </c>
      <c r="Q127">
        <f>P127*1000000</f>
        <v>6100000</v>
      </c>
      <c r="R127">
        <f>Q127*151.978774</f>
        <v>927070521.39999998</v>
      </c>
      <c r="S127">
        <v>13120</v>
      </c>
      <c r="T127">
        <v>9888</v>
      </c>
      <c r="U127" s="8">
        <f t="shared" si="2"/>
        <v>70942208.042690769</v>
      </c>
      <c r="V127" s="8">
        <f t="shared" si="3"/>
        <v>53465359.383875541</v>
      </c>
      <c r="W127" s="1">
        <v>41380</v>
      </c>
      <c r="X127" t="s">
        <v>237</v>
      </c>
      <c r="Y127">
        <v>114.2561577</v>
      </c>
      <c r="Z127">
        <v>22.3080809</v>
      </c>
      <c r="AA127" t="s">
        <v>150</v>
      </c>
    </row>
    <row r="128" spans="1:27" x14ac:dyDescent="0.3">
      <c r="A128" s="5">
        <v>127</v>
      </c>
      <c r="B128" t="s">
        <v>30</v>
      </c>
      <c r="C128" t="s">
        <v>97</v>
      </c>
      <c r="D128" t="s">
        <v>149</v>
      </c>
      <c r="E128">
        <v>795</v>
      </c>
      <c r="F128">
        <v>1064</v>
      </c>
      <c r="G128">
        <f>F128-E128</f>
        <v>269</v>
      </c>
      <c r="H128">
        <f>E128*0.092903</f>
        <v>73.857884999999996</v>
      </c>
      <c r="I128">
        <f>F128*0.092903</f>
        <v>98.848792000000003</v>
      </c>
      <c r="J128">
        <f>G128*0.092903</f>
        <v>24.990907</v>
      </c>
      <c r="K128">
        <f>H128*0.3025</f>
        <v>22.342010212499996</v>
      </c>
      <c r="L128">
        <f>I128*0.3025</f>
        <v>29.90175958</v>
      </c>
      <c r="M128">
        <f>J128*0.3025</f>
        <v>7.5597493674999994</v>
      </c>
      <c r="N128">
        <v>75</v>
      </c>
      <c r="O128">
        <v>3</v>
      </c>
      <c r="P128">
        <v>9.4</v>
      </c>
      <c r="Q128">
        <f>P128*1000000</f>
        <v>9400000</v>
      </c>
      <c r="R128">
        <f>Q128*151.978774</f>
        <v>1428600475.5999999</v>
      </c>
      <c r="S128">
        <v>11824</v>
      </c>
      <c r="T128">
        <v>8835</v>
      </c>
      <c r="U128" s="8">
        <f t="shared" si="2"/>
        <v>63942342.788865112</v>
      </c>
      <c r="V128" s="8">
        <f t="shared" si="3"/>
        <v>47776468.53115391</v>
      </c>
      <c r="W128" s="3">
        <v>41379</v>
      </c>
      <c r="X128" t="s">
        <v>237</v>
      </c>
      <c r="Y128">
        <v>114.254544</v>
      </c>
      <c r="Z128">
        <v>22.300723999999999</v>
      </c>
      <c r="AA128" t="s">
        <v>174</v>
      </c>
    </row>
    <row r="129" spans="1:27" x14ac:dyDescent="0.3">
      <c r="A129" s="5">
        <v>128</v>
      </c>
      <c r="B129" t="s">
        <v>32</v>
      </c>
      <c r="C129" t="s">
        <v>93</v>
      </c>
      <c r="D129" t="s">
        <v>148</v>
      </c>
      <c r="E129">
        <v>490</v>
      </c>
      <c r="F129">
        <v>657</v>
      </c>
      <c r="G129">
        <f>F129-E129</f>
        <v>167</v>
      </c>
      <c r="H129">
        <f>E129*0.092903</f>
        <v>45.522469999999998</v>
      </c>
      <c r="I129">
        <f>F129*0.092903</f>
        <v>61.037270999999997</v>
      </c>
      <c r="J129">
        <f>G129*0.092903</f>
        <v>15.514801</v>
      </c>
      <c r="K129">
        <f>H129*0.3025</f>
        <v>13.770547174999999</v>
      </c>
      <c r="L129">
        <f>I129*0.3025</f>
        <v>18.463774477499999</v>
      </c>
      <c r="M129">
        <f>J129*0.3025</f>
        <v>4.6932273024999995</v>
      </c>
      <c r="N129">
        <v>75</v>
      </c>
      <c r="O129">
        <v>2</v>
      </c>
      <c r="P129">
        <v>8</v>
      </c>
      <c r="Q129">
        <f>P129*1000000</f>
        <v>8000000</v>
      </c>
      <c r="R129">
        <f>Q129*151.978774</f>
        <v>1215830192</v>
      </c>
      <c r="S129">
        <v>16327</v>
      </c>
      <c r="T129">
        <v>12177</v>
      </c>
      <c r="U129" s="8">
        <f t="shared" si="2"/>
        <v>88292075.583409056</v>
      </c>
      <c r="V129" s="8">
        <f t="shared" si="3"/>
        <v>65849493.205282249</v>
      </c>
      <c r="W129" s="3">
        <v>41378</v>
      </c>
      <c r="X129" t="s">
        <v>237</v>
      </c>
      <c r="Y129">
        <v>114.264655</v>
      </c>
      <c r="Z129">
        <v>22.315966</v>
      </c>
      <c r="AA129" t="s">
        <v>204</v>
      </c>
    </row>
    <row r="130" spans="1:27" x14ac:dyDescent="0.3">
      <c r="A130" s="5">
        <v>129</v>
      </c>
      <c r="B130" t="s">
        <v>32</v>
      </c>
      <c r="C130" t="s">
        <v>93</v>
      </c>
      <c r="D130" t="s">
        <v>148</v>
      </c>
      <c r="E130">
        <v>490</v>
      </c>
      <c r="F130">
        <v>657</v>
      </c>
      <c r="G130">
        <f>F130-E130</f>
        <v>167</v>
      </c>
      <c r="H130">
        <f>E130*0.092903</f>
        <v>45.522469999999998</v>
      </c>
      <c r="I130">
        <f>F130*0.092903</f>
        <v>61.037270999999997</v>
      </c>
      <c r="J130">
        <f>G130*0.092903</f>
        <v>15.514801</v>
      </c>
      <c r="K130">
        <f>H130*0.3025</f>
        <v>13.770547174999999</v>
      </c>
      <c r="L130">
        <f>I130*0.3025</f>
        <v>18.463774477499999</v>
      </c>
      <c r="M130">
        <f>J130*0.3025</f>
        <v>4.6932273024999995</v>
      </c>
      <c r="N130">
        <v>75</v>
      </c>
      <c r="O130">
        <v>2</v>
      </c>
      <c r="P130">
        <v>8</v>
      </c>
      <c r="Q130">
        <f>P130*1000000</f>
        <v>8000000</v>
      </c>
      <c r="R130">
        <f>Q130*151.978774</f>
        <v>1215830192</v>
      </c>
      <c r="S130">
        <v>16327</v>
      </c>
      <c r="T130">
        <v>12177</v>
      </c>
      <c r="U130" s="8">
        <f t="shared" si="2"/>
        <v>88292075.583409056</v>
      </c>
      <c r="V130" s="8">
        <f t="shared" si="3"/>
        <v>65849493.205282249</v>
      </c>
      <c r="W130" s="1">
        <v>41378</v>
      </c>
      <c r="X130" t="s">
        <v>237</v>
      </c>
      <c r="Y130">
        <v>114.264655</v>
      </c>
      <c r="Z130">
        <v>22.315966</v>
      </c>
      <c r="AA130" t="s">
        <v>204</v>
      </c>
    </row>
    <row r="131" spans="1:27" x14ac:dyDescent="0.3">
      <c r="A131" s="5">
        <v>130</v>
      </c>
      <c r="B131" t="s">
        <v>19</v>
      </c>
      <c r="C131" t="s">
        <v>111</v>
      </c>
      <c r="D131" t="s">
        <v>149</v>
      </c>
      <c r="E131">
        <v>905</v>
      </c>
      <c r="F131">
        <v>1187</v>
      </c>
      <c r="G131">
        <f>F131-E131</f>
        <v>282</v>
      </c>
      <c r="H131">
        <f>E131*0.092903</f>
        <v>84.077214999999995</v>
      </c>
      <c r="I131">
        <f>F131*0.092903</f>
        <v>110.27586100000001</v>
      </c>
      <c r="J131">
        <f>G131*0.092903</f>
        <v>26.198646</v>
      </c>
      <c r="K131">
        <f>H131*0.3025</f>
        <v>25.433357537499997</v>
      </c>
      <c r="L131">
        <f>I131*0.3025</f>
        <v>33.358447952500001</v>
      </c>
      <c r="M131">
        <f>J131*0.3025</f>
        <v>7.9250904149999997</v>
      </c>
      <c r="N131">
        <v>76</v>
      </c>
      <c r="O131">
        <v>3</v>
      </c>
      <c r="P131">
        <v>9.5</v>
      </c>
      <c r="Q131">
        <f>P131*1000000</f>
        <v>9500000</v>
      </c>
      <c r="R131">
        <f>Q131*151.978774</f>
        <v>1443798352.9999998</v>
      </c>
      <c r="S131">
        <v>10497</v>
      </c>
      <c r="T131">
        <v>8003</v>
      </c>
      <c r="U131" s="8">
        <f t="shared" ref="U131:U194" si="4">R131/K131</f>
        <v>56767902.187951535</v>
      </c>
      <c r="V131" s="8">
        <f t="shared" ref="V131:V194" si="5">R131/L131</f>
        <v>43281340.75829497</v>
      </c>
      <c r="W131" s="3">
        <v>41376</v>
      </c>
      <c r="X131" t="s">
        <v>237</v>
      </c>
      <c r="Y131">
        <v>114.2561577</v>
      </c>
      <c r="Z131">
        <v>22.3080809</v>
      </c>
      <c r="AA131" t="s">
        <v>150</v>
      </c>
    </row>
    <row r="132" spans="1:27" x14ac:dyDescent="0.3">
      <c r="A132" s="5">
        <v>131</v>
      </c>
      <c r="B132" t="s">
        <v>19</v>
      </c>
      <c r="C132" t="s">
        <v>111</v>
      </c>
      <c r="D132" t="s">
        <v>149</v>
      </c>
      <c r="E132">
        <v>905</v>
      </c>
      <c r="F132">
        <v>1187</v>
      </c>
      <c r="G132">
        <f>F132-E132</f>
        <v>282</v>
      </c>
      <c r="H132">
        <f>E132*0.092903</f>
        <v>84.077214999999995</v>
      </c>
      <c r="I132">
        <f>F132*0.092903</f>
        <v>110.27586100000001</v>
      </c>
      <c r="J132">
        <f>G132*0.092903</f>
        <v>26.198646</v>
      </c>
      <c r="K132">
        <f>H132*0.3025</f>
        <v>25.433357537499997</v>
      </c>
      <c r="L132">
        <f>I132*0.3025</f>
        <v>33.358447952500001</v>
      </c>
      <c r="M132">
        <f>J132*0.3025</f>
        <v>7.9250904149999997</v>
      </c>
      <c r="N132">
        <v>76</v>
      </c>
      <c r="O132">
        <v>3</v>
      </c>
      <c r="P132">
        <v>9.5</v>
      </c>
      <c r="Q132">
        <f>P132*1000000</f>
        <v>9500000</v>
      </c>
      <c r="R132">
        <f>Q132*151.978774</f>
        <v>1443798352.9999998</v>
      </c>
      <c r="S132">
        <v>10497</v>
      </c>
      <c r="T132">
        <v>8003</v>
      </c>
      <c r="U132" s="8">
        <f t="shared" si="4"/>
        <v>56767902.187951535</v>
      </c>
      <c r="V132" s="8">
        <f t="shared" si="5"/>
        <v>43281340.75829497</v>
      </c>
      <c r="W132" s="1">
        <v>41376</v>
      </c>
      <c r="X132" t="s">
        <v>237</v>
      </c>
      <c r="Y132">
        <v>114.2561577</v>
      </c>
      <c r="Z132">
        <v>22.3080809</v>
      </c>
      <c r="AA132" t="s">
        <v>150</v>
      </c>
    </row>
    <row r="133" spans="1:27" x14ac:dyDescent="0.3">
      <c r="A133" s="5">
        <v>132</v>
      </c>
      <c r="B133" t="s">
        <v>19</v>
      </c>
      <c r="C133" t="s">
        <v>111</v>
      </c>
      <c r="D133" t="s">
        <v>149</v>
      </c>
      <c r="E133">
        <v>905</v>
      </c>
      <c r="F133">
        <v>1187</v>
      </c>
      <c r="G133">
        <f>F133-E133</f>
        <v>282</v>
      </c>
      <c r="H133">
        <f>E133*0.092903</f>
        <v>84.077214999999995</v>
      </c>
      <c r="I133">
        <f>F133*0.092903</f>
        <v>110.27586100000001</v>
      </c>
      <c r="J133">
        <f>G133*0.092903</f>
        <v>26.198646</v>
      </c>
      <c r="K133">
        <f>H133*0.3025</f>
        <v>25.433357537499997</v>
      </c>
      <c r="L133">
        <f>I133*0.3025</f>
        <v>33.358447952500001</v>
      </c>
      <c r="M133">
        <f>J133*0.3025</f>
        <v>7.9250904149999997</v>
      </c>
      <c r="N133">
        <v>76</v>
      </c>
      <c r="O133">
        <v>3</v>
      </c>
      <c r="P133">
        <v>9.5</v>
      </c>
      <c r="Q133">
        <f>P133*1000000</f>
        <v>9500000</v>
      </c>
      <c r="R133">
        <f>Q133*151.978774</f>
        <v>1443798352.9999998</v>
      </c>
      <c r="S133">
        <v>10497</v>
      </c>
      <c r="T133">
        <v>8003</v>
      </c>
      <c r="U133" s="8">
        <f t="shared" si="4"/>
        <v>56767902.187951535</v>
      </c>
      <c r="V133" s="8">
        <f t="shared" si="5"/>
        <v>43281340.75829497</v>
      </c>
      <c r="W133" s="1">
        <v>41376</v>
      </c>
      <c r="X133" t="s">
        <v>237</v>
      </c>
      <c r="Y133">
        <v>114.2561577</v>
      </c>
      <c r="Z133">
        <v>22.3080809</v>
      </c>
      <c r="AA133" t="s">
        <v>150</v>
      </c>
    </row>
    <row r="134" spans="1:27" x14ac:dyDescent="0.3">
      <c r="A134" s="5">
        <v>133</v>
      </c>
      <c r="B134" t="s">
        <v>30</v>
      </c>
      <c r="C134" t="s">
        <v>101</v>
      </c>
      <c r="D134" t="s">
        <v>148</v>
      </c>
      <c r="E134">
        <v>504</v>
      </c>
      <c r="F134">
        <v>676</v>
      </c>
      <c r="G134">
        <f>F134-E134</f>
        <v>172</v>
      </c>
      <c r="H134">
        <f>E134*0.092903</f>
        <v>46.823112000000002</v>
      </c>
      <c r="I134">
        <f>F134*0.092903</f>
        <v>62.802427999999999</v>
      </c>
      <c r="J134">
        <f>G134*0.092903</f>
        <v>15.979316000000001</v>
      </c>
      <c r="K134">
        <f>H134*0.3025</f>
        <v>14.163991380000001</v>
      </c>
      <c r="L134">
        <f>I134*0.3025</f>
        <v>18.997734469999997</v>
      </c>
      <c r="M134">
        <f>J134*0.3025</f>
        <v>4.8337430900000005</v>
      </c>
      <c r="N134">
        <v>75</v>
      </c>
      <c r="O134">
        <v>2</v>
      </c>
      <c r="P134">
        <v>6.9</v>
      </c>
      <c r="Q134">
        <f>P134*1000000</f>
        <v>6900000</v>
      </c>
      <c r="R134">
        <f>Q134*151.978774</f>
        <v>1048653540.5999999</v>
      </c>
      <c r="S134">
        <v>13690</v>
      </c>
      <c r="T134">
        <v>10207</v>
      </c>
      <c r="U134" s="8">
        <f t="shared" si="4"/>
        <v>74036584.213171124</v>
      </c>
      <c r="V134" s="8">
        <f t="shared" si="5"/>
        <v>55198873.437038831</v>
      </c>
      <c r="W134" s="1">
        <v>41376</v>
      </c>
      <c r="X134" t="s">
        <v>237</v>
      </c>
      <c r="Y134">
        <v>114.25484400000001</v>
      </c>
      <c r="Z134">
        <v>22.300723999999999</v>
      </c>
      <c r="AA134" t="s">
        <v>174</v>
      </c>
    </row>
    <row r="135" spans="1:27" x14ac:dyDescent="0.3">
      <c r="A135" s="5">
        <v>134</v>
      </c>
      <c r="B135" t="s">
        <v>30</v>
      </c>
      <c r="C135" t="s">
        <v>99</v>
      </c>
      <c r="D135" t="s">
        <v>149</v>
      </c>
      <c r="E135">
        <v>516</v>
      </c>
      <c r="F135">
        <v>696</v>
      </c>
      <c r="G135">
        <f>F135-E135</f>
        <v>180</v>
      </c>
      <c r="H135">
        <f>E135*0.092903</f>
        <v>47.937947999999999</v>
      </c>
      <c r="I135">
        <f>F135*0.092903</f>
        <v>64.660488000000001</v>
      </c>
      <c r="J135">
        <f>G135*0.092903</f>
        <v>16.722539999999999</v>
      </c>
      <c r="K135">
        <f>H135*0.3025</f>
        <v>14.50122927</v>
      </c>
      <c r="L135">
        <f>I135*0.3025</f>
        <v>19.559797620000001</v>
      </c>
      <c r="M135">
        <f>J135*0.3025</f>
        <v>5.0585683499999998</v>
      </c>
      <c r="N135">
        <v>74</v>
      </c>
      <c r="O135">
        <v>2</v>
      </c>
      <c r="P135">
        <v>5.82</v>
      </c>
      <c r="Q135">
        <f>P135*1000000</f>
        <v>5820000</v>
      </c>
      <c r="R135">
        <f>Q135*151.978774</f>
        <v>884516464.67999995</v>
      </c>
      <c r="S135">
        <v>11279</v>
      </c>
      <c r="T135">
        <v>8362</v>
      </c>
      <c r="U135" s="8">
        <f t="shared" si="4"/>
        <v>60995964.42557314</v>
      </c>
      <c r="V135" s="8">
        <f t="shared" si="5"/>
        <v>45221146.039649047</v>
      </c>
      <c r="W135" s="1">
        <v>41375</v>
      </c>
      <c r="X135" t="s">
        <v>237</v>
      </c>
      <c r="Y135">
        <v>114.25519300000001</v>
      </c>
      <c r="Z135">
        <v>22.300719000000001</v>
      </c>
      <c r="AA135" t="s">
        <v>174</v>
      </c>
    </row>
    <row r="136" spans="1:27" x14ac:dyDescent="0.3">
      <c r="A136" s="5">
        <v>135</v>
      </c>
      <c r="B136" t="s">
        <v>31</v>
      </c>
      <c r="C136" t="s">
        <v>110</v>
      </c>
      <c r="D136" t="s">
        <v>148</v>
      </c>
      <c r="E136">
        <v>1364</v>
      </c>
      <c r="F136">
        <v>1857</v>
      </c>
      <c r="G136">
        <f>F136-E136</f>
        <v>493</v>
      </c>
      <c r="H136">
        <f>E136*0.092903</f>
        <v>126.71969199999999</v>
      </c>
      <c r="I136">
        <f>F136*0.092903</f>
        <v>172.520871</v>
      </c>
      <c r="J136">
        <f>G136*0.092903</f>
        <v>45.801178999999998</v>
      </c>
      <c r="K136">
        <f>H136*0.3025</f>
        <v>38.332706829999999</v>
      </c>
      <c r="L136">
        <f>I136*0.3025</f>
        <v>52.187563477499999</v>
      </c>
      <c r="M136">
        <f>J136*0.3025</f>
        <v>13.854856647499998</v>
      </c>
      <c r="N136">
        <v>73</v>
      </c>
      <c r="O136">
        <v>5</v>
      </c>
      <c r="P136">
        <v>18.5</v>
      </c>
      <c r="Q136">
        <f>P136*1000000</f>
        <v>18500000</v>
      </c>
      <c r="R136">
        <f>Q136*151.978774</f>
        <v>2811607319</v>
      </c>
      <c r="S136">
        <v>13563</v>
      </c>
      <c r="T136">
        <v>9962</v>
      </c>
      <c r="U136" s="8">
        <f t="shared" si="4"/>
        <v>73347476.646224618</v>
      </c>
      <c r="V136" s="8">
        <f t="shared" si="5"/>
        <v>53875044.774071291</v>
      </c>
      <c r="W136" s="1">
        <v>41374</v>
      </c>
      <c r="X136" t="s">
        <v>237</v>
      </c>
      <c r="Y136">
        <v>114.252994</v>
      </c>
      <c r="Z136">
        <v>22.304600000000001</v>
      </c>
      <c r="AA136" t="s">
        <v>221</v>
      </c>
    </row>
    <row r="137" spans="1:27" x14ac:dyDescent="0.3">
      <c r="A137" s="5">
        <v>136</v>
      </c>
      <c r="B137" t="s">
        <v>22</v>
      </c>
      <c r="C137" t="s">
        <v>90</v>
      </c>
      <c r="D137" t="s">
        <v>148</v>
      </c>
      <c r="E137">
        <v>771</v>
      </c>
      <c r="F137">
        <v>1001</v>
      </c>
      <c r="G137">
        <f>F137-E137</f>
        <v>230</v>
      </c>
      <c r="H137">
        <f>E137*0.092903</f>
        <v>71.628213000000002</v>
      </c>
      <c r="I137">
        <f>F137*0.092903</f>
        <v>92.995902999999998</v>
      </c>
      <c r="J137">
        <f>G137*0.092903</f>
        <v>21.36769</v>
      </c>
      <c r="K137">
        <f>H137*0.3025</f>
        <v>21.667534432499998</v>
      </c>
      <c r="L137">
        <f>I137*0.3025</f>
        <v>28.1312606575</v>
      </c>
      <c r="M137">
        <f>J137*0.3025</f>
        <v>6.4637262249999994</v>
      </c>
      <c r="N137">
        <v>77</v>
      </c>
      <c r="O137">
        <v>3</v>
      </c>
      <c r="P137">
        <v>7.6</v>
      </c>
      <c r="Q137">
        <f>P137*1000000</f>
        <v>7600000</v>
      </c>
      <c r="R137">
        <f>Q137*151.978774</f>
        <v>1155038682.3999999</v>
      </c>
      <c r="S137">
        <v>9860</v>
      </c>
      <c r="T137">
        <v>7594</v>
      </c>
      <c r="U137" s="8">
        <f t="shared" si="4"/>
        <v>53307342.651202217</v>
      </c>
      <c r="V137" s="8">
        <f t="shared" si="5"/>
        <v>41058902.281795114</v>
      </c>
      <c r="W137" s="1">
        <v>41372</v>
      </c>
      <c r="X137" t="s">
        <v>237</v>
      </c>
      <c r="Y137">
        <v>114.26696800000001</v>
      </c>
      <c r="Z137">
        <v>22.307798999999999</v>
      </c>
      <c r="AA137" t="s">
        <v>222</v>
      </c>
    </row>
    <row r="138" spans="1:27" x14ac:dyDescent="0.3">
      <c r="A138" s="5">
        <v>137</v>
      </c>
      <c r="B138" t="s">
        <v>19</v>
      </c>
      <c r="C138" t="s">
        <v>111</v>
      </c>
      <c r="D138" t="s">
        <v>149</v>
      </c>
      <c r="E138">
        <v>905</v>
      </c>
      <c r="F138">
        <v>1187</v>
      </c>
      <c r="G138">
        <f>F138-E138</f>
        <v>282</v>
      </c>
      <c r="H138">
        <f>E138*0.092903</f>
        <v>84.077214999999995</v>
      </c>
      <c r="I138">
        <f>F138*0.092903</f>
        <v>110.27586100000001</v>
      </c>
      <c r="J138">
        <f>G138*0.092903</f>
        <v>26.198646</v>
      </c>
      <c r="K138">
        <f>H138*0.3025</f>
        <v>25.433357537499997</v>
      </c>
      <c r="L138">
        <f>I138*0.3025</f>
        <v>33.358447952500001</v>
      </c>
      <c r="M138">
        <f>J138*0.3025</f>
        <v>7.9250904149999997</v>
      </c>
      <c r="N138">
        <v>76</v>
      </c>
      <c r="O138">
        <v>3</v>
      </c>
      <c r="P138">
        <v>11</v>
      </c>
      <c r="Q138">
        <f>P138*1000000</f>
        <v>11000000</v>
      </c>
      <c r="R138">
        <f>Q138*151.978774</f>
        <v>1671766513.9999998</v>
      </c>
      <c r="S138">
        <v>12155</v>
      </c>
      <c r="T138">
        <v>9267</v>
      </c>
      <c r="U138" s="8">
        <f t="shared" si="4"/>
        <v>65731255.164996512</v>
      </c>
      <c r="V138" s="8">
        <f t="shared" si="5"/>
        <v>50115236.667499445</v>
      </c>
      <c r="W138" s="1">
        <v>41371</v>
      </c>
      <c r="X138" t="s">
        <v>237</v>
      </c>
      <c r="Y138">
        <v>114.2561577</v>
      </c>
      <c r="Z138">
        <v>22.3080809</v>
      </c>
      <c r="AA138" t="s">
        <v>150</v>
      </c>
    </row>
    <row r="139" spans="1:27" x14ac:dyDescent="0.3">
      <c r="A139" s="5">
        <v>138</v>
      </c>
      <c r="B139" t="s">
        <v>19</v>
      </c>
      <c r="C139" t="s">
        <v>111</v>
      </c>
      <c r="D139" t="s">
        <v>149</v>
      </c>
      <c r="E139">
        <v>905</v>
      </c>
      <c r="F139">
        <v>1187</v>
      </c>
      <c r="G139">
        <f>F139-E139</f>
        <v>282</v>
      </c>
      <c r="H139">
        <f>E139*0.092903</f>
        <v>84.077214999999995</v>
      </c>
      <c r="I139">
        <f>F139*0.092903</f>
        <v>110.27586100000001</v>
      </c>
      <c r="J139">
        <f>G139*0.092903</f>
        <v>26.198646</v>
      </c>
      <c r="K139">
        <f>H139*0.3025</f>
        <v>25.433357537499997</v>
      </c>
      <c r="L139">
        <f>I139*0.3025</f>
        <v>33.358447952500001</v>
      </c>
      <c r="M139">
        <f>J139*0.3025</f>
        <v>7.9250904149999997</v>
      </c>
      <c r="N139">
        <v>76</v>
      </c>
      <c r="O139">
        <v>3</v>
      </c>
      <c r="P139">
        <v>11</v>
      </c>
      <c r="Q139">
        <f>P139*1000000</f>
        <v>11000000</v>
      </c>
      <c r="R139">
        <f>Q139*151.978774</f>
        <v>1671766513.9999998</v>
      </c>
      <c r="S139">
        <v>12155</v>
      </c>
      <c r="T139">
        <v>9267</v>
      </c>
      <c r="U139" s="8">
        <f t="shared" si="4"/>
        <v>65731255.164996512</v>
      </c>
      <c r="V139" s="8">
        <f t="shared" si="5"/>
        <v>50115236.667499445</v>
      </c>
      <c r="W139" s="1">
        <v>41371</v>
      </c>
      <c r="X139" t="s">
        <v>237</v>
      </c>
      <c r="Y139">
        <v>114.2561577</v>
      </c>
      <c r="Z139">
        <v>22.3080809</v>
      </c>
      <c r="AA139" t="s">
        <v>150</v>
      </c>
    </row>
    <row r="140" spans="1:27" x14ac:dyDescent="0.3">
      <c r="A140" s="5">
        <v>139</v>
      </c>
      <c r="B140" t="s">
        <v>33</v>
      </c>
      <c r="C140" t="s">
        <v>96</v>
      </c>
      <c r="D140" t="s">
        <v>149</v>
      </c>
      <c r="E140">
        <v>476</v>
      </c>
      <c r="F140">
        <v>627</v>
      </c>
      <c r="G140">
        <f>F140-E140</f>
        <v>151</v>
      </c>
      <c r="H140">
        <f>E140*0.092903</f>
        <v>44.221828000000002</v>
      </c>
      <c r="I140">
        <f>F140*0.092903</f>
        <v>58.250180999999998</v>
      </c>
      <c r="J140">
        <f>G140*0.092903</f>
        <v>14.028352999999999</v>
      </c>
      <c r="K140">
        <f>H140*0.3025</f>
        <v>13.377102970000001</v>
      </c>
      <c r="L140">
        <f>I140*0.3025</f>
        <v>17.620679752499999</v>
      </c>
      <c r="M140">
        <f>J140*0.3025</f>
        <v>4.2435767824999999</v>
      </c>
      <c r="N140">
        <v>76</v>
      </c>
      <c r="O140">
        <v>2</v>
      </c>
      <c r="P140">
        <v>5.2</v>
      </c>
      <c r="Q140">
        <f>P140*1000000</f>
        <v>5200000</v>
      </c>
      <c r="R140">
        <f>Q140*151.978774</f>
        <v>790289624.79999995</v>
      </c>
      <c r="S140">
        <v>10924</v>
      </c>
      <c r="T140">
        <v>8293</v>
      </c>
      <c r="U140" s="8">
        <f t="shared" si="4"/>
        <v>59077785.868310459</v>
      </c>
      <c r="V140" s="8">
        <f t="shared" si="5"/>
        <v>44850121.329052284</v>
      </c>
      <c r="W140" s="1">
        <v>41371</v>
      </c>
      <c r="X140" t="s">
        <v>237</v>
      </c>
      <c r="Y140">
        <v>114.26221200000001</v>
      </c>
      <c r="Z140">
        <v>22.308402999999998</v>
      </c>
      <c r="AA140" t="s">
        <v>185</v>
      </c>
    </row>
    <row r="141" spans="1:27" x14ac:dyDescent="0.3">
      <c r="A141" s="5">
        <v>140</v>
      </c>
      <c r="B141" t="s">
        <v>33</v>
      </c>
      <c r="C141" t="s">
        <v>96</v>
      </c>
      <c r="D141" t="s">
        <v>149</v>
      </c>
      <c r="E141">
        <v>476</v>
      </c>
      <c r="F141">
        <v>627</v>
      </c>
      <c r="G141">
        <f>F141-E141</f>
        <v>151</v>
      </c>
      <c r="H141">
        <f>E141*0.092903</f>
        <v>44.221828000000002</v>
      </c>
      <c r="I141">
        <f>F141*0.092903</f>
        <v>58.250180999999998</v>
      </c>
      <c r="J141">
        <f>G141*0.092903</f>
        <v>14.028352999999999</v>
      </c>
      <c r="K141">
        <f>H141*0.3025</f>
        <v>13.377102970000001</v>
      </c>
      <c r="L141">
        <f>I141*0.3025</f>
        <v>17.620679752499999</v>
      </c>
      <c r="M141">
        <f>J141*0.3025</f>
        <v>4.2435767824999999</v>
      </c>
      <c r="N141">
        <v>76</v>
      </c>
      <c r="O141">
        <v>2</v>
      </c>
      <c r="P141">
        <v>5.2</v>
      </c>
      <c r="Q141">
        <f>P141*1000000</f>
        <v>5200000</v>
      </c>
      <c r="R141">
        <f>Q141*151.978774</f>
        <v>790289624.79999995</v>
      </c>
      <c r="S141">
        <v>10924</v>
      </c>
      <c r="T141">
        <v>8293</v>
      </c>
      <c r="U141" s="8">
        <f t="shared" si="4"/>
        <v>59077785.868310459</v>
      </c>
      <c r="V141" s="8">
        <f t="shared" si="5"/>
        <v>44850121.329052284</v>
      </c>
      <c r="W141" s="1">
        <v>41371</v>
      </c>
      <c r="X141" t="s">
        <v>237</v>
      </c>
      <c r="Y141">
        <v>114.26221200000001</v>
      </c>
      <c r="Z141">
        <v>22.308402999999998</v>
      </c>
      <c r="AA141" t="s">
        <v>185</v>
      </c>
    </row>
    <row r="142" spans="1:27" x14ac:dyDescent="0.3">
      <c r="A142" s="5">
        <v>141</v>
      </c>
      <c r="B142" t="s">
        <v>31</v>
      </c>
      <c r="C142" t="s">
        <v>110</v>
      </c>
      <c r="D142" t="s">
        <v>148</v>
      </c>
      <c r="E142">
        <v>492</v>
      </c>
      <c r="F142">
        <v>658</v>
      </c>
      <c r="G142">
        <f>F142-E142</f>
        <v>166</v>
      </c>
      <c r="H142">
        <f>E142*0.092903</f>
        <v>45.708275999999998</v>
      </c>
      <c r="I142">
        <f>F142*0.092903</f>
        <v>61.130173999999997</v>
      </c>
      <c r="J142">
        <f>G142*0.092903</f>
        <v>15.421898000000001</v>
      </c>
      <c r="K142">
        <f>H142*0.3025</f>
        <v>13.82675349</v>
      </c>
      <c r="L142">
        <f>I142*0.3025</f>
        <v>18.491877634999998</v>
      </c>
      <c r="M142">
        <f>J142*0.3025</f>
        <v>4.6651241450000001</v>
      </c>
      <c r="N142">
        <v>75</v>
      </c>
      <c r="O142">
        <v>2</v>
      </c>
      <c r="P142">
        <v>6.1</v>
      </c>
      <c r="Q142">
        <f>P142*1000000</f>
        <v>6100000</v>
      </c>
      <c r="R142">
        <f>Q142*151.978774</f>
        <v>927070521.39999998</v>
      </c>
      <c r="S142">
        <v>12398</v>
      </c>
      <c r="T142">
        <v>9271</v>
      </c>
      <c r="U142" s="8">
        <f t="shared" si="4"/>
        <v>67049038.089128472</v>
      </c>
      <c r="V142" s="8">
        <f t="shared" si="5"/>
        <v>50133931.215579346</v>
      </c>
      <c r="W142" s="1">
        <v>41370</v>
      </c>
      <c r="X142" t="s">
        <v>237</v>
      </c>
      <c r="Y142">
        <v>114.252994</v>
      </c>
      <c r="Z142">
        <v>22.304600000000001</v>
      </c>
      <c r="AA142" t="s">
        <v>221</v>
      </c>
    </row>
    <row r="143" spans="1:27" x14ac:dyDescent="0.3">
      <c r="A143" s="5">
        <v>142</v>
      </c>
      <c r="B143" t="s">
        <v>22</v>
      </c>
      <c r="C143" t="s">
        <v>90</v>
      </c>
      <c r="D143" t="s">
        <v>148</v>
      </c>
      <c r="E143">
        <v>771</v>
      </c>
      <c r="F143">
        <v>1001</v>
      </c>
      <c r="G143">
        <f>F143-E143</f>
        <v>230</v>
      </c>
      <c r="H143">
        <f>E143*0.092903</f>
        <v>71.628213000000002</v>
      </c>
      <c r="I143">
        <f>F143*0.092903</f>
        <v>92.995902999999998</v>
      </c>
      <c r="J143">
        <f>G143*0.092903</f>
        <v>21.36769</v>
      </c>
      <c r="K143">
        <f>H143*0.3025</f>
        <v>21.667534432499998</v>
      </c>
      <c r="L143">
        <f>I143*0.3025</f>
        <v>28.1312606575</v>
      </c>
      <c r="M143">
        <f>J143*0.3025</f>
        <v>6.4637262249999994</v>
      </c>
      <c r="N143">
        <v>77</v>
      </c>
      <c r="O143">
        <v>3</v>
      </c>
      <c r="P143">
        <v>7.6</v>
      </c>
      <c r="Q143">
        <f>P143*1000000</f>
        <v>7600000</v>
      </c>
      <c r="R143">
        <f>Q143*151.978774</f>
        <v>1155038682.3999999</v>
      </c>
      <c r="S143">
        <v>9860</v>
      </c>
      <c r="T143">
        <v>7594</v>
      </c>
      <c r="U143" s="8">
        <f t="shared" si="4"/>
        <v>53307342.651202217</v>
      </c>
      <c r="V143" s="8">
        <f t="shared" si="5"/>
        <v>41058902.281795114</v>
      </c>
      <c r="W143" s="1">
        <v>41361</v>
      </c>
      <c r="X143" t="s">
        <v>237</v>
      </c>
      <c r="Y143">
        <v>114.26696800000001</v>
      </c>
      <c r="Z143">
        <v>22.307798999999999</v>
      </c>
      <c r="AA143" t="s">
        <v>222</v>
      </c>
    </row>
    <row r="144" spans="1:27" x14ac:dyDescent="0.3">
      <c r="A144" s="5">
        <v>143</v>
      </c>
      <c r="B144" t="s">
        <v>22</v>
      </c>
      <c r="C144" t="s">
        <v>90</v>
      </c>
      <c r="D144" t="s">
        <v>147</v>
      </c>
      <c r="E144">
        <v>1033</v>
      </c>
      <c r="F144">
        <v>1368</v>
      </c>
      <c r="G144">
        <f>F144-E144</f>
        <v>335</v>
      </c>
      <c r="H144">
        <f>E144*0.092903</f>
        <v>95.968799000000004</v>
      </c>
      <c r="I144">
        <f>F144*0.092903</f>
        <v>127.09130399999999</v>
      </c>
      <c r="J144">
        <f>G144*0.092903</f>
        <v>31.122505</v>
      </c>
      <c r="K144">
        <f>H144*0.3025</f>
        <v>29.030561697500001</v>
      </c>
      <c r="L144">
        <f>I144*0.3025</f>
        <v>38.445119459999994</v>
      </c>
      <c r="M144">
        <f>J144*0.3025</f>
        <v>9.4145577624999994</v>
      </c>
      <c r="N144">
        <v>76</v>
      </c>
      <c r="O144">
        <v>4</v>
      </c>
      <c r="P144">
        <v>10.88</v>
      </c>
      <c r="Q144">
        <f>P144*1000000</f>
        <v>10880000</v>
      </c>
      <c r="R144">
        <f>Q144*151.978774</f>
        <v>1653529061.1199999</v>
      </c>
      <c r="S144">
        <v>10532</v>
      </c>
      <c r="T144">
        <v>7953</v>
      </c>
      <c r="U144" s="8">
        <f t="shared" si="4"/>
        <v>56958217.975589335</v>
      </c>
      <c r="V144" s="8">
        <f t="shared" si="5"/>
        <v>43010116.351450145</v>
      </c>
      <c r="W144" s="1">
        <v>41361</v>
      </c>
      <c r="X144" t="s">
        <v>237</v>
      </c>
      <c r="Y144">
        <v>114.26696800000001</v>
      </c>
      <c r="Z144">
        <v>22.307798999999999</v>
      </c>
      <c r="AA144" t="s">
        <v>222</v>
      </c>
    </row>
    <row r="145" spans="1:27" x14ac:dyDescent="0.3">
      <c r="A145" s="5">
        <v>144</v>
      </c>
      <c r="B145" t="s">
        <v>22</v>
      </c>
      <c r="C145" t="s">
        <v>90</v>
      </c>
      <c r="D145" t="s">
        <v>147</v>
      </c>
      <c r="E145">
        <v>1033</v>
      </c>
      <c r="F145">
        <v>1368</v>
      </c>
      <c r="G145">
        <f>F145-E145</f>
        <v>335</v>
      </c>
      <c r="H145">
        <f>E145*0.092903</f>
        <v>95.968799000000004</v>
      </c>
      <c r="I145">
        <f>F145*0.092903</f>
        <v>127.09130399999999</v>
      </c>
      <c r="J145">
        <f>G145*0.092903</f>
        <v>31.122505</v>
      </c>
      <c r="K145">
        <f>H145*0.3025</f>
        <v>29.030561697500001</v>
      </c>
      <c r="L145">
        <f>I145*0.3025</f>
        <v>38.445119459999994</v>
      </c>
      <c r="M145">
        <f>J145*0.3025</f>
        <v>9.4145577624999994</v>
      </c>
      <c r="N145">
        <v>76</v>
      </c>
      <c r="O145">
        <v>4</v>
      </c>
      <c r="P145">
        <v>10.88</v>
      </c>
      <c r="Q145">
        <f>P145*1000000</f>
        <v>10880000</v>
      </c>
      <c r="R145">
        <f>Q145*151.978774</f>
        <v>1653529061.1199999</v>
      </c>
      <c r="S145">
        <v>10532</v>
      </c>
      <c r="T145">
        <v>7953</v>
      </c>
      <c r="U145" s="8">
        <f t="shared" si="4"/>
        <v>56958217.975589335</v>
      </c>
      <c r="V145" s="8">
        <f t="shared" si="5"/>
        <v>43010116.351450145</v>
      </c>
      <c r="W145" s="1">
        <v>41360</v>
      </c>
      <c r="X145" t="s">
        <v>237</v>
      </c>
      <c r="Y145">
        <v>114.26696800000001</v>
      </c>
      <c r="Z145">
        <v>22.307798999999999</v>
      </c>
      <c r="AA145" t="s">
        <v>222</v>
      </c>
    </row>
    <row r="146" spans="1:27" x14ac:dyDescent="0.3">
      <c r="A146" s="5">
        <v>145</v>
      </c>
      <c r="B146" t="s">
        <v>24</v>
      </c>
      <c r="C146" t="s">
        <v>94</v>
      </c>
      <c r="D146" t="s">
        <v>148</v>
      </c>
      <c r="E146">
        <v>432</v>
      </c>
      <c r="F146">
        <v>598</v>
      </c>
      <c r="G146">
        <f>F146-E146</f>
        <v>166</v>
      </c>
      <c r="H146">
        <f>E146*0.092903</f>
        <v>40.134096</v>
      </c>
      <c r="I146">
        <f>F146*0.092903</f>
        <v>55.555993999999998</v>
      </c>
      <c r="J146">
        <f>G146*0.092903</f>
        <v>15.421898000000001</v>
      </c>
      <c r="K146">
        <f>H146*0.3025</f>
        <v>12.140564039999999</v>
      </c>
      <c r="L146">
        <f>I146*0.3025</f>
        <v>16.805688184999998</v>
      </c>
      <c r="M146">
        <f>J146*0.3025</f>
        <v>4.6651241450000001</v>
      </c>
      <c r="N146">
        <v>72</v>
      </c>
      <c r="O146">
        <v>2</v>
      </c>
      <c r="P146">
        <v>4.5999999999999996</v>
      </c>
      <c r="Q146">
        <f>P146*1000000</f>
        <v>4600000</v>
      </c>
      <c r="R146">
        <f>Q146*151.978774</f>
        <v>699102360.39999998</v>
      </c>
      <c r="S146">
        <v>10648</v>
      </c>
      <c r="T146">
        <v>7692</v>
      </c>
      <c r="U146" s="8">
        <f t="shared" si="4"/>
        <v>57584009.94357755</v>
      </c>
      <c r="V146" s="8">
        <f t="shared" si="5"/>
        <v>41599150.996029273</v>
      </c>
      <c r="W146" s="1">
        <v>41355</v>
      </c>
      <c r="X146" t="s">
        <v>237</v>
      </c>
      <c r="Y146">
        <v>114.2656607</v>
      </c>
      <c r="Z146">
        <v>22.3148795</v>
      </c>
      <c r="AA146" t="s">
        <v>198</v>
      </c>
    </row>
    <row r="147" spans="1:27" x14ac:dyDescent="0.3">
      <c r="A147" s="5">
        <v>146</v>
      </c>
      <c r="B147" t="s">
        <v>30</v>
      </c>
      <c r="C147" t="s">
        <v>101</v>
      </c>
      <c r="D147" t="s">
        <v>149</v>
      </c>
      <c r="E147">
        <v>784</v>
      </c>
      <c r="F147">
        <v>1045</v>
      </c>
      <c r="G147">
        <f>F147-E147</f>
        <v>261</v>
      </c>
      <c r="H147">
        <f>E147*0.092903</f>
        <v>72.835952000000006</v>
      </c>
      <c r="I147">
        <f>F147*0.092903</f>
        <v>97.083635000000001</v>
      </c>
      <c r="J147">
        <f>G147*0.092903</f>
        <v>24.247682999999999</v>
      </c>
      <c r="K147">
        <f>H147*0.3025</f>
        <v>22.032875480000001</v>
      </c>
      <c r="L147">
        <f>I147*0.3025</f>
        <v>29.367799587499999</v>
      </c>
      <c r="M147">
        <f>J147*0.3025</f>
        <v>7.3349241074999991</v>
      </c>
      <c r="N147">
        <v>75</v>
      </c>
      <c r="O147">
        <v>3</v>
      </c>
      <c r="P147">
        <v>8.9</v>
      </c>
      <c r="Q147">
        <f>P147*1000000</f>
        <v>8900000</v>
      </c>
      <c r="R147">
        <f>Q147*151.978774</f>
        <v>1352611088.5999999</v>
      </c>
      <c r="S147">
        <v>11352</v>
      </c>
      <c r="T147">
        <v>8517</v>
      </c>
      <c r="U147" s="8">
        <f t="shared" si="4"/>
        <v>61390583.804089099</v>
      </c>
      <c r="V147" s="8">
        <f t="shared" si="5"/>
        <v>46057624.59560369</v>
      </c>
      <c r="W147" s="1">
        <v>41354</v>
      </c>
      <c r="X147" t="s">
        <v>237</v>
      </c>
      <c r="Y147">
        <v>114.25484400000001</v>
      </c>
      <c r="Z147">
        <v>22.300723999999999</v>
      </c>
      <c r="AA147" t="s">
        <v>174</v>
      </c>
    </row>
    <row r="148" spans="1:27" x14ac:dyDescent="0.3">
      <c r="A148" s="5">
        <v>147</v>
      </c>
      <c r="B148" t="s">
        <v>22</v>
      </c>
      <c r="C148" t="s">
        <v>112</v>
      </c>
      <c r="D148" t="s">
        <v>148</v>
      </c>
      <c r="E148">
        <v>533</v>
      </c>
      <c r="F148">
        <v>701</v>
      </c>
      <c r="G148">
        <f>F148-E148</f>
        <v>168</v>
      </c>
      <c r="H148">
        <f>E148*0.092903</f>
        <v>49.517299000000001</v>
      </c>
      <c r="I148">
        <f>F148*0.092903</f>
        <v>65.125003000000007</v>
      </c>
      <c r="J148">
        <f>G148*0.092903</f>
        <v>15.607704</v>
      </c>
      <c r="K148">
        <f>H148*0.3025</f>
        <v>14.9789829475</v>
      </c>
      <c r="L148">
        <f>I148*0.3025</f>
        <v>19.700313407500001</v>
      </c>
      <c r="M148">
        <f>J148*0.3025</f>
        <v>4.7213304599999999</v>
      </c>
      <c r="N148">
        <v>76</v>
      </c>
      <c r="O148">
        <v>2</v>
      </c>
      <c r="P148">
        <v>5.7</v>
      </c>
      <c r="Q148">
        <f>P148*1000000</f>
        <v>5700000</v>
      </c>
      <c r="R148">
        <f>Q148*151.978774</f>
        <v>866279011.79999995</v>
      </c>
      <c r="S148">
        <v>10694</v>
      </c>
      <c r="T148">
        <v>8131</v>
      </c>
      <c r="U148" s="8">
        <f t="shared" si="4"/>
        <v>57832966.018869951</v>
      </c>
      <c r="V148" s="8">
        <f t="shared" si="5"/>
        <v>43972854.333891131</v>
      </c>
      <c r="W148" s="1">
        <v>41351</v>
      </c>
      <c r="X148" t="s">
        <v>237</v>
      </c>
      <c r="Y148">
        <v>114.266802</v>
      </c>
      <c r="Z148">
        <v>22.306335000000001</v>
      </c>
      <c r="AA148" t="s">
        <v>222</v>
      </c>
    </row>
    <row r="149" spans="1:27" x14ac:dyDescent="0.3">
      <c r="A149" s="5">
        <v>148</v>
      </c>
      <c r="B149" t="s">
        <v>22</v>
      </c>
      <c r="C149" t="s">
        <v>112</v>
      </c>
      <c r="D149" t="s">
        <v>148</v>
      </c>
      <c r="E149">
        <v>533</v>
      </c>
      <c r="F149">
        <v>701</v>
      </c>
      <c r="G149">
        <f>F149-E149</f>
        <v>168</v>
      </c>
      <c r="H149">
        <f>E149*0.092903</f>
        <v>49.517299000000001</v>
      </c>
      <c r="I149">
        <f>F149*0.092903</f>
        <v>65.125003000000007</v>
      </c>
      <c r="J149">
        <f>G149*0.092903</f>
        <v>15.607704</v>
      </c>
      <c r="K149">
        <f>H149*0.3025</f>
        <v>14.9789829475</v>
      </c>
      <c r="L149">
        <f>I149*0.3025</f>
        <v>19.700313407500001</v>
      </c>
      <c r="M149">
        <f>J149*0.3025</f>
        <v>4.7213304599999999</v>
      </c>
      <c r="N149">
        <v>76</v>
      </c>
      <c r="O149">
        <v>2</v>
      </c>
      <c r="P149">
        <v>5.7</v>
      </c>
      <c r="Q149">
        <f>P149*1000000</f>
        <v>5700000</v>
      </c>
      <c r="R149">
        <f>Q149*151.978774</f>
        <v>866279011.79999995</v>
      </c>
      <c r="S149">
        <v>10694</v>
      </c>
      <c r="T149">
        <v>8131</v>
      </c>
      <c r="U149" s="8">
        <f t="shared" si="4"/>
        <v>57832966.018869951</v>
      </c>
      <c r="V149" s="8">
        <f t="shared" si="5"/>
        <v>43972854.333891131</v>
      </c>
      <c r="W149" s="1">
        <v>41351</v>
      </c>
      <c r="X149" t="s">
        <v>237</v>
      </c>
      <c r="Y149">
        <v>114.266802</v>
      </c>
      <c r="Z149">
        <v>22.306335000000001</v>
      </c>
      <c r="AA149" t="s">
        <v>222</v>
      </c>
    </row>
    <row r="150" spans="1:27" x14ac:dyDescent="0.3">
      <c r="A150" s="5">
        <v>149</v>
      </c>
      <c r="B150" t="s">
        <v>22</v>
      </c>
      <c r="C150" t="s">
        <v>112</v>
      </c>
      <c r="D150" t="s">
        <v>148</v>
      </c>
      <c r="E150">
        <v>684</v>
      </c>
      <c r="F150">
        <v>903</v>
      </c>
      <c r="G150">
        <f>F150-E150</f>
        <v>219</v>
      </c>
      <c r="H150">
        <f>E150*0.092903</f>
        <v>63.545651999999997</v>
      </c>
      <c r="I150">
        <f>F150*0.092903</f>
        <v>83.891408999999996</v>
      </c>
      <c r="J150">
        <f>G150*0.092903</f>
        <v>20.345756999999999</v>
      </c>
      <c r="K150">
        <f>H150*0.3025</f>
        <v>19.222559729999997</v>
      </c>
      <c r="L150">
        <f>I150*0.3025</f>
        <v>25.377151222499997</v>
      </c>
      <c r="M150">
        <f>J150*0.3025</f>
        <v>6.1545914924999998</v>
      </c>
      <c r="N150">
        <v>76</v>
      </c>
      <c r="O150">
        <v>3</v>
      </c>
      <c r="P150">
        <v>7.8</v>
      </c>
      <c r="Q150">
        <f>P150*1000000</f>
        <v>7800000</v>
      </c>
      <c r="R150">
        <f>Q150*151.978774</f>
        <v>1185434437.1999998</v>
      </c>
      <c r="S150">
        <v>11404</v>
      </c>
      <c r="T150">
        <v>8638</v>
      </c>
      <c r="U150" s="8">
        <f t="shared" si="4"/>
        <v>61668916.827446893</v>
      </c>
      <c r="V150" s="8">
        <f t="shared" si="5"/>
        <v>46712667.89587339</v>
      </c>
      <c r="W150" s="1">
        <v>41350</v>
      </c>
      <c r="X150" t="s">
        <v>237</v>
      </c>
      <c r="Y150">
        <v>114.266802</v>
      </c>
      <c r="Z150">
        <v>22.306335000000001</v>
      </c>
      <c r="AA150" t="s">
        <v>222</v>
      </c>
    </row>
    <row r="151" spans="1:27" x14ac:dyDescent="0.3">
      <c r="A151" s="5">
        <v>150</v>
      </c>
      <c r="B151" t="s">
        <v>23</v>
      </c>
      <c r="C151" t="s">
        <v>91</v>
      </c>
      <c r="D151" t="s">
        <v>149</v>
      </c>
      <c r="E151">
        <v>636</v>
      </c>
      <c r="F151">
        <v>872</v>
      </c>
      <c r="G151">
        <f>F151-E151</f>
        <v>236</v>
      </c>
      <c r="H151">
        <f>E151*0.092903</f>
        <v>59.086308000000002</v>
      </c>
      <c r="I151">
        <f>F151*0.092903</f>
        <v>81.011415999999997</v>
      </c>
      <c r="J151">
        <f>G151*0.092903</f>
        <v>21.925108000000002</v>
      </c>
      <c r="K151">
        <f>H151*0.3025</f>
        <v>17.873608170000001</v>
      </c>
      <c r="L151">
        <f>I151*0.3025</f>
        <v>24.505953339999998</v>
      </c>
      <c r="M151">
        <f>J151*0.3025</f>
        <v>6.6323451700000007</v>
      </c>
      <c r="N151">
        <v>73</v>
      </c>
      <c r="O151">
        <v>3</v>
      </c>
      <c r="P151">
        <v>7.2</v>
      </c>
      <c r="Q151">
        <f>P151*1000000</f>
        <v>7200000</v>
      </c>
      <c r="R151">
        <f>Q151*151.978774</f>
        <v>1094247172.8</v>
      </c>
      <c r="S151">
        <v>11321</v>
      </c>
      <c r="T151">
        <v>8257</v>
      </c>
      <c r="U151" s="8">
        <f t="shared" si="4"/>
        <v>61221392.031892121</v>
      </c>
      <c r="V151" s="8">
        <f t="shared" si="5"/>
        <v>44652299.692985542</v>
      </c>
      <c r="W151" s="1">
        <v>41346</v>
      </c>
      <c r="X151" t="s">
        <v>237</v>
      </c>
      <c r="Y151">
        <v>114.26586</v>
      </c>
      <c r="Z151">
        <v>22.313845000000001</v>
      </c>
      <c r="AA151" t="s">
        <v>187</v>
      </c>
    </row>
    <row r="152" spans="1:27" x14ac:dyDescent="0.3">
      <c r="A152" s="5">
        <v>151</v>
      </c>
      <c r="B152" t="s">
        <v>23</v>
      </c>
      <c r="C152" t="s">
        <v>91</v>
      </c>
      <c r="D152" t="s">
        <v>149</v>
      </c>
      <c r="E152">
        <v>636</v>
      </c>
      <c r="F152">
        <v>872</v>
      </c>
      <c r="G152">
        <f>F152-E152</f>
        <v>236</v>
      </c>
      <c r="H152">
        <f>E152*0.092903</f>
        <v>59.086308000000002</v>
      </c>
      <c r="I152">
        <f>F152*0.092903</f>
        <v>81.011415999999997</v>
      </c>
      <c r="J152">
        <f>G152*0.092903</f>
        <v>21.925108000000002</v>
      </c>
      <c r="K152">
        <f>H152*0.3025</f>
        <v>17.873608170000001</v>
      </c>
      <c r="L152">
        <f>I152*0.3025</f>
        <v>24.505953339999998</v>
      </c>
      <c r="M152">
        <f>J152*0.3025</f>
        <v>6.6323451700000007</v>
      </c>
      <c r="N152">
        <v>73</v>
      </c>
      <c r="O152">
        <v>3</v>
      </c>
      <c r="P152">
        <v>7.2</v>
      </c>
      <c r="Q152">
        <f>P152*1000000</f>
        <v>7200000</v>
      </c>
      <c r="R152">
        <f>Q152*151.978774</f>
        <v>1094247172.8</v>
      </c>
      <c r="S152">
        <v>11321</v>
      </c>
      <c r="T152">
        <v>8257</v>
      </c>
      <c r="U152" s="8">
        <f t="shared" si="4"/>
        <v>61221392.031892121</v>
      </c>
      <c r="V152" s="8">
        <f t="shared" si="5"/>
        <v>44652299.692985542</v>
      </c>
      <c r="W152" s="1">
        <v>41345</v>
      </c>
      <c r="X152" t="s">
        <v>237</v>
      </c>
      <c r="Y152">
        <v>114.26586</v>
      </c>
      <c r="Z152">
        <v>22.313845000000001</v>
      </c>
      <c r="AA152" t="s">
        <v>187</v>
      </c>
    </row>
    <row r="153" spans="1:27" x14ac:dyDescent="0.3">
      <c r="A153" s="5">
        <v>152</v>
      </c>
      <c r="B153" t="s">
        <v>23</v>
      </c>
      <c r="C153" t="s">
        <v>91</v>
      </c>
      <c r="D153" t="s">
        <v>149</v>
      </c>
      <c r="E153">
        <v>636</v>
      </c>
      <c r="F153">
        <v>872</v>
      </c>
      <c r="G153">
        <f>F153-E153</f>
        <v>236</v>
      </c>
      <c r="H153">
        <f>E153*0.092903</f>
        <v>59.086308000000002</v>
      </c>
      <c r="I153">
        <f>F153*0.092903</f>
        <v>81.011415999999997</v>
      </c>
      <c r="J153">
        <f>G153*0.092903</f>
        <v>21.925108000000002</v>
      </c>
      <c r="K153">
        <f>H153*0.3025</f>
        <v>17.873608170000001</v>
      </c>
      <c r="L153">
        <f>I153*0.3025</f>
        <v>24.505953339999998</v>
      </c>
      <c r="M153">
        <f>J153*0.3025</f>
        <v>6.6323451700000007</v>
      </c>
      <c r="N153">
        <v>73</v>
      </c>
      <c r="O153">
        <v>3</v>
      </c>
      <c r="P153">
        <v>7.2</v>
      </c>
      <c r="Q153">
        <f>P153*1000000</f>
        <v>7200000</v>
      </c>
      <c r="R153">
        <f>Q153*151.978774</f>
        <v>1094247172.8</v>
      </c>
      <c r="S153">
        <v>11321</v>
      </c>
      <c r="T153">
        <v>8257</v>
      </c>
      <c r="U153" s="8">
        <f t="shared" si="4"/>
        <v>61221392.031892121</v>
      </c>
      <c r="V153" s="8">
        <f t="shared" si="5"/>
        <v>44652299.692985542</v>
      </c>
      <c r="W153" s="1">
        <v>41345</v>
      </c>
      <c r="X153" t="s">
        <v>237</v>
      </c>
      <c r="Y153">
        <v>114.26586</v>
      </c>
      <c r="Z153">
        <v>22.313845000000001</v>
      </c>
      <c r="AA153" t="s">
        <v>187</v>
      </c>
    </row>
    <row r="154" spans="1:27" x14ac:dyDescent="0.3">
      <c r="A154" s="5">
        <v>153</v>
      </c>
      <c r="B154" t="s">
        <v>22</v>
      </c>
      <c r="C154" t="s">
        <v>90</v>
      </c>
      <c r="D154" t="s">
        <v>147</v>
      </c>
      <c r="E154">
        <v>767</v>
      </c>
      <c r="F154">
        <v>1002</v>
      </c>
      <c r="G154">
        <f>F154-E154</f>
        <v>235</v>
      </c>
      <c r="H154">
        <f>E154*0.092903</f>
        <v>71.256601000000003</v>
      </c>
      <c r="I154">
        <f>F154*0.092903</f>
        <v>93.088806000000005</v>
      </c>
      <c r="J154">
        <f>G154*0.092903</f>
        <v>21.832204999999998</v>
      </c>
      <c r="K154">
        <f>H154*0.3025</f>
        <v>21.5551218025</v>
      </c>
      <c r="L154">
        <f>I154*0.3025</f>
        <v>28.159363815000003</v>
      </c>
      <c r="M154">
        <f>J154*0.3025</f>
        <v>6.6042420124999994</v>
      </c>
      <c r="N154">
        <v>77</v>
      </c>
      <c r="O154">
        <v>3</v>
      </c>
      <c r="P154">
        <v>7.8</v>
      </c>
      <c r="Q154">
        <f>P154*1000000</f>
        <v>7800000</v>
      </c>
      <c r="R154">
        <f>Q154*151.978774</f>
        <v>1185434437.1999998</v>
      </c>
      <c r="S154">
        <v>10169</v>
      </c>
      <c r="T154">
        <v>7784</v>
      </c>
      <c r="U154" s="8">
        <f t="shared" si="4"/>
        <v>54995487.757462405</v>
      </c>
      <c r="V154" s="8">
        <f t="shared" si="5"/>
        <v>42097344.421131402</v>
      </c>
      <c r="W154" s="1">
        <v>41344</v>
      </c>
      <c r="X154" t="s">
        <v>237</v>
      </c>
      <c r="Y154">
        <v>114.26696800000001</v>
      </c>
      <c r="Z154">
        <v>22.307798999999999</v>
      </c>
      <c r="AA154" t="s">
        <v>222</v>
      </c>
    </row>
    <row r="155" spans="1:27" x14ac:dyDescent="0.3">
      <c r="A155" s="5">
        <v>154</v>
      </c>
      <c r="B155" t="s">
        <v>30</v>
      </c>
      <c r="C155" t="s">
        <v>101</v>
      </c>
      <c r="D155" t="s">
        <v>149</v>
      </c>
      <c r="E155">
        <v>781</v>
      </c>
      <c r="F155">
        <v>1049</v>
      </c>
      <c r="G155">
        <f>F155-E155</f>
        <v>268</v>
      </c>
      <c r="H155">
        <f>E155*0.092903</f>
        <v>72.557243</v>
      </c>
      <c r="I155">
        <f>F155*0.092903</f>
        <v>97.455247</v>
      </c>
      <c r="J155">
        <f>G155*0.092903</f>
        <v>24.898004</v>
      </c>
      <c r="K155">
        <f>H155*0.3025</f>
        <v>21.948566007499998</v>
      </c>
      <c r="L155">
        <f>I155*0.3025</f>
        <v>29.4802122175</v>
      </c>
      <c r="M155">
        <f>J155*0.3025</f>
        <v>7.5316462099999999</v>
      </c>
      <c r="N155">
        <v>74</v>
      </c>
      <c r="O155">
        <v>3</v>
      </c>
      <c r="P155">
        <v>9.5</v>
      </c>
      <c r="Q155">
        <f>P155*1000000</f>
        <v>9500000</v>
      </c>
      <c r="R155">
        <f>Q155*151.978774</f>
        <v>1443798352.9999998</v>
      </c>
      <c r="S155">
        <v>12164</v>
      </c>
      <c r="T155">
        <v>9056</v>
      </c>
      <c r="U155" s="8">
        <f t="shared" si="4"/>
        <v>65780987.810622454</v>
      </c>
      <c r="V155" s="8">
        <f t="shared" si="5"/>
        <v>48975168.236507274</v>
      </c>
      <c r="W155" s="1">
        <v>41343</v>
      </c>
      <c r="X155" t="s">
        <v>237</v>
      </c>
      <c r="Y155">
        <v>114.25484400000001</v>
      </c>
      <c r="Z155">
        <v>22.300723999999999</v>
      </c>
      <c r="AA155" t="s">
        <v>174</v>
      </c>
    </row>
    <row r="156" spans="1:27" x14ac:dyDescent="0.3">
      <c r="A156" s="5">
        <v>155</v>
      </c>
      <c r="B156" t="s">
        <v>32</v>
      </c>
      <c r="C156" t="s">
        <v>90</v>
      </c>
      <c r="D156" t="s">
        <v>148</v>
      </c>
      <c r="E156">
        <v>568</v>
      </c>
      <c r="F156">
        <v>763</v>
      </c>
      <c r="G156">
        <f>F156-E156</f>
        <v>195</v>
      </c>
      <c r="H156">
        <f>E156*0.092903</f>
        <v>52.768903999999999</v>
      </c>
      <c r="I156">
        <f>F156*0.092903</f>
        <v>70.884989000000004</v>
      </c>
      <c r="J156">
        <f>G156*0.092903</f>
        <v>18.116084999999998</v>
      </c>
      <c r="K156">
        <f>H156*0.3025</f>
        <v>15.962593459999999</v>
      </c>
      <c r="L156">
        <f>I156*0.3025</f>
        <v>21.442709172499999</v>
      </c>
      <c r="M156">
        <f>J156*0.3025</f>
        <v>5.4801157124999991</v>
      </c>
      <c r="N156">
        <v>74</v>
      </c>
      <c r="O156">
        <v>3</v>
      </c>
      <c r="P156">
        <v>7.5</v>
      </c>
      <c r="Q156">
        <f>P156*1000000</f>
        <v>7500000</v>
      </c>
      <c r="R156">
        <f>Q156*151.978774</f>
        <v>1139840805</v>
      </c>
      <c r="S156">
        <v>13204</v>
      </c>
      <c r="T156">
        <v>9830</v>
      </c>
      <c r="U156" s="8">
        <f t="shared" si="4"/>
        <v>71406993.347057283</v>
      </c>
      <c r="V156" s="8">
        <f t="shared" si="5"/>
        <v>53157499.634506598</v>
      </c>
      <c r="W156" s="1">
        <v>41343</v>
      </c>
      <c r="X156" t="s">
        <v>237</v>
      </c>
      <c r="Y156">
        <v>114.26487899999999</v>
      </c>
      <c r="Z156">
        <v>22.315833000000001</v>
      </c>
      <c r="AA156" t="s">
        <v>204</v>
      </c>
    </row>
    <row r="157" spans="1:27" x14ac:dyDescent="0.3">
      <c r="A157" s="5">
        <v>156</v>
      </c>
      <c r="B157" t="s">
        <v>23</v>
      </c>
      <c r="C157" t="s">
        <v>91</v>
      </c>
      <c r="D157" t="s">
        <v>149</v>
      </c>
      <c r="E157">
        <v>636</v>
      </c>
      <c r="F157">
        <v>872</v>
      </c>
      <c r="G157">
        <f>F157-E157</f>
        <v>236</v>
      </c>
      <c r="H157">
        <f>E157*0.092903</f>
        <v>59.086308000000002</v>
      </c>
      <c r="I157">
        <f>F157*0.092903</f>
        <v>81.011415999999997</v>
      </c>
      <c r="J157">
        <f>G157*0.092903</f>
        <v>21.925108000000002</v>
      </c>
      <c r="K157">
        <f>H157*0.3025</f>
        <v>17.873608170000001</v>
      </c>
      <c r="L157">
        <f>I157*0.3025</f>
        <v>24.505953339999998</v>
      </c>
      <c r="M157">
        <f>J157*0.3025</f>
        <v>6.6323451700000007</v>
      </c>
      <c r="N157">
        <v>73</v>
      </c>
      <c r="O157">
        <v>3</v>
      </c>
      <c r="P157">
        <v>7.2</v>
      </c>
      <c r="Q157">
        <f>P157*1000000</f>
        <v>7200000</v>
      </c>
      <c r="R157">
        <f>Q157*151.978774</f>
        <v>1094247172.8</v>
      </c>
      <c r="S157">
        <v>11321</v>
      </c>
      <c r="T157">
        <v>8257</v>
      </c>
      <c r="U157" s="8">
        <f t="shared" si="4"/>
        <v>61221392.031892121</v>
      </c>
      <c r="V157" s="8">
        <f t="shared" si="5"/>
        <v>44652299.692985542</v>
      </c>
      <c r="W157" s="1">
        <v>41340</v>
      </c>
      <c r="X157" t="s">
        <v>237</v>
      </c>
      <c r="Y157">
        <v>114.26586</v>
      </c>
      <c r="Z157">
        <v>22.313845000000001</v>
      </c>
      <c r="AA157" t="s">
        <v>187</v>
      </c>
    </row>
    <row r="158" spans="1:27" x14ac:dyDescent="0.3">
      <c r="A158" s="5">
        <v>157</v>
      </c>
      <c r="B158" t="s">
        <v>22</v>
      </c>
      <c r="C158" t="s">
        <v>112</v>
      </c>
      <c r="D158" t="s">
        <v>148</v>
      </c>
      <c r="E158">
        <v>684</v>
      </c>
      <c r="F158">
        <v>903</v>
      </c>
      <c r="G158">
        <f>F158-E158</f>
        <v>219</v>
      </c>
      <c r="H158">
        <f>E158*0.092903</f>
        <v>63.545651999999997</v>
      </c>
      <c r="I158">
        <f>F158*0.092903</f>
        <v>83.891408999999996</v>
      </c>
      <c r="J158">
        <f>G158*0.092903</f>
        <v>20.345756999999999</v>
      </c>
      <c r="K158">
        <f>H158*0.3025</f>
        <v>19.222559729999997</v>
      </c>
      <c r="L158">
        <f>I158*0.3025</f>
        <v>25.377151222499997</v>
      </c>
      <c r="M158">
        <f>J158*0.3025</f>
        <v>6.1545914924999998</v>
      </c>
      <c r="N158">
        <v>76</v>
      </c>
      <c r="O158">
        <v>3</v>
      </c>
      <c r="P158">
        <v>7.8</v>
      </c>
      <c r="Q158">
        <f>P158*1000000</f>
        <v>7800000</v>
      </c>
      <c r="R158">
        <f>Q158*151.978774</f>
        <v>1185434437.1999998</v>
      </c>
      <c r="S158">
        <v>11404</v>
      </c>
      <c r="T158">
        <v>8638</v>
      </c>
      <c r="U158" s="8">
        <f t="shared" si="4"/>
        <v>61668916.827446893</v>
      </c>
      <c r="V158" s="8">
        <f t="shared" si="5"/>
        <v>46712667.89587339</v>
      </c>
      <c r="W158" s="1">
        <v>41337</v>
      </c>
      <c r="X158" t="s">
        <v>237</v>
      </c>
      <c r="Y158">
        <v>114.266802</v>
      </c>
      <c r="Z158">
        <v>22.306335000000001</v>
      </c>
      <c r="AA158" t="s">
        <v>222</v>
      </c>
    </row>
    <row r="159" spans="1:27" x14ac:dyDescent="0.3">
      <c r="A159" s="5">
        <v>158</v>
      </c>
      <c r="B159" t="s">
        <v>22</v>
      </c>
      <c r="C159" t="s">
        <v>112</v>
      </c>
      <c r="D159" t="s">
        <v>148</v>
      </c>
      <c r="E159">
        <v>684</v>
      </c>
      <c r="F159">
        <v>903</v>
      </c>
      <c r="G159">
        <f>F159-E159</f>
        <v>219</v>
      </c>
      <c r="H159">
        <f>E159*0.092903</f>
        <v>63.545651999999997</v>
      </c>
      <c r="I159">
        <f>F159*0.092903</f>
        <v>83.891408999999996</v>
      </c>
      <c r="J159">
        <f>G159*0.092903</f>
        <v>20.345756999999999</v>
      </c>
      <c r="K159">
        <f>H159*0.3025</f>
        <v>19.222559729999997</v>
      </c>
      <c r="L159">
        <f>I159*0.3025</f>
        <v>25.377151222499997</v>
      </c>
      <c r="M159">
        <f>J159*0.3025</f>
        <v>6.1545914924999998</v>
      </c>
      <c r="N159">
        <v>76</v>
      </c>
      <c r="O159">
        <v>3</v>
      </c>
      <c r="P159">
        <v>7.8</v>
      </c>
      <c r="Q159">
        <f>P159*1000000</f>
        <v>7800000</v>
      </c>
      <c r="R159">
        <f>Q159*151.978774</f>
        <v>1185434437.1999998</v>
      </c>
      <c r="S159">
        <v>11404</v>
      </c>
      <c r="T159">
        <v>8638</v>
      </c>
      <c r="U159" s="8">
        <f t="shared" si="4"/>
        <v>61668916.827446893</v>
      </c>
      <c r="V159" s="8">
        <f t="shared" si="5"/>
        <v>46712667.89587339</v>
      </c>
      <c r="W159" s="1">
        <v>41337</v>
      </c>
      <c r="X159" t="s">
        <v>237</v>
      </c>
      <c r="Y159">
        <v>114.266802</v>
      </c>
      <c r="Z159">
        <v>22.306335000000001</v>
      </c>
      <c r="AA159" t="s">
        <v>222</v>
      </c>
    </row>
    <row r="160" spans="1:27" x14ac:dyDescent="0.3">
      <c r="A160" s="5">
        <v>159</v>
      </c>
      <c r="B160" t="s">
        <v>30</v>
      </c>
      <c r="C160" t="s">
        <v>101</v>
      </c>
      <c r="D160" t="s">
        <v>147</v>
      </c>
      <c r="E160">
        <v>504</v>
      </c>
      <c r="F160">
        <v>676</v>
      </c>
      <c r="G160">
        <f>F160-E160</f>
        <v>172</v>
      </c>
      <c r="H160">
        <f>E160*0.092903</f>
        <v>46.823112000000002</v>
      </c>
      <c r="I160">
        <f>F160*0.092903</f>
        <v>62.802427999999999</v>
      </c>
      <c r="J160">
        <f>G160*0.092903</f>
        <v>15.979316000000001</v>
      </c>
      <c r="K160">
        <f>H160*0.3025</f>
        <v>14.163991380000001</v>
      </c>
      <c r="L160">
        <f>I160*0.3025</f>
        <v>18.997734469999997</v>
      </c>
      <c r="M160">
        <f>J160*0.3025</f>
        <v>4.8337430900000005</v>
      </c>
      <c r="N160">
        <v>75</v>
      </c>
      <c r="O160">
        <v>2</v>
      </c>
      <c r="P160">
        <v>6.3</v>
      </c>
      <c r="Q160">
        <f>P160*1000000</f>
        <v>6300000</v>
      </c>
      <c r="R160">
        <f>Q160*151.978774</f>
        <v>957466276.19999993</v>
      </c>
      <c r="S160">
        <v>12500</v>
      </c>
      <c r="T160">
        <v>9320</v>
      </c>
      <c r="U160" s="8">
        <f t="shared" si="4"/>
        <v>67598620.368547544</v>
      </c>
      <c r="V160" s="8">
        <f t="shared" si="5"/>
        <v>50398971.399035461</v>
      </c>
      <c r="W160" s="1">
        <v>41333</v>
      </c>
      <c r="X160" t="s">
        <v>237</v>
      </c>
      <c r="Y160">
        <v>114.25484400000001</v>
      </c>
      <c r="Z160">
        <v>22.300723999999999</v>
      </c>
      <c r="AA160" t="s">
        <v>174</v>
      </c>
    </row>
    <row r="161" spans="1:27" x14ac:dyDescent="0.3">
      <c r="A161" s="5">
        <v>160</v>
      </c>
      <c r="B161" t="s">
        <v>22</v>
      </c>
      <c r="C161" t="s">
        <v>112</v>
      </c>
      <c r="D161" t="s">
        <v>147</v>
      </c>
      <c r="E161">
        <v>680</v>
      </c>
      <c r="F161">
        <v>903</v>
      </c>
      <c r="G161">
        <f>F161-E161</f>
        <v>223</v>
      </c>
      <c r="H161">
        <f>E161*0.092903</f>
        <v>63.174039999999998</v>
      </c>
      <c r="I161">
        <f>F161*0.092903</f>
        <v>83.891408999999996</v>
      </c>
      <c r="J161">
        <f>G161*0.092903</f>
        <v>20.717369000000001</v>
      </c>
      <c r="K161">
        <f>H161*0.3025</f>
        <v>19.110147099999999</v>
      </c>
      <c r="L161">
        <f>I161*0.3025</f>
        <v>25.377151222499997</v>
      </c>
      <c r="M161">
        <f>J161*0.3025</f>
        <v>6.2670041225000004</v>
      </c>
      <c r="N161">
        <v>75</v>
      </c>
      <c r="O161">
        <v>3</v>
      </c>
      <c r="P161">
        <v>6.9</v>
      </c>
      <c r="Q161">
        <f>P161*1000000</f>
        <v>6900000</v>
      </c>
      <c r="R161">
        <f>Q161*151.978774</f>
        <v>1048653540.5999999</v>
      </c>
      <c r="S161">
        <v>10147</v>
      </c>
      <c r="T161">
        <v>7641</v>
      </c>
      <c r="U161" s="8">
        <f t="shared" si="4"/>
        <v>54874174.18152684</v>
      </c>
      <c r="V161" s="8">
        <f t="shared" si="5"/>
        <v>41322744.677118771</v>
      </c>
      <c r="W161" s="1">
        <v>41330</v>
      </c>
      <c r="X161" t="s">
        <v>237</v>
      </c>
      <c r="Y161">
        <v>114.266802</v>
      </c>
      <c r="Z161">
        <v>22.306335000000001</v>
      </c>
      <c r="AA161" t="s">
        <v>222</v>
      </c>
    </row>
    <row r="162" spans="1:27" x14ac:dyDescent="0.3">
      <c r="A162" s="5">
        <v>161</v>
      </c>
      <c r="B162" t="s">
        <v>32</v>
      </c>
      <c r="C162" t="s">
        <v>96</v>
      </c>
      <c r="D162" t="s">
        <v>147</v>
      </c>
      <c r="E162">
        <v>651</v>
      </c>
      <c r="F162">
        <v>877</v>
      </c>
      <c r="G162">
        <f>F162-E162</f>
        <v>226</v>
      </c>
      <c r="H162">
        <f>E162*0.092903</f>
        <v>60.479852999999999</v>
      </c>
      <c r="I162">
        <f>F162*0.092903</f>
        <v>81.475931000000003</v>
      </c>
      <c r="J162">
        <f>G162*0.092903</f>
        <v>20.996078000000001</v>
      </c>
      <c r="K162">
        <f>H162*0.3025</f>
        <v>18.295155532499997</v>
      </c>
      <c r="L162">
        <f>I162*0.3025</f>
        <v>24.646469127500001</v>
      </c>
      <c r="M162">
        <f>J162*0.3025</f>
        <v>6.3513135949999997</v>
      </c>
      <c r="N162">
        <v>74</v>
      </c>
      <c r="O162">
        <v>3</v>
      </c>
      <c r="P162">
        <v>7.3</v>
      </c>
      <c r="Q162">
        <f>P162*1000000</f>
        <v>7300000</v>
      </c>
      <c r="R162">
        <f>Q162*151.978774</f>
        <v>1109445050.1999998</v>
      </c>
      <c r="S162">
        <v>11214</v>
      </c>
      <c r="T162">
        <v>8324</v>
      </c>
      <c r="U162" s="8">
        <f t="shared" si="4"/>
        <v>60641465.891293041</v>
      </c>
      <c r="V162" s="8">
        <f t="shared" si="5"/>
        <v>45014360.65590851</v>
      </c>
      <c r="W162" s="1">
        <v>41380</v>
      </c>
      <c r="X162" t="s">
        <v>13</v>
      </c>
      <c r="Y162">
        <v>114.265135</v>
      </c>
      <c r="Z162">
        <v>22.315567000000001</v>
      </c>
      <c r="AA162" t="s">
        <v>204</v>
      </c>
    </row>
    <row r="163" spans="1:27" x14ac:dyDescent="0.3">
      <c r="A163" s="5">
        <v>162</v>
      </c>
      <c r="B163" t="s">
        <v>32</v>
      </c>
      <c r="C163" t="s">
        <v>93</v>
      </c>
      <c r="D163" t="s">
        <v>147</v>
      </c>
      <c r="E163">
        <v>651</v>
      </c>
      <c r="F163">
        <v>877</v>
      </c>
      <c r="G163">
        <f>F163-E163</f>
        <v>226</v>
      </c>
      <c r="H163">
        <f>E163*0.092903</f>
        <v>60.479852999999999</v>
      </c>
      <c r="I163">
        <f>F163*0.092903</f>
        <v>81.475931000000003</v>
      </c>
      <c r="J163">
        <f>G163*0.092903</f>
        <v>20.996078000000001</v>
      </c>
      <c r="K163">
        <f>H163*0.3025</f>
        <v>18.295155532499997</v>
      </c>
      <c r="L163">
        <f>I163*0.3025</f>
        <v>24.646469127500001</v>
      </c>
      <c r="M163">
        <f>J163*0.3025</f>
        <v>6.3513135949999997</v>
      </c>
      <c r="N163">
        <v>74</v>
      </c>
      <c r="O163">
        <v>3</v>
      </c>
      <c r="P163">
        <v>7.4</v>
      </c>
      <c r="Q163">
        <f>P163*1000000</f>
        <v>7400000</v>
      </c>
      <c r="R163">
        <f>Q163*151.978774</f>
        <v>1124642927.5999999</v>
      </c>
      <c r="S163">
        <v>11369</v>
      </c>
      <c r="T163">
        <v>8439</v>
      </c>
      <c r="U163" s="8">
        <f t="shared" si="4"/>
        <v>61472170.903502546</v>
      </c>
      <c r="V163" s="8">
        <f t="shared" si="5"/>
        <v>45630995.73338671</v>
      </c>
      <c r="W163" s="1">
        <v>41380</v>
      </c>
      <c r="X163" t="s">
        <v>13</v>
      </c>
      <c r="Y163">
        <v>114.264655</v>
      </c>
      <c r="Z163">
        <v>22.315966</v>
      </c>
      <c r="AA163" t="s">
        <v>204</v>
      </c>
    </row>
    <row r="164" spans="1:27" x14ac:dyDescent="0.3">
      <c r="A164" s="5">
        <v>163</v>
      </c>
      <c r="B164" t="s">
        <v>32</v>
      </c>
      <c r="C164" t="s">
        <v>93</v>
      </c>
      <c r="D164" t="s">
        <v>147</v>
      </c>
      <c r="E164">
        <v>651</v>
      </c>
      <c r="F164">
        <v>877</v>
      </c>
      <c r="G164">
        <f>F164-E164</f>
        <v>226</v>
      </c>
      <c r="H164">
        <f>E164*0.092903</f>
        <v>60.479852999999999</v>
      </c>
      <c r="I164">
        <f>F164*0.092903</f>
        <v>81.475931000000003</v>
      </c>
      <c r="J164">
        <f>G164*0.092903</f>
        <v>20.996078000000001</v>
      </c>
      <c r="K164">
        <f>H164*0.3025</f>
        <v>18.295155532499997</v>
      </c>
      <c r="L164">
        <f>I164*0.3025</f>
        <v>24.646469127500001</v>
      </c>
      <c r="M164">
        <f>J164*0.3025</f>
        <v>6.3513135949999997</v>
      </c>
      <c r="N164">
        <v>74</v>
      </c>
      <c r="O164">
        <v>3</v>
      </c>
      <c r="P164">
        <v>7</v>
      </c>
      <c r="Q164">
        <f>P164*1000000</f>
        <v>7000000</v>
      </c>
      <c r="R164">
        <f>Q164*151.978774</f>
        <v>1063851417.9999999</v>
      </c>
      <c r="S164">
        <v>10753</v>
      </c>
      <c r="T164">
        <v>7982</v>
      </c>
      <c r="U164" s="8">
        <f t="shared" si="4"/>
        <v>58149350.854664564</v>
      </c>
      <c r="V164" s="8">
        <f t="shared" si="5"/>
        <v>43164455.423473917</v>
      </c>
      <c r="W164" s="1">
        <v>41380</v>
      </c>
      <c r="X164" t="s">
        <v>13</v>
      </c>
      <c r="Y164">
        <v>114.264655</v>
      </c>
      <c r="Z164">
        <v>22.315966</v>
      </c>
      <c r="AA164" t="s">
        <v>204</v>
      </c>
    </row>
    <row r="165" spans="1:27" x14ac:dyDescent="0.3">
      <c r="A165" s="5">
        <v>164</v>
      </c>
      <c r="B165" t="s">
        <v>32</v>
      </c>
      <c r="C165" t="s">
        <v>93</v>
      </c>
      <c r="D165" t="s">
        <v>149</v>
      </c>
      <c r="E165">
        <v>488</v>
      </c>
      <c r="F165">
        <v>657</v>
      </c>
      <c r="G165">
        <f>F165-E165</f>
        <v>169</v>
      </c>
      <c r="H165">
        <f>E165*0.092903</f>
        <v>45.336663999999999</v>
      </c>
      <c r="I165">
        <f>F165*0.092903</f>
        <v>61.037270999999997</v>
      </c>
      <c r="J165">
        <f>G165*0.092903</f>
        <v>15.700607</v>
      </c>
      <c r="K165">
        <f>H165*0.3025</f>
        <v>13.71434086</v>
      </c>
      <c r="L165">
        <f>I165*0.3025</f>
        <v>18.463774477499999</v>
      </c>
      <c r="M165">
        <f>J165*0.3025</f>
        <v>4.7494336174999994</v>
      </c>
      <c r="N165">
        <v>74</v>
      </c>
      <c r="O165">
        <v>2</v>
      </c>
      <c r="P165">
        <v>5.05</v>
      </c>
      <c r="Q165">
        <f>P165*1000000</f>
        <v>5050000</v>
      </c>
      <c r="R165">
        <f>Q165*151.978774</f>
        <v>767492808.69999993</v>
      </c>
      <c r="S165">
        <v>10350</v>
      </c>
      <c r="T165">
        <v>7688</v>
      </c>
      <c r="U165" s="8">
        <f t="shared" si="4"/>
        <v>55962792.272322148</v>
      </c>
      <c r="V165" s="8">
        <f t="shared" si="5"/>
        <v>41567492.585834414</v>
      </c>
      <c r="W165" s="1">
        <v>41380</v>
      </c>
      <c r="X165" t="s">
        <v>13</v>
      </c>
      <c r="Y165">
        <v>114.264655</v>
      </c>
      <c r="Z165">
        <v>22.315966</v>
      </c>
      <c r="AA165" t="s">
        <v>204</v>
      </c>
    </row>
    <row r="166" spans="1:27" x14ac:dyDescent="0.3">
      <c r="A166" s="5">
        <v>165</v>
      </c>
      <c r="B166" t="s">
        <v>32</v>
      </c>
      <c r="C166" t="s">
        <v>93</v>
      </c>
      <c r="D166" t="s">
        <v>149</v>
      </c>
      <c r="E166">
        <v>488</v>
      </c>
      <c r="F166">
        <v>657</v>
      </c>
      <c r="G166">
        <f>F166-E166</f>
        <v>169</v>
      </c>
      <c r="H166">
        <f>E166*0.092903</f>
        <v>45.336663999999999</v>
      </c>
      <c r="I166">
        <f>F166*0.092903</f>
        <v>61.037270999999997</v>
      </c>
      <c r="J166">
        <f>G166*0.092903</f>
        <v>15.700607</v>
      </c>
      <c r="K166">
        <f>H166*0.3025</f>
        <v>13.71434086</v>
      </c>
      <c r="L166">
        <f>I166*0.3025</f>
        <v>18.463774477499999</v>
      </c>
      <c r="M166">
        <f>J166*0.3025</f>
        <v>4.7494336174999994</v>
      </c>
      <c r="N166">
        <v>74</v>
      </c>
      <c r="O166">
        <v>2</v>
      </c>
      <c r="P166">
        <v>5.05</v>
      </c>
      <c r="Q166">
        <f>P166*1000000</f>
        <v>5050000</v>
      </c>
      <c r="R166">
        <f>Q166*151.978774</f>
        <v>767492808.69999993</v>
      </c>
      <c r="S166">
        <v>10350</v>
      </c>
      <c r="T166">
        <v>7688</v>
      </c>
      <c r="U166" s="8">
        <f t="shared" si="4"/>
        <v>55962792.272322148</v>
      </c>
      <c r="V166" s="8">
        <f t="shared" si="5"/>
        <v>41567492.585834414</v>
      </c>
      <c r="W166" s="1">
        <v>41380</v>
      </c>
      <c r="X166" t="s">
        <v>13</v>
      </c>
      <c r="Y166">
        <v>114.264655</v>
      </c>
      <c r="Z166">
        <v>22.315966</v>
      </c>
      <c r="AA166" t="s">
        <v>204</v>
      </c>
    </row>
    <row r="167" spans="1:27" x14ac:dyDescent="0.3">
      <c r="A167" s="5">
        <v>166</v>
      </c>
      <c r="B167" t="s">
        <v>32</v>
      </c>
      <c r="C167" t="s">
        <v>93</v>
      </c>
      <c r="D167" t="s">
        <v>149</v>
      </c>
      <c r="E167">
        <v>488</v>
      </c>
      <c r="F167">
        <v>657</v>
      </c>
      <c r="G167">
        <f>F167-E167</f>
        <v>169</v>
      </c>
      <c r="H167">
        <f>E167*0.092903</f>
        <v>45.336663999999999</v>
      </c>
      <c r="I167">
        <f>F167*0.092903</f>
        <v>61.037270999999997</v>
      </c>
      <c r="J167">
        <f>G167*0.092903</f>
        <v>15.700607</v>
      </c>
      <c r="K167">
        <f>H167*0.3025</f>
        <v>13.71434086</v>
      </c>
      <c r="L167">
        <f>I167*0.3025</f>
        <v>18.463774477499999</v>
      </c>
      <c r="M167">
        <f>J167*0.3025</f>
        <v>4.7494336174999994</v>
      </c>
      <c r="N167">
        <v>74</v>
      </c>
      <c r="O167">
        <v>2</v>
      </c>
      <c r="P167">
        <v>5.05</v>
      </c>
      <c r="Q167">
        <f>P167*1000000</f>
        <v>5050000</v>
      </c>
      <c r="R167">
        <f>Q167*151.978774</f>
        <v>767492808.69999993</v>
      </c>
      <c r="S167">
        <v>10350</v>
      </c>
      <c r="T167">
        <v>7688</v>
      </c>
      <c r="U167" s="8">
        <f t="shared" si="4"/>
        <v>55962792.272322148</v>
      </c>
      <c r="V167" s="8">
        <f t="shared" si="5"/>
        <v>41567492.585834414</v>
      </c>
      <c r="W167" s="1">
        <v>41380</v>
      </c>
      <c r="X167" t="s">
        <v>13</v>
      </c>
      <c r="Y167">
        <v>114.264655</v>
      </c>
      <c r="Z167">
        <v>22.315966</v>
      </c>
      <c r="AA167" t="s">
        <v>204</v>
      </c>
    </row>
    <row r="168" spans="1:27" x14ac:dyDescent="0.3">
      <c r="A168" s="5">
        <v>167</v>
      </c>
      <c r="B168" t="s">
        <v>32</v>
      </c>
      <c r="C168" t="s">
        <v>93</v>
      </c>
      <c r="D168" t="s">
        <v>149</v>
      </c>
      <c r="E168">
        <v>488</v>
      </c>
      <c r="F168">
        <v>657</v>
      </c>
      <c r="G168">
        <f>F168-E168</f>
        <v>169</v>
      </c>
      <c r="H168">
        <f>E168*0.092903</f>
        <v>45.336663999999999</v>
      </c>
      <c r="I168">
        <f>F168*0.092903</f>
        <v>61.037270999999997</v>
      </c>
      <c r="J168">
        <f>G168*0.092903</f>
        <v>15.700607</v>
      </c>
      <c r="K168">
        <f>H168*0.3025</f>
        <v>13.71434086</v>
      </c>
      <c r="L168">
        <f>I168*0.3025</f>
        <v>18.463774477499999</v>
      </c>
      <c r="M168">
        <f>J168*0.3025</f>
        <v>4.7494336174999994</v>
      </c>
      <c r="N168">
        <v>74</v>
      </c>
      <c r="O168">
        <v>2</v>
      </c>
      <c r="P168">
        <v>5.05</v>
      </c>
      <c r="Q168">
        <f>P168*1000000</f>
        <v>5050000</v>
      </c>
      <c r="R168">
        <f>Q168*151.978774</f>
        <v>767492808.69999993</v>
      </c>
      <c r="S168">
        <v>10350</v>
      </c>
      <c r="T168">
        <v>7688</v>
      </c>
      <c r="U168" s="8">
        <f t="shared" si="4"/>
        <v>55962792.272322148</v>
      </c>
      <c r="V168" s="8">
        <f t="shared" si="5"/>
        <v>41567492.585834414</v>
      </c>
      <c r="W168" s="1">
        <v>41380</v>
      </c>
      <c r="X168" t="s">
        <v>13</v>
      </c>
      <c r="Y168">
        <v>114.264655</v>
      </c>
      <c r="Z168">
        <v>22.315966</v>
      </c>
      <c r="AA168" t="s">
        <v>204</v>
      </c>
    </row>
    <row r="169" spans="1:27" x14ac:dyDescent="0.3">
      <c r="A169" s="5">
        <v>168</v>
      </c>
      <c r="B169" t="s">
        <v>32</v>
      </c>
      <c r="C169" t="s">
        <v>93</v>
      </c>
      <c r="D169" t="s">
        <v>149</v>
      </c>
      <c r="E169">
        <v>488</v>
      </c>
      <c r="F169">
        <v>657</v>
      </c>
      <c r="G169">
        <f>F169-E169</f>
        <v>169</v>
      </c>
      <c r="H169">
        <f>E169*0.092903</f>
        <v>45.336663999999999</v>
      </c>
      <c r="I169">
        <f>F169*0.092903</f>
        <v>61.037270999999997</v>
      </c>
      <c r="J169">
        <f>G169*0.092903</f>
        <v>15.700607</v>
      </c>
      <c r="K169">
        <f>H169*0.3025</f>
        <v>13.71434086</v>
      </c>
      <c r="L169">
        <f>I169*0.3025</f>
        <v>18.463774477499999</v>
      </c>
      <c r="M169">
        <f>J169*0.3025</f>
        <v>4.7494336174999994</v>
      </c>
      <c r="N169">
        <v>74</v>
      </c>
      <c r="O169">
        <v>2</v>
      </c>
      <c r="P169">
        <v>5.05</v>
      </c>
      <c r="Q169">
        <f>P169*1000000</f>
        <v>5050000</v>
      </c>
      <c r="R169">
        <f>Q169*151.978774</f>
        <v>767492808.69999993</v>
      </c>
      <c r="S169">
        <v>10350</v>
      </c>
      <c r="T169">
        <v>7688</v>
      </c>
      <c r="U169" s="8">
        <f t="shared" si="4"/>
        <v>55962792.272322148</v>
      </c>
      <c r="V169" s="8">
        <f t="shared" si="5"/>
        <v>41567492.585834414</v>
      </c>
      <c r="W169" s="1">
        <v>41380</v>
      </c>
      <c r="X169" t="s">
        <v>13</v>
      </c>
      <c r="Y169">
        <v>114.264655</v>
      </c>
      <c r="Z169">
        <v>22.315966</v>
      </c>
      <c r="AA169" t="s">
        <v>204</v>
      </c>
    </row>
    <row r="170" spans="1:27" x14ac:dyDescent="0.3">
      <c r="A170" s="5">
        <v>169</v>
      </c>
      <c r="B170" t="s">
        <v>32</v>
      </c>
      <c r="C170" t="s">
        <v>93</v>
      </c>
      <c r="D170" t="s">
        <v>149</v>
      </c>
      <c r="E170">
        <v>488</v>
      </c>
      <c r="F170">
        <v>657</v>
      </c>
      <c r="G170">
        <f>F170-E170</f>
        <v>169</v>
      </c>
      <c r="H170">
        <f>E170*0.092903</f>
        <v>45.336663999999999</v>
      </c>
      <c r="I170">
        <f>F170*0.092903</f>
        <v>61.037270999999997</v>
      </c>
      <c r="J170">
        <f>G170*0.092903</f>
        <v>15.700607</v>
      </c>
      <c r="K170">
        <f>H170*0.3025</f>
        <v>13.71434086</v>
      </c>
      <c r="L170">
        <f>I170*0.3025</f>
        <v>18.463774477499999</v>
      </c>
      <c r="M170">
        <f>J170*0.3025</f>
        <v>4.7494336174999994</v>
      </c>
      <c r="N170">
        <v>74</v>
      </c>
      <c r="O170">
        <v>2</v>
      </c>
      <c r="P170">
        <v>5.05</v>
      </c>
      <c r="Q170">
        <f>P170*1000000</f>
        <v>5050000</v>
      </c>
      <c r="R170">
        <f>Q170*151.978774</f>
        <v>767492808.69999993</v>
      </c>
      <c r="S170">
        <v>10350</v>
      </c>
      <c r="T170">
        <v>7688</v>
      </c>
      <c r="U170" s="8">
        <f t="shared" si="4"/>
        <v>55962792.272322148</v>
      </c>
      <c r="V170" s="8">
        <f t="shared" si="5"/>
        <v>41567492.585834414</v>
      </c>
      <c r="W170" s="1">
        <v>41380</v>
      </c>
      <c r="X170" t="s">
        <v>13</v>
      </c>
      <c r="Y170">
        <v>114.264655</v>
      </c>
      <c r="Z170">
        <v>22.315966</v>
      </c>
      <c r="AA170" t="s">
        <v>204</v>
      </c>
    </row>
    <row r="171" spans="1:27" x14ac:dyDescent="0.3">
      <c r="A171" s="5">
        <v>170</v>
      </c>
      <c r="B171" t="s">
        <v>32</v>
      </c>
      <c r="C171" t="s">
        <v>96</v>
      </c>
      <c r="D171" t="s">
        <v>147</v>
      </c>
      <c r="E171">
        <v>490</v>
      </c>
      <c r="F171">
        <v>657</v>
      </c>
      <c r="G171">
        <f>F171-E171</f>
        <v>167</v>
      </c>
      <c r="H171">
        <f>E171*0.092903</f>
        <v>45.522469999999998</v>
      </c>
      <c r="I171">
        <f>F171*0.092903</f>
        <v>61.037270999999997</v>
      </c>
      <c r="J171">
        <f>G171*0.092903</f>
        <v>15.514801</v>
      </c>
      <c r="K171">
        <f>H171*0.3025</f>
        <v>13.770547174999999</v>
      </c>
      <c r="L171">
        <f>I171*0.3025</f>
        <v>18.463774477499999</v>
      </c>
      <c r="M171">
        <f>J171*0.3025</f>
        <v>4.6932273024999995</v>
      </c>
      <c r="N171">
        <v>75</v>
      </c>
      <c r="O171">
        <v>2</v>
      </c>
      <c r="P171">
        <v>5.45</v>
      </c>
      <c r="Q171">
        <f>P171*1000000</f>
        <v>5450000</v>
      </c>
      <c r="R171">
        <f>Q171*151.978774</f>
        <v>828284318.29999995</v>
      </c>
      <c r="S171">
        <v>11124</v>
      </c>
      <c r="T171">
        <v>8297</v>
      </c>
      <c r="U171" s="8">
        <f t="shared" si="4"/>
        <v>60148976.491197415</v>
      </c>
      <c r="V171" s="8">
        <f t="shared" si="5"/>
        <v>44859967.246098526</v>
      </c>
      <c r="W171" s="1">
        <v>41380</v>
      </c>
      <c r="X171" t="s">
        <v>13</v>
      </c>
      <c r="Y171">
        <v>114.265135</v>
      </c>
      <c r="Z171">
        <v>22.315567000000001</v>
      </c>
      <c r="AA171" t="s">
        <v>204</v>
      </c>
    </row>
    <row r="172" spans="1:27" x14ac:dyDescent="0.3">
      <c r="A172" s="5">
        <v>171</v>
      </c>
      <c r="B172" t="s">
        <v>32</v>
      </c>
      <c r="C172" t="s">
        <v>96</v>
      </c>
      <c r="D172" t="s">
        <v>147</v>
      </c>
      <c r="E172">
        <v>490</v>
      </c>
      <c r="F172">
        <v>657</v>
      </c>
      <c r="G172">
        <f>F172-E172</f>
        <v>167</v>
      </c>
      <c r="H172">
        <f>E172*0.092903</f>
        <v>45.522469999999998</v>
      </c>
      <c r="I172">
        <f>F172*0.092903</f>
        <v>61.037270999999997</v>
      </c>
      <c r="J172">
        <f>G172*0.092903</f>
        <v>15.514801</v>
      </c>
      <c r="K172">
        <f>H172*0.3025</f>
        <v>13.770547174999999</v>
      </c>
      <c r="L172">
        <f>I172*0.3025</f>
        <v>18.463774477499999</v>
      </c>
      <c r="M172">
        <f>J172*0.3025</f>
        <v>4.6932273024999995</v>
      </c>
      <c r="N172">
        <v>75</v>
      </c>
      <c r="O172">
        <v>2</v>
      </c>
      <c r="P172">
        <v>5.45</v>
      </c>
      <c r="Q172">
        <f>P172*1000000</f>
        <v>5450000</v>
      </c>
      <c r="R172">
        <f>Q172*151.978774</f>
        <v>828284318.29999995</v>
      </c>
      <c r="S172">
        <v>11124</v>
      </c>
      <c r="T172">
        <v>8297</v>
      </c>
      <c r="U172" s="8">
        <f t="shared" si="4"/>
        <v>60148976.491197415</v>
      </c>
      <c r="V172" s="8">
        <f t="shared" si="5"/>
        <v>44859967.246098526</v>
      </c>
      <c r="W172" s="1">
        <v>41380</v>
      </c>
      <c r="X172" t="s">
        <v>13</v>
      </c>
      <c r="Y172">
        <v>114.265135</v>
      </c>
      <c r="Z172">
        <v>22.315567000000001</v>
      </c>
      <c r="AA172" t="s">
        <v>204</v>
      </c>
    </row>
    <row r="173" spans="1:27" x14ac:dyDescent="0.3">
      <c r="A173" s="5">
        <v>172</v>
      </c>
      <c r="B173" t="s">
        <v>32</v>
      </c>
      <c r="C173" t="s">
        <v>96</v>
      </c>
      <c r="D173" t="s">
        <v>147</v>
      </c>
      <c r="E173">
        <v>490</v>
      </c>
      <c r="F173">
        <v>657</v>
      </c>
      <c r="G173">
        <f>F173-E173</f>
        <v>167</v>
      </c>
      <c r="H173">
        <f>E173*0.092903</f>
        <v>45.522469999999998</v>
      </c>
      <c r="I173">
        <f>F173*0.092903</f>
        <v>61.037270999999997</v>
      </c>
      <c r="J173">
        <f>G173*0.092903</f>
        <v>15.514801</v>
      </c>
      <c r="K173">
        <f>H173*0.3025</f>
        <v>13.770547174999999</v>
      </c>
      <c r="L173">
        <f>I173*0.3025</f>
        <v>18.463774477499999</v>
      </c>
      <c r="M173">
        <f>J173*0.3025</f>
        <v>4.6932273024999995</v>
      </c>
      <c r="N173">
        <v>75</v>
      </c>
      <c r="O173">
        <v>2</v>
      </c>
      <c r="P173">
        <v>5.45</v>
      </c>
      <c r="Q173">
        <f>P173*1000000</f>
        <v>5450000</v>
      </c>
      <c r="R173">
        <f>Q173*151.978774</f>
        <v>828284318.29999995</v>
      </c>
      <c r="S173">
        <v>11124</v>
      </c>
      <c r="T173">
        <v>8297</v>
      </c>
      <c r="U173" s="8">
        <f t="shared" si="4"/>
        <v>60148976.491197415</v>
      </c>
      <c r="V173" s="8">
        <f t="shared" si="5"/>
        <v>44859967.246098526</v>
      </c>
      <c r="W173" s="1">
        <v>41380</v>
      </c>
      <c r="X173" t="s">
        <v>13</v>
      </c>
      <c r="Y173">
        <v>114.265135</v>
      </c>
      <c r="Z173">
        <v>22.315567000000001</v>
      </c>
      <c r="AA173" t="s">
        <v>204</v>
      </c>
    </row>
    <row r="174" spans="1:27" x14ac:dyDescent="0.3">
      <c r="A174" s="5">
        <v>173</v>
      </c>
      <c r="B174" t="s">
        <v>32</v>
      </c>
      <c r="C174" t="s">
        <v>96</v>
      </c>
      <c r="D174" t="s">
        <v>147</v>
      </c>
      <c r="E174">
        <v>490</v>
      </c>
      <c r="F174">
        <v>657</v>
      </c>
      <c r="G174">
        <f>F174-E174</f>
        <v>167</v>
      </c>
      <c r="H174">
        <f>E174*0.092903</f>
        <v>45.522469999999998</v>
      </c>
      <c r="I174">
        <f>F174*0.092903</f>
        <v>61.037270999999997</v>
      </c>
      <c r="J174">
        <f>G174*0.092903</f>
        <v>15.514801</v>
      </c>
      <c r="K174">
        <f>H174*0.3025</f>
        <v>13.770547174999999</v>
      </c>
      <c r="L174">
        <f>I174*0.3025</f>
        <v>18.463774477499999</v>
      </c>
      <c r="M174">
        <f>J174*0.3025</f>
        <v>4.6932273024999995</v>
      </c>
      <c r="N174">
        <v>75</v>
      </c>
      <c r="O174">
        <v>2</v>
      </c>
      <c r="P174">
        <v>5.45</v>
      </c>
      <c r="Q174">
        <f>P174*1000000</f>
        <v>5450000</v>
      </c>
      <c r="R174">
        <f>Q174*151.978774</f>
        <v>828284318.29999995</v>
      </c>
      <c r="S174">
        <v>11124</v>
      </c>
      <c r="T174">
        <v>8297</v>
      </c>
      <c r="U174" s="8">
        <f t="shared" si="4"/>
        <v>60148976.491197415</v>
      </c>
      <c r="V174" s="8">
        <f t="shared" si="5"/>
        <v>44859967.246098526</v>
      </c>
      <c r="W174" s="1">
        <v>41380</v>
      </c>
      <c r="X174" t="s">
        <v>13</v>
      </c>
      <c r="Y174">
        <v>114.265135</v>
      </c>
      <c r="Z174">
        <v>22.315567000000001</v>
      </c>
      <c r="AA174" t="s">
        <v>204</v>
      </c>
    </row>
    <row r="175" spans="1:27" x14ac:dyDescent="0.3">
      <c r="A175" s="5">
        <v>174</v>
      </c>
      <c r="B175" t="s">
        <v>32</v>
      </c>
      <c r="C175" t="s">
        <v>96</v>
      </c>
      <c r="D175" t="s">
        <v>147</v>
      </c>
      <c r="E175">
        <v>490</v>
      </c>
      <c r="F175">
        <v>657</v>
      </c>
      <c r="G175">
        <f>F175-E175</f>
        <v>167</v>
      </c>
      <c r="H175">
        <f>E175*0.092903</f>
        <v>45.522469999999998</v>
      </c>
      <c r="I175">
        <f>F175*0.092903</f>
        <v>61.037270999999997</v>
      </c>
      <c r="J175">
        <f>G175*0.092903</f>
        <v>15.514801</v>
      </c>
      <c r="K175">
        <f>H175*0.3025</f>
        <v>13.770547174999999</v>
      </c>
      <c r="L175">
        <f>I175*0.3025</f>
        <v>18.463774477499999</v>
      </c>
      <c r="M175">
        <f>J175*0.3025</f>
        <v>4.6932273024999995</v>
      </c>
      <c r="N175">
        <v>75</v>
      </c>
      <c r="O175">
        <v>2</v>
      </c>
      <c r="P175">
        <v>5.45</v>
      </c>
      <c r="Q175">
        <f>P175*1000000</f>
        <v>5450000</v>
      </c>
      <c r="R175">
        <f>Q175*151.978774</f>
        <v>828284318.29999995</v>
      </c>
      <c r="S175">
        <v>11124</v>
      </c>
      <c r="T175">
        <v>8297</v>
      </c>
      <c r="U175" s="8">
        <f t="shared" si="4"/>
        <v>60148976.491197415</v>
      </c>
      <c r="V175" s="8">
        <f t="shared" si="5"/>
        <v>44859967.246098526</v>
      </c>
      <c r="W175" s="1">
        <v>41380</v>
      </c>
      <c r="X175" t="s">
        <v>13</v>
      </c>
      <c r="Y175">
        <v>114.265135</v>
      </c>
      <c r="Z175">
        <v>22.315567000000001</v>
      </c>
      <c r="AA175" t="s">
        <v>204</v>
      </c>
    </row>
    <row r="176" spans="1:27" x14ac:dyDescent="0.3">
      <c r="A176" s="5">
        <v>175</v>
      </c>
      <c r="B176" t="s">
        <v>32</v>
      </c>
      <c r="C176" t="s">
        <v>93</v>
      </c>
      <c r="D176" t="s">
        <v>147</v>
      </c>
      <c r="E176">
        <v>651</v>
      </c>
      <c r="F176">
        <v>877</v>
      </c>
      <c r="G176">
        <f>F176-E176</f>
        <v>226</v>
      </c>
      <c r="H176">
        <f>E176*0.092903</f>
        <v>60.479852999999999</v>
      </c>
      <c r="I176">
        <f>F176*0.092903</f>
        <v>81.475931000000003</v>
      </c>
      <c r="J176">
        <f>G176*0.092903</f>
        <v>20.996078000000001</v>
      </c>
      <c r="K176">
        <f>H176*0.3025</f>
        <v>18.295155532499997</v>
      </c>
      <c r="L176">
        <f>I176*0.3025</f>
        <v>24.646469127500001</v>
      </c>
      <c r="M176">
        <f>J176*0.3025</f>
        <v>6.3513135949999997</v>
      </c>
      <c r="N176">
        <v>74</v>
      </c>
      <c r="O176">
        <v>3</v>
      </c>
      <c r="P176">
        <v>7.4</v>
      </c>
      <c r="Q176">
        <f>P176*1000000</f>
        <v>7400000</v>
      </c>
      <c r="R176">
        <f>Q176*151.978774</f>
        <v>1124642927.5999999</v>
      </c>
      <c r="S176">
        <v>11369</v>
      </c>
      <c r="T176">
        <v>8439</v>
      </c>
      <c r="U176" s="8">
        <f t="shared" si="4"/>
        <v>61472170.903502546</v>
      </c>
      <c r="V176" s="8">
        <f t="shared" si="5"/>
        <v>45630995.73338671</v>
      </c>
      <c r="W176" s="1">
        <v>41380</v>
      </c>
      <c r="X176" t="s">
        <v>13</v>
      </c>
      <c r="Y176">
        <v>114.264655</v>
      </c>
      <c r="Z176">
        <v>22.315966</v>
      </c>
      <c r="AA176" t="s">
        <v>204</v>
      </c>
    </row>
    <row r="177" spans="1:27" x14ac:dyDescent="0.3">
      <c r="A177" s="5">
        <v>176</v>
      </c>
      <c r="B177" t="s">
        <v>32</v>
      </c>
      <c r="C177" t="s">
        <v>93</v>
      </c>
      <c r="D177" t="s">
        <v>147</v>
      </c>
      <c r="E177">
        <v>651</v>
      </c>
      <c r="F177">
        <v>877</v>
      </c>
      <c r="G177">
        <f>F177-E177</f>
        <v>226</v>
      </c>
      <c r="H177">
        <f>E177*0.092903</f>
        <v>60.479852999999999</v>
      </c>
      <c r="I177">
        <f>F177*0.092903</f>
        <v>81.475931000000003</v>
      </c>
      <c r="J177">
        <f>G177*0.092903</f>
        <v>20.996078000000001</v>
      </c>
      <c r="K177">
        <f>H177*0.3025</f>
        <v>18.295155532499997</v>
      </c>
      <c r="L177">
        <f>I177*0.3025</f>
        <v>24.646469127500001</v>
      </c>
      <c r="M177">
        <f>J177*0.3025</f>
        <v>6.3513135949999997</v>
      </c>
      <c r="N177">
        <v>74</v>
      </c>
      <c r="O177">
        <v>3</v>
      </c>
      <c r="P177">
        <v>7.4</v>
      </c>
      <c r="Q177">
        <f>P177*1000000</f>
        <v>7400000</v>
      </c>
      <c r="R177">
        <f>Q177*151.978774</f>
        <v>1124642927.5999999</v>
      </c>
      <c r="S177">
        <v>11369</v>
      </c>
      <c r="T177">
        <v>8439</v>
      </c>
      <c r="U177" s="8">
        <f t="shared" si="4"/>
        <v>61472170.903502546</v>
      </c>
      <c r="V177" s="8">
        <f t="shared" si="5"/>
        <v>45630995.73338671</v>
      </c>
      <c r="W177" s="1">
        <v>41380</v>
      </c>
      <c r="X177" t="s">
        <v>13</v>
      </c>
      <c r="Y177">
        <v>114.264655</v>
      </c>
      <c r="Z177">
        <v>22.315966</v>
      </c>
      <c r="AA177" t="s">
        <v>204</v>
      </c>
    </row>
    <row r="178" spans="1:27" x14ac:dyDescent="0.3">
      <c r="A178" s="5">
        <v>177</v>
      </c>
      <c r="B178" t="s">
        <v>32</v>
      </c>
      <c r="C178" t="s">
        <v>93</v>
      </c>
      <c r="D178" t="s">
        <v>147</v>
      </c>
      <c r="E178">
        <v>651</v>
      </c>
      <c r="F178">
        <v>877</v>
      </c>
      <c r="G178">
        <f>F178-E178</f>
        <v>226</v>
      </c>
      <c r="H178">
        <f>E178*0.092903</f>
        <v>60.479852999999999</v>
      </c>
      <c r="I178">
        <f>F178*0.092903</f>
        <v>81.475931000000003</v>
      </c>
      <c r="J178">
        <f>G178*0.092903</f>
        <v>20.996078000000001</v>
      </c>
      <c r="K178">
        <f>H178*0.3025</f>
        <v>18.295155532499997</v>
      </c>
      <c r="L178">
        <f>I178*0.3025</f>
        <v>24.646469127500001</v>
      </c>
      <c r="M178">
        <f>J178*0.3025</f>
        <v>6.3513135949999997</v>
      </c>
      <c r="N178">
        <v>74</v>
      </c>
      <c r="O178">
        <v>3</v>
      </c>
      <c r="P178">
        <v>7.4</v>
      </c>
      <c r="Q178">
        <f>P178*1000000</f>
        <v>7400000</v>
      </c>
      <c r="R178">
        <f>Q178*151.978774</f>
        <v>1124642927.5999999</v>
      </c>
      <c r="S178">
        <v>11369</v>
      </c>
      <c r="T178">
        <v>8439</v>
      </c>
      <c r="U178" s="8">
        <f t="shared" si="4"/>
        <v>61472170.903502546</v>
      </c>
      <c r="V178" s="8">
        <f t="shared" si="5"/>
        <v>45630995.73338671</v>
      </c>
      <c r="W178" s="1">
        <v>41380</v>
      </c>
      <c r="X178" t="s">
        <v>13</v>
      </c>
      <c r="Y178">
        <v>114.264655</v>
      </c>
      <c r="Z178">
        <v>22.315966</v>
      </c>
      <c r="AA178" t="s">
        <v>204</v>
      </c>
    </row>
    <row r="179" spans="1:27" x14ac:dyDescent="0.3">
      <c r="A179" s="5">
        <v>178</v>
      </c>
      <c r="B179" t="s">
        <v>32</v>
      </c>
      <c r="C179" t="s">
        <v>93</v>
      </c>
      <c r="D179" t="s">
        <v>147</v>
      </c>
      <c r="E179">
        <v>651</v>
      </c>
      <c r="F179">
        <v>877</v>
      </c>
      <c r="G179">
        <f>F179-E179</f>
        <v>226</v>
      </c>
      <c r="H179">
        <f>E179*0.092903</f>
        <v>60.479852999999999</v>
      </c>
      <c r="I179">
        <f>F179*0.092903</f>
        <v>81.475931000000003</v>
      </c>
      <c r="J179">
        <f>G179*0.092903</f>
        <v>20.996078000000001</v>
      </c>
      <c r="K179">
        <f>H179*0.3025</f>
        <v>18.295155532499997</v>
      </c>
      <c r="L179">
        <f>I179*0.3025</f>
        <v>24.646469127500001</v>
      </c>
      <c r="M179">
        <f>J179*0.3025</f>
        <v>6.3513135949999997</v>
      </c>
      <c r="N179">
        <v>74</v>
      </c>
      <c r="O179">
        <v>3</v>
      </c>
      <c r="P179">
        <v>7.4</v>
      </c>
      <c r="Q179">
        <f>P179*1000000</f>
        <v>7400000</v>
      </c>
      <c r="R179">
        <f>Q179*151.978774</f>
        <v>1124642927.5999999</v>
      </c>
      <c r="S179">
        <v>11369</v>
      </c>
      <c r="T179">
        <v>8439</v>
      </c>
      <c r="U179" s="8">
        <f t="shared" si="4"/>
        <v>61472170.903502546</v>
      </c>
      <c r="V179" s="8">
        <f t="shared" si="5"/>
        <v>45630995.73338671</v>
      </c>
      <c r="W179" s="1">
        <v>41380</v>
      </c>
      <c r="X179" t="s">
        <v>13</v>
      </c>
      <c r="Y179">
        <v>114.264655</v>
      </c>
      <c r="Z179">
        <v>22.315966</v>
      </c>
      <c r="AA179" t="s">
        <v>204</v>
      </c>
    </row>
    <row r="180" spans="1:27" x14ac:dyDescent="0.3">
      <c r="A180" s="5">
        <v>179</v>
      </c>
      <c r="B180" t="s">
        <v>32</v>
      </c>
      <c r="C180" t="s">
        <v>93</v>
      </c>
      <c r="D180" t="s">
        <v>147</v>
      </c>
      <c r="E180">
        <v>651</v>
      </c>
      <c r="F180">
        <v>877</v>
      </c>
      <c r="G180">
        <f>F180-E180</f>
        <v>226</v>
      </c>
      <c r="H180">
        <f>E180*0.092903</f>
        <v>60.479852999999999</v>
      </c>
      <c r="I180">
        <f>F180*0.092903</f>
        <v>81.475931000000003</v>
      </c>
      <c r="J180">
        <f>G180*0.092903</f>
        <v>20.996078000000001</v>
      </c>
      <c r="K180">
        <f>H180*0.3025</f>
        <v>18.295155532499997</v>
      </c>
      <c r="L180">
        <f>I180*0.3025</f>
        <v>24.646469127500001</v>
      </c>
      <c r="M180">
        <f>J180*0.3025</f>
        <v>6.3513135949999997</v>
      </c>
      <c r="N180">
        <v>74</v>
      </c>
      <c r="O180">
        <v>3</v>
      </c>
      <c r="P180">
        <v>7.4</v>
      </c>
      <c r="Q180">
        <f>P180*1000000</f>
        <v>7400000</v>
      </c>
      <c r="R180">
        <f>Q180*151.978774</f>
        <v>1124642927.5999999</v>
      </c>
      <c r="S180">
        <v>11369</v>
      </c>
      <c r="T180">
        <v>8439</v>
      </c>
      <c r="U180" s="8">
        <f t="shared" si="4"/>
        <v>61472170.903502546</v>
      </c>
      <c r="V180" s="8">
        <f t="shared" si="5"/>
        <v>45630995.73338671</v>
      </c>
      <c r="W180" s="1">
        <v>41380</v>
      </c>
      <c r="X180" t="s">
        <v>13</v>
      </c>
      <c r="Y180">
        <v>114.264655</v>
      </c>
      <c r="Z180">
        <v>22.315966</v>
      </c>
      <c r="AA180" t="s">
        <v>204</v>
      </c>
    </row>
    <row r="181" spans="1:27" x14ac:dyDescent="0.3">
      <c r="A181" s="5">
        <v>180</v>
      </c>
      <c r="B181" t="s">
        <v>32</v>
      </c>
      <c r="C181" t="s">
        <v>93</v>
      </c>
      <c r="D181" t="s">
        <v>147</v>
      </c>
      <c r="E181">
        <v>651</v>
      </c>
      <c r="F181">
        <v>877</v>
      </c>
      <c r="G181">
        <f>F181-E181</f>
        <v>226</v>
      </c>
      <c r="H181">
        <f>E181*0.092903</f>
        <v>60.479852999999999</v>
      </c>
      <c r="I181">
        <f>F181*0.092903</f>
        <v>81.475931000000003</v>
      </c>
      <c r="J181">
        <f>G181*0.092903</f>
        <v>20.996078000000001</v>
      </c>
      <c r="K181">
        <f>H181*0.3025</f>
        <v>18.295155532499997</v>
      </c>
      <c r="L181">
        <f>I181*0.3025</f>
        <v>24.646469127500001</v>
      </c>
      <c r="M181">
        <f>J181*0.3025</f>
        <v>6.3513135949999997</v>
      </c>
      <c r="N181">
        <v>74</v>
      </c>
      <c r="O181">
        <v>3</v>
      </c>
      <c r="P181">
        <v>7.4</v>
      </c>
      <c r="Q181">
        <f>P181*1000000</f>
        <v>7400000</v>
      </c>
      <c r="R181">
        <f>Q181*151.978774</f>
        <v>1124642927.5999999</v>
      </c>
      <c r="S181">
        <v>11369</v>
      </c>
      <c r="T181">
        <v>8439</v>
      </c>
      <c r="U181" s="8">
        <f t="shared" si="4"/>
        <v>61472170.903502546</v>
      </c>
      <c r="V181" s="8">
        <f t="shared" si="5"/>
        <v>45630995.73338671</v>
      </c>
      <c r="W181" s="1">
        <v>41380</v>
      </c>
      <c r="X181" t="s">
        <v>13</v>
      </c>
      <c r="Y181">
        <v>114.264655</v>
      </c>
      <c r="Z181">
        <v>22.315966</v>
      </c>
      <c r="AA181" t="s">
        <v>204</v>
      </c>
    </row>
    <row r="182" spans="1:27" x14ac:dyDescent="0.3">
      <c r="A182" s="5">
        <v>181</v>
      </c>
      <c r="B182" t="s">
        <v>32</v>
      </c>
      <c r="C182" t="s">
        <v>93</v>
      </c>
      <c r="D182" t="s">
        <v>147</v>
      </c>
      <c r="E182">
        <v>651</v>
      </c>
      <c r="F182">
        <v>877</v>
      </c>
      <c r="G182">
        <f>F182-E182</f>
        <v>226</v>
      </c>
      <c r="H182">
        <f>E182*0.092903</f>
        <v>60.479852999999999</v>
      </c>
      <c r="I182">
        <f>F182*0.092903</f>
        <v>81.475931000000003</v>
      </c>
      <c r="J182">
        <f>G182*0.092903</f>
        <v>20.996078000000001</v>
      </c>
      <c r="K182">
        <f>H182*0.3025</f>
        <v>18.295155532499997</v>
      </c>
      <c r="L182">
        <f>I182*0.3025</f>
        <v>24.646469127500001</v>
      </c>
      <c r="M182">
        <f>J182*0.3025</f>
        <v>6.3513135949999997</v>
      </c>
      <c r="N182">
        <v>74</v>
      </c>
      <c r="O182">
        <v>3</v>
      </c>
      <c r="P182">
        <v>7.4</v>
      </c>
      <c r="Q182">
        <f>P182*1000000</f>
        <v>7400000</v>
      </c>
      <c r="R182">
        <f>Q182*151.978774</f>
        <v>1124642927.5999999</v>
      </c>
      <c r="S182">
        <v>11369</v>
      </c>
      <c r="T182">
        <v>8439</v>
      </c>
      <c r="U182" s="8">
        <f t="shared" si="4"/>
        <v>61472170.903502546</v>
      </c>
      <c r="V182" s="8">
        <f t="shared" si="5"/>
        <v>45630995.73338671</v>
      </c>
      <c r="W182" s="1">
        <v>41380</v>
      </c>
      <c r="X182" t="s">
        <v>13</v>
      </c>
      <c r="Y182">
        <v>114.264655</v>
      </c>
      <c r="Z182">
        <v>22.315966</v>
      </c>
      <c r="AA182" t="s">
        <v>204</v>
      </c>
    </row>
    <row r="183" spans="1:27" x14ac:dyDescent="0.3">
      <c r="A183" s="5">
        <v>182</v>
      </c>
      <c r="B183" t="s">
        <v>32</v>
      </c>
      <c r="C183" t="s">
        <v>93</v>
      </c>
      <c r="D183" t="s">
        <v>147</v>
      </c>
      <c r="E183">
        <v>651</v>
      </c>
      <c r="F183">
        <v>877</v>
      </c>
      <c r="G183">
        <f>F183-E183</f>
        <v>226</v>
      </c>
      <c r="H183">
        <f>E183*0.092903</f>
        <v>60.479852999999999</v>
      </c>
      <c r="I183">
        <f>F183*0.092903</f>
        <v>81.475931000000003</v>
      </c>
      <c r="J183">
        <f>G183*0.092903</f>
        <v>20.996078000000001</v>
      </c>
      <c r="K183">
        <f>H183*0.3025</f>
        <v>18.295155532499997</v>
      </c>
      <c r="L183">
        <f>I183*0.3025</f>
        <v>24.646469127500001</v>
      </c>
      <c r="M183">
        <f>J183*0.3025</f>
        <v>6.3513135949999997</v>
      </c>
      <c r="N183">
        <v>74</v>
      </c>
      <c r="O183">
        <v>3</v>
      </c>
      <c r="P183">
        <v>7.4</v>
      </c>
      <c r="Q183">
        <f>P183*1000000</f>
        <v>7400000</v>
      </c>
      <c r="R183">
        <f>Q183*151.978774</f>
        <v>1124642927.5999999</v>
      </c>
      <c r="S183">
        <v>11369</v>
      </c>
      <c r="T183">
        <v>8439</v>
      </c>
      <c r="U183" s="8">
        <f t="shared" si="4"/>
        <v>61472170.903502546</v>
      </c>
      <c r="V183" s="8">
        <f t="shared" si="5"/>
        <v>45630995.73338671</v>
      </c>
      <c r="W183" s="3">
        <v>41380</v>
      </c>
      <c r="X183" t="s">
        <v>13</v>
      </c>
      <c r="Y183">
        <v>114.264655</v>
      </c>
      <c r="Z183">
        <v>22.315966</v>
      </c>
      <c r="AA183" t="s">
        <v>204</v>
      </c>
    </row>
    <row r="184" spans="1:27" x14ac:dyDescent="0.3">
      <c r="A184" s="5">
        <v>183</v>
      </c>
      <c r="B184" t="s">
        <v>32</v>
      </c>
      <c r="C184" t="s">
        <v>91</v>
      </c>
      <c r="D184" t="s">
        <v>147</v>
      </c>
      <c r="E184">
        <v>722</v>
      </c>
      <c r="F184">
        <v>978</v>
      </c>
      <c r="G184">
        <f>F184-E184</f>
        <v>256</v>
      </c>
      <c r="H184">
        <f>E184*0.092903</f>
        <v>67.075965999999994</v>
      </c>
      <c r="I184">
        <f>F184*0.092903</f>
        <v>90.859133999999997</v>
      </c>
      <c r="J184">
        <f>G184*0.092903</f>
        <v>23.783168</v>
      </c>
      <c r="K184">
        <f>H184*0.3025</f>
        <v>20.290479714999996</v>
      </c>
      <c r="L184">
        <f>I184*0.3025</f>
        <v>27.484888034999997</v>
      </c>
      <c r="M184">
        <f>J184*0.3025</f>
        <v>7.19440832</v>
      </c>
      <c r="N184">
        <v>74</v>
      </c>
      <c r="O184">
        <v>3</v>
      </c>
      <c r="P184">
        <v>7.88</v>
      </c>
      <c r="Q184">
        <f>P184*1000000</f>
        <v>7880000</v>
      </c>
      <c r="R184">
        <f>Q184*151.978774</f>
        <v>1197592739.1199999</v>
      </c>
      <c r="S184">
        <v>10916</v>
      </c>
      <c r="T184">
        <v>8058</v>
      </c>
      <c r="U184" s="8">
        <f t="shared" si="4"/>
        <v>59022396.510155655</v>
      </c>
      <c r="V184" s="8">
        <f t="shared" si="5"/>
        <v>43572771.247783616</v>
      </c>
      <c r="W184" s="1">
        <v>41380</v>
      </c>
      <c r="X184" t="s">
        <v>13</v>
      </c>
      <c r="Y184">
        <v>114.265362</v>
      </c>
      <c r="Z184">
        <v>22.315338000000001</v>
      </c>
      <c r="AA184" t="s">
        <v>204</v>
      </c>
    </row>
    <row r="185" spans="1:27" x14ac:dyDescent="0.3">
      <c r="A185" s="5">
        <v>184</v>
      </c>
      <c r="B185" t="s">
        <v>32</v>
      </c>
      <c r="C185" t="s">
        <v>91</v>
      </c>
      <c r="D185" t="s">
        <v>147</v>
      </c>
      <c r="E185">
        <v>722</v>
      </c>
      <c r="F185">
        <v>978</v>
      </c>
      <c r="G185">
        <f>F185-E185</f>
        <v>256</v>
      </c>
      <c r="H185">
        <f>E185*0.092903</f>
        <v>67.075965999999994</v>
      </c>
      <c r="I185">
        <f>F185*0.092903</f>
        <v>90.859133999999997</v>
      </c>
      <c r="J185">
        <f>G185*0.092903</f>
        <v>23.783168</v>
      </c>
      <c r="K185">
        <f>H185*0.3025</f>
        <v>20.290479714999996</v>
      </c>
      <c r="L185">
        <f>I185*0.3025</f>
        <v>27.484888034999997</v>
      </c>
      <c r="M185">
        <f>J185*0.3025</f>
        <v>7.19440832</v>
      </c>
      <c r="N185">
        <v>74</v>
      </c>
      <c r="O185">
        <v>3</v>
      </c>
      <c r="P185">
        <v>7.88</v>
      </c>
      <c r="Q185">
        <f>P185*1000000</f>
        <v>7880000</v>
      </c>
      <c r="R185">
        <f>Q185*151.978774</f>
        <v>1197592739.1199999</v>
      </c>
      <c r="S185">
        <v>10916</v>
      </c>
      <c r="T185">
        <v>8058</v>
      </c>
      <c r="U185" s="8">
        <f t="shared" si="4"/>
        <v>59022396.510155655</v>
      </c>
      <c r="V185" s="8">
        <f t="shared" si="5"/>
        <v>43572771.247783616</v>
      </c>
      <c r="W185" s="1">
        <v>41380</v>
      </c>
      <c r="X185" t="s">
        <v>13</v>
      </c>
      <c r="Y185">
        <v>114.265362</v>
      </c>
      <c r="Z185">
        <v>22.315338000000001</v>
      </c>
      <c r="AA185" t="s">
        <v>204</v>
      </c>
    </row>
    <row r="186" spans="1:27" x14ac:dyDescent="0.3">
      <c r="A186" s="5">
        <v>185</v>
      </c>
      <c r="B186" t="s">
        <v>32</v>
      </c>
      <c r="C186" t="s">
        <v>91</v>
      </c>
      <c r="D186" t="s">
        <v>147</v>
      </c>
      <c r="E186">
        <v>722</v>
      </c>
      <c r="F186">
        <v>978</v>
      </c>
      <c r="G186">
        <f>F186-E186</f>
        <v>256</v>
      </c>
      <c r="H186">
        <f>E186*0.092903</f>
        <v>67.075965999999994</v>
      </c>
      <c r="I186">
        <f>F186*0.092903</f>
        <v>90.859133999999997</v>
      </c>
      <c r="J186">
        <f>G186*0.092903</f>
        <v>23.783168</v>
      </c>
      <c r="K186">
        <f>H186*0.3025</f>
        <v>20.290479714999996</v>
      </c>
      <c r="L186">
        <f>I186*0.3025</f>
        <v>27.484888034999997</v>
      </c>
      <c r="M186">
        <f>J186*0.3025</f>
        <v>7.19440832</v>
      </c>
      <c r="N186">
        <v>74</v>
      </c>
      <c r="O186">
        <v>3</v>
      </c>
      <c r="P186">
        <v>7.88</v>
      </c>
      <c r="Q186">
        <f>P186*1000000</f>
        <v>7880000</v>
      </c>
      <c r="R186">
        <f>Q186*151.978774</f>
        <v>1197592739.1199999</v>
      </c>
      <c r="S186">
        <v>10916</v>
      </c>
      <c r="T186">
        <v>8058</v>
      </c>
      <c r="U186" s="8">
        <f t="shared" si="4"/>
        <v>59022396.510155655</v>
      </c>
      <c r="V186" s="8">
        <f t="shared" si="5"/>
        <v>43572771.247783616</v>
      </c>
      <c r="W186" s="3">
        <v>41380</v>
      </c>
      <c r="X186" t="s">
        <v>13</v>
      </c>
      <c r="Y186">
        <v>114.265362</v>
      </c>
      <c r="Z186">
        <v>22.315338000000001</v>
      </c>
      <c r="AA186" t="s">
        <v>204</v>
      </c>
    </row>
    <row r="187" spans="1:27" x14ac:dyDescent="0.3">
      <c r="A187" s="5">
        <v>186</v>
      </c>
      <c r="B187" t="s">
        <v>32</v>
      </c>
      <c r="C187" t="s">
        <v>91</v>
      </c>
      <c r="D187" t="s">
        <v>147</v>
      </c>
      <c r="E187">
        <v>722</v>
      </c>
      <c r="F187">
        <v>978</v>
      </c>
      <c r="G187">
        <f>F187-E187</f>
        <v>256</v>
      </c>
      <c r="H187">
        <f>E187*0.092903</f>
        <v>67.075965999999994</v>
      </c>
      <c r="I187">
        <f>F187*0.092903</f>
        <v>90.859133999999997</v>
      </c>
      <c r="J187">
        <f>G187*0.092903</f>
        <v>23.783168</v>
      </c>
      <c r="K187">
        <f>H187*0.3025</f>
        <v>20.290479714999996</v>
      </c>
      <c r="L187">
        <f>I187*0.3025</f>
        <v>27.484888034999997</v>
      </c>
      <c r="M187">
        <f>J187*0.3025</f>
        <v>7.19440832</v>
      </c>
      <c r="N187">
        <v>74</v>
      </c>
      <c r="O187">
        <v>3</v>
      </c>
      <c r="P187">
        <v>7.88</v>
      </c>
      <c r="Q187">
        <f>P187*1000000</f>
        <v>7880000</v>
      </c>
      <c r="R187">
        <f>Q187*151.978774</f>
        <v>1197592739.1199999</v>
      </c>
      <c r="S187">
        <v>10916</v>
      </c>
      <c r="T187">
        <v>8058</v>
      </c>
      <c r="U187" s="8">
        <f t="shared" si="4"/>
        <v>59022396.510155655</v>
      </c>
      <c r="V187" s="8">
        <f t="shared" si="5"/>
        <v>43572771.247783616</v>
      </c>
      <c r="W187" s="1">
        <v>41380</v>
      </c>
      <c r="X187" t="s">
        <v>13</v>
      </c>
      <c r="Y187">
        <v>114.265362</v>
      </c>
      <c r="Z187">
        <v>22.315338000000001</v>
      </c>
      <c r="AA187" t="s">
        <v>204</v>
      </c>
    </row>
    <row r="188" spans="1:27" x14ac:dyDescent="0.3">
      <c r="A188" s="5">
        <v>187</v>
      </c>
      <c r="B188" t="s">
        <v>32</v>
      </c>
      <c r="C188" t="s">
        <v>91</v>
      </c>
      <c r="D188" t="s">
        <v>147</v>
      </c>
      <c r="E188">
        <v>722</v>
      </c>
      <c r="F188">
        <v>978</v>
      </c>
      <c r="G188">
        <f>F188-E188</f>
        <v>256</v>
      </c>
      <c r="H188">
        <f>E188*0.092903</f>
        <v>67.075965999999994</v>
      </c>
      <c r="I188">
        <f>F188*0.092903</f>
        <v>90.859133999999997</v>
      </c>
      <c r="J188">
        <f>G188*0.092903</f>
        <v>23.783168</v>
      </c>
      <c r="K188">
        <f>H188*0.3025</f>
        <v>20.290479714999996</v>
      </c>
      <c r="L188">
        <f>I188*0.3025</f>
        <v>27.484888034999997</v>
      </c>
      <c r="M188">
        <f>J188*0.3025</f>
        <v>7.19440832</v>
      </c>
      <c r="N188">
        <v>74</v>
      </c>
      <c r="O188">
        <v>3</v>
      </c>
      <c r="P188">
        <v>7.88</v>
      </c>
      <c r="Q188">
        <f>P188*1000000</f>
        <v>7880000</v>
      </c>
      <c r="R188">
        <f>Q188*151.978774</f>
        <v>1197592739.1199999</v>
      </c>
      <c r="S188">
        <v>10916</v>
      </c>
      <c r="T188">
        <v>8058</v>
      </c>
      <c r="U188" s="8">
        <f t="shared" si="4"/>
        <v>59022396.510155655</v>
      </c>
      <c r="V188" s="8">
        <f t="shared" si="5"/>
        <v>43572771.247783616</v>
      </c>
      <c r="W188" s="1">
        <v>41380</v>
      </c>
      <c r="X188" t="s">
        <v>13</v>
      </c>
      <c r="Y188">
        <v>114.265362</v>
      </c>
      <c r="Z188">
        <v>22.315338000000001</v>
      </c>
      <c r="AA188" t="s">
        <v>204</v>
      </c>
    </row>
    <row r="189" spans="1:27" x14ac:dyDescent="0.3">
      <c r="A189" s="5">
        <v>188</v>
      </c>
      <c r="B189" t="s">
        <v>32</v>
      </c>
      <c r="C189" t="s">
        <v>91</v>
      </c>
      <c r="D189" t="s">
        <v>147</v>
      </c>
      <c r="E189">
        <v>722</v>
      </c>
      <c r="F189">
        <v>978</v>
      </c>
      <c r="G189">
        <f>F189-E189</f>
        <v>256</v>
      </c>
      <c r="H189">
        <f>E189*0.092903</f>
        <v>67.075965999999994</v>
      </c>
      <c r="I189">
        <f>F189*0.092903</f>
        <v>90.859133999999997</v>
      </c>
      <c r="J189">
        <f>G189*0.092903</f>
        <v>23.783168</v>
      </c>
      <c r="K189">
        <f>H189*0.3025</f>
        <v>20.290479714999996</v>
      </c>
      <c r="L189">
        <f>I189*0.3025</f>
        <v>27.484888034999997</v>
      </c>
      <c r="M189">
        <f>J189*0.3025</f>
        <v>7.19440832</v>
      </c>
      <c r="N189">
        <v>74</v>
      </c>
      <c r="O189">
        <v>3</v>
      </c>
      <c r="P189">
        <v>7.88</v>
      </c>
      <c r="Q189">
        <f>P189*1000000</f>
        <v>7880000</v>
      </c>
      <c r="R189">
        <f>Q189*151.978774</f>
        <v>1197592739.1199999</v>
      </c>
      <c r="S189">
        <v>10916</v>
      </c>
      <c r="T189">
        <v>8058</v>
      </c>
      <c r="U189" s="8">
        <f t="shared" si="4"/>
        <v>59022396.510155655</v>
      </c>
      <c r="V189" s="8">
        <f t="shared" si="5"/>
        <v>43572771.247783616</v>
      </c>
      <c r="W189" s="3">
        <v>41380</v>
      </c>
      <c r="X189" t="s">
        <v>13</v>
      </c>
      <c r="Y189">
        <v>114.265362</v>
      </c>
      <c r="Z189">
        <v>22.315338000000001</v>
      </c>
      <c r="AA189" t="s">
        <v>204</v>
      </c>
    </row>
    <row r="190" spans="1:27" x14ac:dyDescent="0.3">
      <c r="A190" s="5">
        <v>189</v>
      </c>
      <c r="B190" t="s">
        <v>32</v>
      </c>
      <c r="C190" t="s">
        <v>94</v>
      </c>
      <c r="D190" t="s">
        <v>148</v>
      </c>
      <c r="E190">
        <v>850</v>
      </c>
      <c r="F190">
        <v>1135</v>
      </c>
      <c r="G190">
        <f>F190-E190</f>
        <v>285</v>
      </c>
      <c r="H190">
        <f>E190*0.092903</f>
        <v>78.967550000000003</v>
      </c>
      <c r="I190">
        <f>F190*0.092903</f>
        <v>105.44490500000001</v>
      </c>
      <c r="J190">
        <f>G190*0.092903</f>
        <v>26.477354999999999</v>
      </c>
      <c r="K190">
        <f>H190*0.3025</f>
        <v>23.887683875</v>
      </c>
      <c r="L190">
        <f>I190*0.3025</f>
        <v>31.897083762499999</v>
      </c>
      <c r="M190">
        <f>J190*0.3025</f>
        <v>8.009399887499999</v>
      </c>
      <c r="N190">
        <v>75</v>
      </c>
      <c r="O190">
        <v>4</v>
      </c>
      <c r="P190">
        <v>10.5</v>
      </c>
      <c r="Q190">
        <f>P190*1000000</f>
        <v>10500000</v>
      </c>
      <c r="R190">
        <f>Q190*151.978774</f>
        <v>1595777126.9999998</v>
      </c>
      <c r="S190">
        <v>12354</v>
      </c>
      <c r="T190">
        <v>9252</v>
      </c>
      <c r="U190" s="8">
        <f t="shared" si="4"/>
        <v>66803342.481858753</v>
      </c>
      <c r="V190" s="8">
        <f t="shared" si="5"/>
        <v>50028934.898308314</v>
      </c>
      <c r="W190" s="1">
        <v>41380</v>
      </c>
      <c r="X190" t="s">
        <v>13</v>
      </c>
      <c r="Y190">
        <v>114.263625</v>
      </c>
      <c r="Z190">
        <v>22.315498000000002</v>
      </c>
      <c r="AA190" t="s">
        <v>204</v>
      </c>
    </row>
    <row r="191" spans="1:27" x14ac:dyDescent="0.3">
      <c r="A191" s="5">
        <v>190</v>
      </c>
      <c r="B191" t="s">
        <v>32</v>
      </c>
      <c r="C191" t="s">
        <v>94</v>
      </c>
      <c r="D191" t="s">
        <v>148</v>
      </c>
      <c r="E191">
        <v>850</v>
      </c>
      <c r="F191">
        <v>1135</v>
      </c>
      <c r="G191">
        <f>F191-E191</f>
        <v>285</v>
      </c>
      <c r="H191">
        <f>E191*0.092903</f>
        <v>78.967550000000003</v>
      </c>
      <c r="I191">
        <f>F191*0.092903</f>
        <v>105.44490500000001</v>
      </c>
      <c r="J191">
        <f>G191*0.092903</f>
        <v>26.477354999999999</v>
      </c>
      <c r="K191">
        <f>H191*0.3025</f>
        <v>23.887683875</v>
      </c>
      <c r="L191">
        <f>I191*0.3025</f>
        <v>31.897083762499999</v>
      </c>
      <c r="M191">
        <f>J191*0.3025</f>
        <v>8.009399887499999</v>
      </c>
      <c r="N191">
        <v>75</v>
      </c>
      <c r="O191">
        <v>4</v>
      </c>
      <c r="P191">
        <v>10.5</v>
      </c>
      <c r="Q191">
        <f>P191*1000000</f>
        <v>10500000</v>
      </c>
      <c r="R191">
        <f>Q191*151.978774</f>
        <v>1595777126.9999998</v>
      </c>
      <c r="S191">
        <v>12354</v>
      </c>
      <c r="T191">
        <v>9252</v>
      </c>
      <c r="U191" s="8">
        <f t="shared" si="4"/>
        <v>66803342.481858753</v>
      </c>
      <c r="V191" s="8">
        <f t="shared" si="5"/>
        <v>50028934.898308314</v>
      </c>
      <c r="W191" s="1">
        <v>41380</v>
      </c>
      <c r="X191" t="s">
        <v>13</v>
      </c>
      <c r="Y191">
        <v>114.263625</v>
      </c>
      <c r="Z191">
        <v>22.315498000000002</v>
      </c>
      <c r="AA191" t="s">
        <v>204</v>
      </c>
    </row>
    <row r="192" spans="1:27" x14ac:dyDescent="0.3">
      <c r="A192" s="5">
        <v>191</v>
      </c>
      <c r="B192" t="s">
        <v>32</v>
      </c>
      <c r="C192" t="s">
        <v>94</v>
      </c>
      <c r="D192" t="s">
        <v>148</v>
      </c>
      <c r="E192">
        <v>850</v>
      </c>
      <c r="F192">
        <v>1135</v>
      </c>
      <c r="G192">
        <f>F192-E192</f>
        <v>285</v>
      </c>
      <c r="H192">
        <f>E192*0.092903</f>
        <v>78.967550000000003</v>
      </c>
      <c r="I192">
        <f>F192*0.092903</f>
        <v>105.44490500000001</v>
      </c>
      <c r="J192">
        <f>G192*0.092903</f>
        <v>26.477354999999999</v>
      </c>
      <c r="K192">
        <f>H192*0.3025</f>
        <v>23.887683875</v>
      </c>
      <c r="L192">
        <f>I192*0.3025</f>
        <v>31.897083762499999</v>
      </c>
      <c r="M192">
        <f>J192*0.3025</f>
        <v>8.009399887499999</v>
      </c>
      <c r="N192">
        <v>75</v>
      </c>
      <c r="O192">
        <v>4</v>
      </c>
      <c r="P192">
        <v>10.5</v>
      </c>
      <c r="Q192">
        <f>P192*1000000</f>
        <v>10500000</v>
      </c>
      <c r="R192">
        <f>Q192*151.978774</f>
        <v>1595777126.9999998</v>
      </c>
      <c r="S192">
        <v>12354</v>
      </c>
      <c r="T192">
        <v>9252</v>
      </c>
      <c r="U192" s="8">
        <f t="shared" si="4"/>
        <v>66803342.481858753</v>
      </c>
      <c r="V192" s="8">
        <f t="shared" si="5"/>
        <v>50028934.898308314</v>
      </c>
      <c r="W192" s="3">
        <v>41380</v>
      </c>
      <c r="X192" t="s">
        <v>13</v>
      </c>
      <c r="Y192">
        <v>114.263625</v>
      </c>
      <c r="Z192">
        <v>22.315498000000002</v>
      </c>
      <c r="AA192" t="s">
        <v>204</v>
      </c>
    </row>
    <row r="193" spans="1:27" x14ac:dyDescent="0.3">
      <c r="A193" s="5">
        <v>192</v>
      </c>
      <c r="B193" t="s">
        <v>32</v>
      </c>
      <c r="C193" t="s">
        <v>94</v>
      </c>
      <c r="D193" t="s">
        <v>148</v>
      </c>
      <c r="E193">
        <v>850</v>
      </c>
      <c r="F193">
        <v>1135</v>
      </c>
      <c r="G193">
        <f>F193-E193</f>
        <v>285</v>
      </c>
      <c r="H193">
        <f>E193*0.092903</f>
        <v>78.967550000000003</v>
      </c>
      <c r="I193">
        <f>F193*0.092903</f>
        <v>105.44490500000001</v>
      </c>
      <c r="J193">
        <f>G193*0.092903</f>
        <v>26.477354999999999</v>
      </c>
      <c r="K193">
        <f>H193*0.3025</f>
        <v>23.887683875</v>
      </c>
      <c r="L193">
        <f>I193*0.3025</f>
        <v>31.897083762499999</v>
      </c>
      <c r="M193">
        <f>J193*0.3025</f>
        <v>8.009399887499999</v>
      </c>
      <c r="N193">
        <v>75</v>
      </c>
      <c r="O193">
        <v>4</v>
      </c>
      <c r="P193">
        <v>10.5</v>
      </c>
      <c r="Q193">
        <f>P193*1000000</f>
        <v>10500000</v>
      </c>
      <c r="R193">
        <f>Q193*151.978774</f>
        <v>1595777126.9999998</v>
      </c>
      <c r="S193">
        <v>12354</v>
      </c>
      <c r="T193">
        <v>9252</v>
      </c>
      <c r="U193" s="8">
        <f t="shared" si="4"/>
        <v>66803342.481858753</v>
      </c>
      <c r="V193" s="8">
        <f t="shared" si="5"/>
        <v>50028934.898308314</v>
      </c>
      <c r="W193" s="1">
        <v>41380</v>
      </c>
      <c r="X193" t="s">
        <v>13</v>
      </c>
      <c r="Y193">
        <v>114.263625</v>
      </c>
      <c r="Z193">
        <v>22.315498000000002</v>
      </c>
      <c r="AA193" t="s">
        <v>204</v>
      </c>
    </row>
    <row r="194" spans="1:27" x14ac:dyDescent="0.3">
      <c r="A194" s="5">
        <v>193</v>
      </c>
      <c r="B194" t="s">
        <v>32</v>
      </c>
      <c r="C194" t="s">
        <v>93</v>
      </c>
      <c r="D194" t="s">
        <v>149</v>
      </c>
      <c r="E194">
        <v>763</v>
      </c>
      <c r="F194">
        <v>1029</v>
      </c>
      <c r="G194">
        <f>F194-E194</f>
        <v>266</v>
      </c>
      <c r="H194">
        <f>E194*0.092903</f>
        <v>70.884989000000004</v>
      </c>
      <c r="I194">
        <f>F194*0.092903</f>
        <v>95.597187000000005</v>
      </c>
      <c r="J194">
        <f>G194*0.092903</f>
        <v>24.712198000000001</v>
      </c>
      <c r="K194">
        <f>H194*0.3025</f>
        <v>21.442709172499999</v>
      </c>
      <c r="L194">
        <f>I194*0.3025</f>
        <v>28.9181490675</v>
      </c>
      <c r="M194">
        <f>J194*0.3025</f>
        <v>7.4754398950000001</v>
      </c>
      <c r="N194">
        <v>74</v>
      </c>
      <c r="O194">
        <v>4</v>
      </c>
      <c r="P194">
        <v>8.85</v>
      </c>
      <c r="Q194">
        <f>P194*1000000</f>
        <v>8850000</v>
      </c>
      <c r="R194">
        <f>Q194*151.978774</f>
        <v>1345012149.8999999</v>
      </c>
      <c r="S194">
        <v>11599</v>
      </c>
      <c r="T194">
        <v>8601</v>
      </c>
      <c r="U194" s="8">
        <f t="shared" si="4"/>
        <v>62725849.568717778</v>
      </c>
      <c r="V194" s="8">
        <f t="shared" si="5"/>
        <v>46511004.101974405</v>
      </c>
      <c r="W194" s="1">
        <v>41380</v>
      </c>
      <c r="X194" t="s">
        <v>13</v>
      </c>
      <c r="Y194">
        <v>114.264655</v>
      </c>
      <c r="Z194">
        <v>22.315966</v>
      </c>
      <c r="AA194" t="s">
        <v>204</v>
      </c>
    </row>
    <row r="195" spans="1:27" x14ac:dyDescent="0.3">
      <c r="A195" s="5">
        <v>194</v>
      </c>
      <c r="B195" t="s">
        <v>32</v>
      </c>
      <c r="C195" t="s">
        <v>93</v>
      </c>
      <c r="D195" t="s">
        <v>149</v>
      </c>
      <c r="E195">
        <v>763</v>
      </c>
      <c r="F195">
        <v>1029</v>
      </c>
      <c r="G195">
        <f>F195-E195</f>
        <v>266</v>
      </c>
      <c r="H195">
        <f>E195*0.092903</f>
        <v>70.884989000000004</v>
      </c>
      <c r="I195">
        <f>F195*0.092903</f>
        <v>95.597187000000005</v>
      </c>
      <c r="J195">
        <f>G195*0.092903</f>
        <v>24.712198000000001</v>
      </c>
      <c r="K195">
        <f>H195*0.3025</f>
        <v>21.442709172499999</v>
      </c>
      <c r="L195">
        <f>I195*0.3025</f>
        <v>28.9181490675</v>
      </c>
      <c r="M195">
        <f>J195*0.3025</f>
        <v>7.4754398950000001</v>
      </c>
      <c r="N195">
        <v>74</v>
      </c>
      <c r="O195">
        <v>4</v>
      </c>
      <c r="P195">
        <v>8.85</v>
      </c>
      <c r="Q195">
        <f>P195*1000000</f>
        <v>8850000</v>
      </c>
      <c r="R195">
        <f>Q195*151.978774</f>
        <v>1345012149.8999999</v>
      </c>
      <c r="S195">
        <v>11599</v>
      </c>
      <c r="T195">
        <v>8601</v>
      </c>
      <c r="U195" s="8">
        <f t="shared" ref="U195:U258" si="6">R195/K195</f>
        <v>62725849.568717778</v>
      </c>
      <c r="V195" s="8">
        <f t="shared" ref="V195:V258" si="7">R195/L195</f>
        <v>46511004.101974405</v>
      </c>
      <c r="W195" s="3">
        <v>41380</v>
      </c>
      <c r="X195" t="s">
        <v>13</v>
      </c>
      <c r="Y195">
        <v>114.264655</v>
      </c>
      <c r="Z195">
        <v>22.315966</v>
      </c>
      <c r="AA195" t="s">
        <v>204</v>
      </c>
    </row>
    <row r="196" spans="1:27" x14ac:dyDescent="0.3">
      <c r="A196" s="5">
        <v>195</v>
      </c>
      <c r="B196" t="s">
        <v>32</v>
      </c>
      <c r="C196" t="s">
        <v>93</v>
      </c>
      <c r="D196" t="s">
        <v>149</v>
      </c>
      <c r="E196">
        <v>763</v>
      </c>
      <c r="F196">
        <v>1029</v>
      </c>
      <c r="G196">
        <f>F196-E196</f>
        <v>266</v>
      </c>
      <c r="H196">
        <f>E196*0.092903</f>
        <v>70.884989000000004</v>
      </c>
      <c r="I196">
        <f>F196*0.092903</f>
        <v>95.597187000000005</v>
      </c>
      <c r="J196">
        <f>G196*0.092903</f>
        <v>24.712198000000001</v>
      </c>
      <c r="K196">
        <f>H196*0.3025</f>
        <v>21.442709172499999</v>
      </c>
      <c r="L196">
        <f>I196*0.3025</f>
        <v>28.9181490675</v>
      </c>
      <c r="M196">
        <f>J196*0.3025</f>
        <v>7.4754398950000001</v>
      </c>
      <c r="N196">
        <v>74</v>
      </c>
      <c r="O196">
        <v>4</v>
      </c>
      <c r="P196">
        <v>8.85</v>
      </c>
      <c r="Q196">
        <f>P196*1000000</f>
        <v>8850000</v>
      </c>
      <c r="R196">
        <f>Q196*151.978774</f>
        <v>1345012149.8999999</v>
      </c>
      <c r="S196">
        <v>11599</v>
      </c>
      <c r="T196">
        <v>8601</v>
      </c>
      <c r="U196" s="8">
        <f t="shared" si="6"/>
        <v>62725849.568717778</v>
      </c>
      <c r="V196" s="8">
        <f t="shared" si="7"/>
        <v>46511004.101974405</v>
      </c>
      <c r="W196" s="1">
        <v>41380</v>
      </c>
      <c r="X196" t="s">
        <v>13</v>
      </c>
      <c r="Y196">
        <v>114.264655</v>
      </c>
      <c r="Z196">
        <v>22.315966</v>
      </c>
      <c r="AA196" t="s">
        <v>204</v>
      </c>
    </row>
    <row r="197" spans="1:27" x14ac:dyDescent="0.3">
      <c r="A197" s="5">
        <v>196</v>
      </c>
      <c r="B197" t="s">
        <v>32</v>
      </c>
      <c r="C197" t="s">
        <v>93</v>
      </c>
      <c r="D197" t="s">
        <v>149</v>
      </c>
      <c r="E197">
        <v>763</v>
      </c>
      <c r="F197">
        <v>1029</v>
      </c>
      <c r="G197">
        <f>F197-E197</f>
        <v>266</v>
      </c>
      <c r="H197">
        <f>E197*0.092903</f>
        <v>70.884989000000004</v>
      </c>
      <c r="I197">
        <f>F197*0.092903</f>
        <v>95.597187000000005</v>
      </c>
      <c r="J197">
        <f>G197*0.092903</f>
        <v>24.712198000000001</v>
      </c>
      <c r="K197">
        <f>H197*0.3025</f>
        <v>21.442709172499999</v>
      </c>
      <c r="L197">
        <f>I197*0.3025</f>
        <v>28.9181490675</v>
      </c>
      <c r="M197">
        <f>J197*0.3025</f>
        <v>7.4754398950000001</v>
      </c>
      <c r="N197">
        <v>74</v>
      </c>
      <c r="O197">
        <v>4</v>
      </c>
      <c r="P197">
        <v>8.85</v>
      </c>
      <c r="Q197">
        <f>P197*1000000</f>
        <v>8850000</v>
      </c>
      <c r="R197">
        <f>Q197*151.978774</f>
        <v>1345012149.8999999</v>
      </c>
      <c r="S197">
        <v>11599</v>
      </c>
      <c r="T197">
        <v>8601</v>
      </c>
      <c r="U197" s="8">
        <f t="shared" si="6"/>
        <v>62725849.568717778</v>
      </c>
      <c r="V197" s="8">
        <f t="shared" si="7"/>
        <v>46511004.101974405</v>
      </c>
      <c r="W197" s="1">
        <v>41380</v>
      </c>
      <c r="X197" t="s">
        <v>13</v>
      </c>
      <c r="Y197">
        <v>114.264655</v>
      </c>
      <c r="Z197">
        <v>22.315966</v>
      </c>
      <c r="AA197" t="s">
        <v>204</v>
      </c>
    </row>
    <row r="198" spans="1:27" x14ac:dyDescent="0.3">
      <c r="A198" s="5">
        <v>197</v>
      </c>
      <c r="B198" t="s">
        <v>32</v>
      </c>
      <c r="C198" t="s">
        <v>93</v>
      </c>
      <c r="D198" t="s">
        <v>149</v>
      </c>
      <c r="E198">
        <v>763</v>
      </c>
      <c r="F198">
        <v>1029</v>
      </c>
      <c r="G198">
        <f>F198-E198</f>
        <v>266</v>
      </c>
      <c r="H198">
        <f>E198*0.092903</f>
        <v>70.884989000000004</v>
      </c>
      <c r="I198">
        <f>F198*0.092903</f>
        <v>95.597187000000005</v>
      </c>
      <c r="J198">
        <f>G198*0.092903</f>
        <v>24.712198000000001</v>
      </c>
      <c r="K198">
        <f>H198*0.3025</f>
        <v>21.442709172499999</v>
      </c>
      <c r="L198">
        <f>I198*0.3025</f>
        <v>28.9181490675</v>
      </c>
      <c r="M198">
        <f>J198*0.3025</f>
        <v>7.4754398950000001</v>
      </c>
      <c r="N198">
        <v>74</v>
      </c>
      <c r="O198">
        <v>4</v>
      </c>
      <c r="P198">
        <v>8.85</v>
      </c>
      <c r="Q198">
        <f>P198*1000000</f>
        <v>8850000</v>
      </c>
      <c r="R198">
        <f>Q198*151.978774</f>
        <v>1345012149.8999999</v>
      </c>
      <c r="S198">
        <v>11599</v>
      </c>
      <c r="T198">
        <v>8601</v>
      </c>
      <c r="U198" s="8">
        <f t="shared" si="6"/>
        <v>62725849.568717778</v>
      </c>
      <c r="V198" s="8">
        <f t="shared" si="7"/>
        <v>46511004.101974405</v>
      </c>
      <c r="W198" s="1">
        <v>41380</v>
      </c>
      <c r="X198" t="s">
        <v>13</v>
      </c>
      <c r="Y198">
        <v>114.264655</v>
      </c>
      <c r="Z198">
        <v>22.315966</v>
      </c>
      <c r="AA198" t="s">
        <v>204</v>
      </c>
    </row>
    <row r="199" spans="1:27" x14ac:dyDescent="0.3">
      <c r="A199" s="5">
        <v>198</v>
      </c>
      <c r="B199" t="s">
        <v>19</v>
      </c>
      <c r="C199" t="s">
        <v>113</v>
      </c>
      <c r="D199" t="s">
        <v>149</v>
      </c>
      <c r="E199">
        <v>467</v>
      </c>
      <c r="F199">
        <v>620</v>
      </c>
      <c r="G199">
        <f>F199-E199</f>
        <v>153</v>
      </c>
      <c r="H199">
        <f>E199*0.092903</f>
        <v>43.385700999999997</v>
      </c>
      <c r="I199">
        <f>F199*0.092903</f>
        <v>57.59986</v>
      </c>
      <c r="J199">
        <f>G199*0.092903</f>
        <v>14.214159</v>
      </c>
      <c r="K199">
        <f>H199*0.3025</f>
        <v>13.1241745525</v>
      </c>
      <c r="L199">
        <f>I199*0.3025</f>
        <v>17.423957649999998</v>
      </c>
      <c r="M199">
        <f>J199*0.3025</f>
        <v>4.2997830974999998</v>
      </c>
      <c r="N199">
        <v>75</v>
      </c>
      <c r="O199">
        <v>2</v>
      </c>
      <c r="P199">
        <v>4.84</v>
      </c>
      <c r="Q199">
        <f>P199*1000000</f>
        <v>4840000</v>
      </c>
      <c r="R199">
        <f>Q199*151.978774</f>
        <v>735577266.15999997</v>
      </c>
      <c r="S199">
        <v>10364</v>
      </c>
      <c r="T199">
        <v>7806</v>
      </c>
      <c r="U199" s="8">
        <f t="shared" si="6"/>
        <v>56047507.080731504</v>
      </c>
      <c r="V199" s="8">
        <f t="shared" si="7"/>
        <v>42216428.720486477</v>
      </c>
      <c r="W199" s="1">
        <v>41380</v>
      </c>
      <c r="X199" t="s">
        <v>13</v>
      </c>
      <c r="Y199">
        <v>114.2561577</v>
      </c>
      <c r="Z199">
        <v>22.3080809</v>
      </c>
      <c r="AA199" t="s">
        <v>150</v>
      </c>
    </row>
    <row r="200" spans="1:27" x14ac:dyDescent="0.3">
      <c r="A200" s="5">
        <v>199</v>
      </c>
      <c r="B200" t="s">
        <v>30</v>
      </c>
      <c r="C200" t="s">
        <v>114</v>
      </c>
      <c r="D200" t="s">
        <v>147</v>
      </c>
      <c r="E200">
        <v>484</v>
      </c>
      <c r="F200">
        <v>683</v>
      </c>
      <c r="G200">
        <f>F200-E200</f>
        <v>199</v>
      </c>
      <c r="H200">
        <f>E200*0.092903</f>
        <v>44.965052</v>
      </c>
      <c r="I200">
        <f>F200*0.092903</f>
        <v>63.452748999999997</v>
      </c>
      <c r="J200">
        <f>G200*0.092903</f>
        <v>18.487697000000001</v>
      </c>
      <c r="K200">
        <f>H200*0.3025</f>
        <v>13.60192823</v>
      </c>
      <c r="L200">
        <f>I200*0.3025</f>
        <v>19.194456572499998</v>
      </c>
      <c r="M200">
        <f>J200*0.3025</f>
        <v>5.5925283424999996</v>
      </c>
      <c r="N200">
        <v>71</v>
      </c>
      <c r="O200">
        <v>2</v>
      </c>
      <c r="P200">
        <v>5.7</v>
      </c>
      <c r="Q200">
        <f>P200*1000000</f>
        <v>5700000</v>
      </c>
      <c r="R200">
        <f>Q200*151.978774</f>
        <v>866279011.79999995</v>
      </c>
      <c r="S200">
        <v>11777</v>
      </c>
      <c r="T200">
        <v>8346</v>
      </c>
      <c r="U200" s="8">
        <f t="shared" si="6"/>
        <v>63687956.380284466</v>
      </c>
      <c r="V200" s="8">
        <f t="shared" si="7"/>
        <v>45131728.972266011</v>
      </c>
      <c r="W200" s="1">
        <v>41380</v>
      </c>
      <c r="X200" t="s">
        <v>13</v>
      </c>
      <c r="Y200">
        <v>114.253546</v>
      </c>
      <c r="Z200">
        <v>22.302168000000002</v>
      </c>
      <c r="AA200" t="s">
        <v>174</v>
      </c>
    </row>
    <row r="201" spans="1:27" x14ac:dyDescent="0.3">
      <c r="A201" s="5">
        <v>200</v>
      </c>
      <c r="B201" t="s">
        <v>30</v>
      </c>
      <c r="C201" t="s">
        <v>114</v>
      </c>
      <c r="D201" t="s">
        <v>147</v>
      </c>
      <c r="E201">
        <v>484</v>
      </c>
      <c r="F201">
        <v>683</v>
      </c>
      <c r="G201">
        <f>F201-E201</f>
        <v>199</v>
      </c>
      <c r="H201">
        <f>E201*0.092903</f>
        <v>44.965052</v>
      </c>
      <c r="I201">
        <f>F201*0.092903</f>
        <v>63.452748999999997</v>
      </c>
      <c r="J201">
        <f>G201*0.092903</f>
        <v>18.487697000000001</v>
      </c>
      <c r="K201">
        <f>H201*0.3025</f>
        <v>13.60192823</v>
      </c>
      <c r="L201">
        <f>I201*0.3025</f>
        <v>19.194456572499998</v>
      </c>
      <c r="M201">
        <f>J201*0.3025</f>
        <v>5.5925283424999996</v>
      </c>
      <c r="N201">
        <v>71</v>
      </c>
      <c r="O201">
        <v>2</v>
      </c>
      <c r="P201">
        <v>5.7</v>
      </c>
      <c r="Q201">
        <f>P201*1000000</f>
        <v>5700000</v>
      </c>
      <c r="R201">
        <f>Q201*151.978774</f>
        <v>866279011.79999995</v>
      </c>
      <c r="S201">
        <v>11777</v>
      </c>
      <c r="T201">
        <v>8346</v>
      </c>
      <c r="U201" s="8">
        <f t="shared" si="6"/>
        <v>63687956.380284466</v>
      </c>
      <c r="V201" s="8">
        <f t="shared" si="7"/>
        <v>45131728.972266011</v>
      </c>
      <c r="W201" s="1">
        <v>41380</v>
      </c>
      <c r="X201" t="s">
        <v>13</v>
      </c>
      <c r="Y201">
        <v>114.253546</v>
      </c>
      <c r="Z201">
        <v>22.302168000000002</v>
      </c>
      <c r="AA201" t="s">
        <v>174</v>
      </c>
    </row>
    <row r="202" spans="1:27" x14ac:dyDescent="0.3">
      <c r="A202" s="5">
        <v>201</v>
      </c>
      <c r="B202" t="s">
        <v>30</v>
      </c>
      <c r="C202" t="s">
        <v>114</v>
      </c>
      <c r="D202" t="s">
        <v>147</v>
      </c>
      <c r="E202">
        <v>484</v>
      </c>
      <c r="F202">
        <v>683</v>
      </c>
      <c r="G202">
        <f>F202-E202</f>
        <v>199</v>
      </c>
      <c r="H202">
        <f>E202*0.092903</f>
        <v>44.965052</v>
      </c>
      <c r="I202">
        <f>F202*0.092903</f>
        <v>63.452748999999997</v>
      </c>
      <c r="J202">
        <f>G202*0.092903</f>
        <v>18.487697000000001</v>
      </c>
      <c r="K202">
        <f>H202*0.3025</f>
        <v>13.60192823</v>
      </c>
      <c r="L202">
        <f>I202*0.3025</f>
        <v>19.194456572499998</v>
      </c>
      <c r="M202">
        <f>J202*0.3025</f>
        <v>5.5925283424999996</v>
      </c>
      <c r="N202">
        <v>71</v>
      </c>
      <c r="O202">
        <v>2</v>
      </c>
      <c r="P202">
        <v>5.7</v>
      </c>
      <c r="Q202">
        <f>P202*1000000</f>
        <v>5700000</v>
      </c>
      <c r="R202">
        <f>Q202*151.978774</f>
        <v>866279011.79999995</v>
      </c>
      <c r="S202">
        <v>11777</v>
      </c>
      <c r="T202">
        <v>8346</v>
      </c>
      <c r="U202" s="8">
        <f t="shared" si="6"/>
        <v>63687956.380284466</v>
      </c>
      <c r="V202" s="8">
        <f t="shared" si="7"/>
        <v>45131728.972266011</v>
      </c>
      <c r="W202" s="1">
        <v>41380</v>
      </c>
      <c r="X202" t="s">
        <v>13</v>
      </c>
      <c r="Y202">
        <v>114.253546</v>
      </c>
      <c r="Z202">
        <v>22.302168000000002</v>
      </c>
      <c r="AA202" t="s">
        <v>174</v>
      </c>
    </row>
    <row r="203" spans="1:27" x14ac:dyDescent="0.3">
      <c r="A203" s="5">
        <v>202</v>
      </c>
      <c r="B203" t="s">
        <v>32</v>
      </c>
      <c r="C203" t="s">
        <v>94</v>
      </c>
      <c r="D203" t="s">
        <v>148</v>
      </c>
      <c r="E203">
        <v>850</v>
      </c>
      <c r="F203">
        <v>1135</v>
      </c>
      <c r="G203">
        <f>F203-E203</f>
        <v>285</v>
      </c>
      <c r="H203">
        <f>E203*0.092903</f>
        <v>78.967550000000003</v>
      </c>
      <c r="I203">
        <f>F203*0.092903</f>
        <v>105.44490500000001</v>
      </c>
      <c r="J203">
        <f>G203*0.092903</f>
        <v>26.477354999999999</v>
      </c>
      <c r="K203">
        <f>H203*0.3025</f>
        <v>23.887683875</v>
      </c>
      <c r="L203">
        <f>I203*0.3025</f>
        <v>31.897083762499999</v>
      </c>
      <c r="M203">
        <f>J203*0.3025</f>
        <v>8.009399887499999</v>
      </c>
      <c r="N203">
        <v>75</v>
      </c>
      <c r="O203">
        <v>4</v>
      </c>
      <c r="P203">
        <v>12</v>
      </c>
      <c r="Q203">
        <f>P203*1000000</f>
        <v>12000000</v>
      </c>
      <c r="R203">
        <f>Q203*151.978774</f>
        <v>1823745287.9999998</v>
      </c>
      <c r="S203">
        <v>14118</v>
      </c>
      <c r="T203">
        <v>10573</v>
      </c>
      <c r="U203" s="8">
        <f t="shared" si="6"/>
        <v>76346677.122124285</v>
      </c>
      <c r="V203" s="8">
        <f t="shared" si="7"/>
        <v>57175925.59806665</v>
      </c>
      <c r="W203" s="1">
        <v>41380</v>
      </c>
      <c r="X203" t="s">
        <v>13</v>
      </c>
      <c r="Y203">
        <v>114.263625</v>
      </c>
      <c r="Z203">
        <v>22.315498000000002</v>
      </c>
      <c r="AA203" t="s">
        <v>204</v>
      </c>
    </row>
    <row r="204" spans="1:27" x14ac:dyDescent="0.3">
      <c r="A204" s="5">
        <v>203</v>
      </c>
      <c r="B204" t="s">
        <v>32</v>
      </c>
      <c r="C204" t="s">
        <v>94</v>
      </c>
      <c r="D204" t="s">
        <v>148</v>
      </c>
      <c r="E204">
        <v>850</v>
      </c>
      <c r="F204">
        <v>1135</v>
      </c>
      <c r="G204">
        <f>F204-E204</f>
        <v>285</v>
      </c>
      <c r="H204">
        <f>E204*0.092903</f>
        <v>78.967550000000003</v>
      </c>
      <c r="I204">
        <f>F204*0.092903</f>
        <v>105.44490500000001</v>
      </c>
      <c r="J204">
        <f>G204*0.092903</f>
        <v>26.477354999999999</v>
      </c>
      <c r="K204">
        <f>H204*0.3025</f>
        <v>23.887683875</v>
      </c>
      <c r="L204">
        <f>I204*0.3025</f>
        <v>31.897083762499999</v>
      </c>
      <c r="M204">
        <f>J204*0.3025</f>
        <v>8.009399887499999</v>
      </c>
      <c r="N204">
        <v>75</v>
      </c>
      <c r="O204">
        <v>4</v>
      </c>
      <c r="P204">
        <v>12</v>
      </c>
      <c r="Q204">
        <f>P204*1000000</f>
        <v>12000000</v>
      </c>
      <c r="R204">
        <f>Q204*151.978774</f>
        <v>1823745287.9999998</v>
      </c>
      <c r="S204">
        <v>14118</v>
      </c>
      <c r="T204">
        <v>10573</v>
      </c>
      <c r="U204" s="8">
        <f t="shared" si="6"/>
        <v>76346677.122124285</v>
      </c>
      <c r="V204" s="8">
        <f t="shared" si="7"/>
        <v>57175925.59806665</v>
      </c>
      <c r="W204" s="1">
        <v>41380</v>
      </c>
      <c r="X204" t="s">
        <v>13</v>
      </c>
      <c r="Y204">
        <v>114.263625</v>
      </c>
      <c r="Z204">
        <v>22.315498000000002</v>
      </c>
      <c r="AA204" t="s">
        <v>204</v>
      </c>
    </row>
    <row r="205" spans="1:27" x14ac:dyDescent="0.3">
      <c r="A205" s="5">
        <v>204</v>
      </c>
      <c r="B205" t="s">
        <v>32</v>
      </c>
      <c r="C205" t="s">
        <v>94</v>
      </c>
      <c r="D205" t="s">
        <v>148</v>
      </c>
      <c r="E205">
        <v>850</v>
      </c>
      <c r="F205">
        <v>1135</v>
      </c>
      <c r="G205">
        <f>F205-E205</f>
        <v>285</v>
      </c>
      <c r="H205">
        <f>E205*0.092903</f>
        <v>78.967550000000003</v>
      </c>
      <c r="I205">
        <f>F205*0.092903</f>
        <v>105.44490500000001</v>
      </c>
      <c r="J205">
        <f>G205*0.092903</f>
        <v>26.477354999999999</v>
      </c>
      <c r="K205">
        <f>H205*0.3025</f>
        <v>23.887683875</v>
      </c>
      <c r="L205">
        <f>I205*0.3025</f>
        <v>31.897083762499999</v>
      </c>
      <c r="M205">
        <f>J205*0.3025</f>
        <v>8.009399887499999</v>
      </c>
      <c r="N205">
        <v>75</v>
      </c>
      <c r="O205">
        <v>4</v>
      </c>
      <c r="P205">
        <v>12</v>
      </c>
      <c r="Q205">
        <f>P205*1000000</f>
        <v>12000000</v>
      </c>
      <c r="R205">
        <f>Q205*151.978774</f>
        <v>1823745287.9999998</v>
      </c>
      <c r="S205">
        <v>14118</v>
      </c>
      <c r="T205">
        <v>10573</v>
      </c>
      <c r="U205" s="8">
        <f t="shared" si="6"/>
        <v>76346677.122124285</v>
      </c>
      <c r="V205" s="8">
        <f t="shared" si="7"/>
        <v>57175925.59806665</v>
      </c>
      <c r="W205" s="1">
        <v>41380</v>
      </c>
      <c r="X205" t="s">
        <v>13</v>
      </c>
      <c r="Y205">
        <v>114.263625</v>
      </c>
      <c r="Z205">
        <v>22.315498000000002</v>
      </c>
      <c r="AA205" t="s">
        <v>204</v>
      </c>
    </row>
    <row r="206" spans="1:27" x14ac:dyDescent="0.3">
      <c r="A206" s="5">
        <v>205</v>
      </c>
      <c r="B206" t="s">
        <v>32</v>
      </c>
      <c r="C206" t="s">
        <v>94</v>
      </c>
      <c r="D206" t="s">
        <v>148</v>
      </c>
      <c r="E206">
        <v>850</v>
      </c>
      <c r="F206">
        <v>1135</v>
      </c>
      <c r="G206">
        <f>F206-E206</f>
        <v>285</v>
      </c>
      <c r="H206">
        <f>E206*0.092903</f>
        <v>78.967550000000003</v>
      </c>
      <c r="I206">
        <f>F206*0.092903</f>
        <v>105.44490500000001</v>
      </c>
      <c r="J206">
        <f>G206*0.092903</f>
        <v>26.477354999999999</v>
      </c>
      <c r="K206">
        <f>H206*0.3025</f>
        <v>23.887683875</v>
      </c>
      <c r="L206">
        <f>I206*0.3025</f>
        <v>31.897083762499999</v>
      </c>
      <c r="M206">
        <f>J206*0.3025</f>
        <v>8.009399887499999</v>
      </c>
      <c r="N206">
        <v>75</v>
      </c>
      <c r="O206">
        <v>4</v>
      </c>
      <c r="P206">
        <v>12</v>
      </c>
      <c r="Q206">
        <f>P206*1000000</f>
        <v>12000000</v>
      </c>
      <c r="R206">
        <f>Q206*151.978774</f>
        <v>1823745287.9999998</v>
      </c>
      <c r="S206">
        <v>14118</v>
      </c>
      <c r="T206">
        <v>10573</v>
      </c>
      <c r="U206" s="8">
        <f t="shared" si="6"/>
        <v>76346677.122124285</v>
      </c>
      <c r="V206" s="8">
        <f t="shared" si="7"/>
        <v>57175925.59806665</v>
      </c>
      <c r="W206" s="1">
        <v>41380</v>
      </c>
      <c r="X206" t="s">
        <v>13</v>
      </c>
      <c r="Y206">
        <v>114.263625</v>
      </c>
      <c r="Z206">
        <v>22.315498000000002</v>
      </c>
      <c r="AA206" t="s">
        <v>204</v>
      </c>
    </row>
    <row r="207" spans="1:27" x14ac:dyDescent="0.3">
      <c r="A207" s="5">
        <v>206</v>
      </c>
      <c r="B207" t="s">
        <v>32</v>
      </c>
      <c r="C207" t="s">
        <v>91</v>
      </c>
      <c r="D207" t="s">
        <v>148</v>
      </c>
      <c r="E207">
        <v>504</v>
      </c>
      <c r="F207">
        <v>686</v>
      </c>
      <c r="G207">
        <f>F207-E207</f>
        <v>182</v>
      </c>
      <c r="H207">
        <f>E207*0.092903</f>
        <v>46.823112000000002</v>
      </c>
      <c r="I207">
        <f>F207*0.092903</f>
        <v>63.731457999999996</v>
      </c>
      <c r="J207">
        <f>G207*0.092903</f>
        <v>16.908346000000002</v>
      </c>
      <c r="K207">
        <f>H207*0.3025</f>
        <v>14.163991380000001</v>
      </c>
      <c r="L207">
        <f>I207*0.3025</f>
        <v>19.278766044999998</v>
      </c>
      <c r="M207">
        <f>J207*0.3025</f>
        <v>5.1147746650000006</v>
      </c>
      <c r="N207">
        <v>73</v>
      </c>
      <c r="O207">
        <v>2</v>
      </c>
      <c r="P207">
        <v>5.7</v>
      </c>
      <c r="Q207">
        <f>P207*1000000</f>
        <v>5700000</v>
      </c>
      <c r="R207">
        <f>Q207*151.978774</f>
        <v>866279011.79999995</v>
      </c>
      <c r="S207">
        <v>11310</v>
      </c>
      <c r="T207">
        <v>8309</v>
      </c>
      <c r="U207" s="8">
        <f t="shared" si="6"/>
        <v>61160656.523923971</v>
      </c>
      <c r="V207" s="8">
        <f t="shared" si="7"/>
        <v>44934359.895127825</v>
      </c>
      <c r="W207" s="1">
        <v>41380</v>
      </c>
      <c r="X207" t="s">
        <v>13</v>
      </c>
      <c r="Y207">
        <v>114.265362</v>
      </c>
      <c r="Z207">
        <v>22.315338000000001</v>
      </c>
      <c r="AA207" t="s">
        <v>204</v>
      </c>
    </row>
    <row r="208" spans="1:27" x14ac:dyDescent="0.3">
      <c r="A208" s="5">
        <v>207</v>
      </c>
      <c r="B208" t="s">
        <v>32</v>
      </c>
      <c r="C208" t="s">
        <v>115</v>
      </c>
      <c r="D208" t="s">
        <v>148</v>
      </c>
      <c r="E208">
        <v>510</v>
      </c>
      <c r="F208">
        <v>678</v>
      </c>
      <c r="G208">
        <f>F208-E208</f>
        <v>168</v>
      </c>
      <c r="H208">
        <f>E208*0.092903</f>
        <v>47.38053</v>
      </c>
      <c r="I208">
        <f>F208*0.092903</f>
        <v>62.988233999999999</v>
      </c>
      <c r="J208">
        <f>G208*0.092903</f>
        <v>15.607704</v>
      </c>
      <c r="K208">
        <f>H208*0.3025</f>
        <v>14.332610324999999</v>
      </c>
      <c r="L208">
        <f>I208*0.3025</f>
        <v>19.053940784999998</v>
      </c>
      <c r="M208">
        <f>J208*0.3025</f>
        <v>4.7213304599999999</v>
      </c>
      <c r="N208">
        <v>75</v>
      </c>
      <c r="O208">
        <v>2</v>
      </c>
      <c r="P208">
        <v>5.6</v>
      </c>
      <c r="Q208">
        <f>P208*1000000</f>
        <v>5600000</v>
      </c>
      <c r="R208">
        <f>Q208*151.978774</f>
        <v>851081134.39999998</v>
      </c>
      <c r="S208">
        <v>10980</v>
      </c>
      <c r="T208">
        <v>8260</v>
      </c>
      <c r="U208" s="8">
        <f t="shared" si="6"/>
        <v>59380748.872763343</v>
      </c>
      <c r="V208" s="8">
        <f t="shared" si="7"/>
        <v>44666934.992786586</v>
      </c>
      <c r="W208" s="1">
        <v>41380</v>
      </c>
      <c r="X208" t="s">
        <v>13</v>
      </c>
      <c r="Y208">
        <v>114.265152</v>
      </c>
      <c r="Z208">
        <v>22.315097000000002</v>
      </c>
      <c r="AA208" t="s">
        <v>204</v>
      </c>
    </row>
    <row r="209" spans="1:27" x14ac:dyDescent="0.3">
      <c r="A209" s="5">
        <v>208</v>
      </c>
      <c r="B209" t="s">
        <v>32</v>
      </c>
      <c r="C209" t="s">
        <v>115</v>
      </c>
      <c r="D209" t="s">
        <v>148</v>
      </c>
      <c r="E209">
        <v>510</v>
      </c>
      <c r="F209">
        <v>678</v>
      </c>
      <c r="G209">
        <f>F209-E209</f>
        <v>168</v>
      </c>
      <c r="H209">
        <f>E209*0.092903</f>
        <v>47.38053</v>
      </c>
      <c r="I209">
        <f>F209*0.092903</f>
        <v>62.988233999999999</v>
      </c>
      <c r="J209">
        <f>G209*0.092903</f>
        <v>15.607704</v>
      </c>
      <c r="K209">
        <f>H209*0.3025</f>
        <v>14.332610324999999</v>
      </c>
      <c r="L209">
        <f>I209*0.3025</f>
        <v>19.053940784999998</v>
      </c>
      <c r="M209">
        <f>J209*0.3025</f>
        <v>4.7213304599999999</v>
      </c>
      <c r="N209">
        <v>75</v>
      </c>
      <c r="O209">
        <v>2</v>
      </c>
      <c r="P209">
        <v>5.6</v>
      </c>
      <c r="Q209">
        <f>P209*1000000</f>
        <v>5600000</v>
      </c>
      <c r="R209">
        <f>Q209*151.978774</f>
        <v>851081134.39999998</v>
      </c>
      <c r="S209">
        <v>10980</v>
      </c>
      <c r="T209">
        <v>8260</v>
      </c>
      <c r="U209" s="8">
        <f t="shared" si="6"/>
        <v>59380748.872763343</v>
      </c>
      <c r="V209" s="8">
        <f t="shared" si="7"/>
        <v>44666934.992786586</v>
      </c>
      <c r="W209" s="1">
        <v>41380</v>
      </c>
      <c r="X209" t="s">
        <v>13</v>
      </c>
      <c r="Y209">
        <v>114.265152</v>
      </c>
      <c r="Z209">
        <v>22.315097000000002</v>
      </c>
      <c r="AA209" t="s">
        <v>204</v>
      </c>
    </row>
    <row r="210" spans="1:27" x14ac:dyDescent="0.3">
      <c r="A210" s="5">
        <v>209</v>
      </c>
      <c r="B210" t="s">
        <v>32</v>
      </c>
      <c r="C210" t="s">
        <v>115</v>
      </c>
      <c r="D210" t="s">
        <v>148</v>
      </c>
      <c r="E210">
        <v>510</v>
      </c>
      <c r="F210">
        <v>678</v>
      </c>
      <c r="G210">
        <f>F210-E210</f>
        <v>168</v>
      </c>
      <c r="H210">
        <f>E210*0.092903</f>
        <v>47.38053</v>
      </c>
      <c r="I210">
        <f>F210*0.092903</f>
        <v>62.988233999999999</v>
      </c>
      <c r="J210">
        <f>G210*0.092903</f>
        <v>15.607704</v>
      </c>
      <c r="K210">
        <f>H210*0.3025</f>
        <v>14.332610324999999</v>
      </c>
      <c r="L210">
        <f>I210*0.3025</f>
        <v>19.053940784999998</v>
      </c>
      <c r="M210">
        <f>J210*0.3025</f>
        <v>4.7213304599999999</v>
      </c>
      <c r="N210">
        <v>75</v>
      </c>
      <c r="O210">
        <v>2</v>
      </c>
      <c r="P210">
        <v>5.6</v>
      </c>
      <c r="Q210">
        <f>P210*1000000</f>
        <v>5600000</v>
      </c>
      <c r="R210">
        <f>Q210*151.978774</f>
        <v>851081134.39999998</v>
      </c>
      <c r="S210">
        <v>10980</v>
      </c>
      <c r="T210">
        <v>8260</v>
      </c>
      <c r="U210" s="8">
        <f t="shared" si="6"/>
        <v>59380748.872763343</v>
      </c>
      <c r="V210" s="8">
        <f t="shared" si="7"/>
        <v>44666934.992786586</v>
      </c>
      <c r="W210" s="1">
        <v>41380</v>
      </c>
      <c r="X210" t="s">
        <v>13</v>
      </c>
      <c r="Y210">
        <v>114.265152</v>
      </c>
      <c r="Z210">
        <v>22.315097000000002</v>
      </c>
      <c r="AA210" t="s">
        <v>204</v>
      </c>
    </row>
    <row r="211" spans="1:27" x14ac:dyDescent="0.3">
      <c r="A211" s="5">
        <v>210</v>
      </c>
      <c r="B211" t="s">
        <v>32</v>
      </c>
      <c r="C211" t="s">
        <v>115</v>
      </c>
      <c r="D211" t="s">
        <v>148</v>
      </c>
      <c r="E211">
        <v>510</v>
      </c>
      <c r="F211">
        <v>678</v>
      </c>
      <c r="G211">
        <f>F211-E211</f>
        <v>168</v>
      </c>
      <c r="H211">
        <f>E211*0.092903</f>
        <v>47.38053</v>
      </c>
      <c r="I211">
        <f>F211*0.092903</f>
        <v>62.988233999999999</v>
      </c>
      <c r="J211">
        <f>G211*0.092903</f>
        <v>15.607704</v>
      </c>
      <c r="K211">
        <f>H211*0.3025</f>
        <v>14.332610324999999</v>
      </c>
      <c r="L211">
        <f>I211*0.3025</f>
        <v>19.053940784999998</v>
      </c>
      <c r="M211">
        <f>J211*0.3025</f>
        <v>4.7213304599999999</v>
      </c>
      <c r="N211">
        <v>75</v>
      </c>
      <c r="O211">
        <v>2</v>
      </c>
      <c r="P211">
        <v>5.6</v>
      </c>
      <c r="Q211">
        <f>P211*1000000</f>
        <v>5600000</v>
      </c>
      <c r="R211">
        <f>Q211*151.978774</f>
        <v>851081134.39999998</v>
      </c>
      <c r="S211">
        <v>10980</v>
      </c>
      <c r="T211">
        <v>8260</v>
      </c>
      <c r="U211" s="8">
        <f t="shared" si="6"/>
        <v>59380748.872763343</v>
      </c>
      <c r="V211" s="8">
        <f t="shared" si="7"/>
        <v>44666934.992786586</v>
      </c>
      <c r="W211" s="1">
        <v>41380</v>
      </c>
      <c r="X211" t="s">
        <v>13</v>
      </c>
      <c r="Y211">
        <v>114.265152</v>
      </c>
      <c r="Z211">
        <v>22.315097000000002</v>
      </c>
      <c r="AA211" t="s">
        <v>204</v>
      </c>
    </row>
    <row r="212" spans="1:27" x14ac:dyDescent="0.3">
      <c r="A212" s="5">
        <v>211</v>
      </c>
      <c r="B212" t="s">
        <v>32</v>
      </c>
      <c r="C212" t="s">
        <v>93</v>
      </c>
      <c r="D212" t="s">
        <v>147</v>
      </c>
      <c r="E212">
        <v>490</v>
      </c>
      <c r="F212">
        <v>657</v>
      </c>
      <c r="G212">
        <f>F212-E212</f>
        <v>167</v>
      </c>
      <c r="H212">
        <f>E212*0.092903</f>
        <v>45.522469999999998</v>
      </c>
      <c r="I212">
        <f>F212*0.092903</f>
        <v>61.037270999999997</v>
      </c>
      <c r="J212">
        <f>G212*0.092903</f>
        <v>15.514801</v>
      </c>
      <c r="K212">
        <f>H212*0.3025</f>
        <v>13.770547174999999</v>
      </c>
      <c r="L212">
        <f>I212*0.3025</f>
        <v>18.463774477499999</v>
      </c>
      <c r="M212">
        <f>J212*0.3025</f>
        <v>4.6932273024999995</v>
      </c>
      <c r="N212">
        <v>75</v>
      </c>
      <c r="O212">
        <v>2</v>
      </c>
      <c r="P212">
        <v>5.6</v>
      </c>
      <c r="Q212">
        <f>P212*1000000</f>
        <v>5600000</v>
      </c>
      <c r="R212">
        <f>Q212*151.978774</f>
        <v>851081134.39999998</v>
      </c>
      <c r="S212">
        <v>11429</v>
      </c>
      <c r="T212">
        <v>8524</v>
      </c>
      <c r="U212" s="8">
        <f t="shared" si="6"/>
        <v>61804452.908386342</v>
      </c>
      <c r="V212" s="8">
        <f t="shared" si="7"/>
        <v>46094645.243697569</v>
      </c>
      <c r="W212" s="1">
        <v>41380</v>
      </c>
      <c r="X212" t="s">
        <v>13</v>
      </c>
      <c r="Y212">
        <v>114.264655</v>
      </c>
      <c r="Z212">
        <v>22.315966</v>
      </c>
      <c r="AA212" t="s">
        <v>204</v>
      </c>
    </row>
    <row r="213" spans="1:27" x14ac:dyDescent="0.3">
      <c r="A213" s="5">
        <v>212</v>
      </c>
      <c r="B213" t="s">
        <v>32</v>
      </c>
      <c r="C213" t="s">
        <v>93</v>
      </c>
      <c r="D213" t="s">
        <v>147</v>
      </c>
      <c r="E213">
        <v>490</v>
      </c>
      <c r="F213">
        <v>657</v>
      </c>
      <c r="G213">
        <f>F213-E213</f>
        <v>167</v>
      </c>
      <c r="H213">
        <f>E213*0.092903</f>
        <v>45.522469999999998</v>
      </c>
      <c r="I213">
        <f>F213*0.092903</f>
        <v>61.037270999999997</v>
      </c>
      <c r="J213">
        <f>G213*0.092903</f>
        <v>15.514801</v>
      </c>
      <c r="K213">
        <f>H213*0.3025</f>
        <v>13.770547174999999</v>
      </c>
      <c r="L213">
        <f>I213*0.3025</f>
        <v>18.463774477499999</v>
      </c>
      <c r="M213">
        <f>J213*0.3025</f>
        <v>4.6932273024999995</v>
      </c>
      <c r="N213">
        <v>75</v>
      </c>
      <c r="O213">
        <v>2</v>
      </c>
      <c r="P213">
        <v>5.6</v>
      </c>
      <c r="Q213">
        <f>P213*1000000</f>
        <v>5600000</v>
      </c>
      <c r="R213">
        <f>Q213*151.978774</f>
        <v>851081134.39999998</v>
      </c>
      <c r="S213">
        <v>11429</v>
      </c>
      <c r="T213">
        <v>8524</v>
      </c>
      <c r="U213" s="8">
        <f t="shared" si="6"/>
        <v>61804452.908386342</v>
      </c>
      <c r="V213" s="8">
        <f t="shared" si="7"/>
        <v>46094645.243697569</v>
      </c>
      <c r="W213" s="1">
        <v>41380</v>
      </c>
      <c r="X213" t="s">
        <v>13</v>
      </c>
      <c r="Y213">
        <v>114.264655</v>
      </c>
      <c r="Z213">
        <v>22.315966</v>
      </c>
      <c r="AA213" t="s">
        <v>204</v>
      </c>
    </row>
    <row r="214" spans="1:27" x14ac:dyDescent="0.3">
      <c r="A214" s="5">
        <v>213</v>
      </c>
      <c r="B214" t="s">
        <v>32</v>
      </c>
      <c r="C214" t="s">
        <v>93</v>
      </c>
      <c r="D214" t="s">
        <v>147</v>
      </c>
      <c r="E214">
        <v>490</v>
      </c>
      <c r="F214">
        <v>657</v>
      </c>
      <c r="G214">
        <f>F214-E214</f>
        <v>167</v>
      </c>
      <c r="H214">
        <f>E214*0.092903</f>
        <v>45.522469999999998</v>
      </c>
      <c r="I214">
        <f>F214*0.092903</f>
        <v>61.037270999999997</v>
      </c>
      <c r="J214">
        <f>G214*0.092903</f>
        <v>15.514801</v>
      </c>
      <c r="K214">
        <f>H214*0.3025</f>
        <v>13.770547174999999</v>
      </c>
      <c r="L214">
        <f>I214*0.3025</f>
        <v>18.463774477499999</v>
      </c>
      <c r="M214">
        <f>J214*0.3025</f>
        <v>4.6932273024999995</v>
      </c>
      <c r="N214">
        <v>75</v>
      </c>
      <c r="O214">
        <v>2</v>
      </c>
      <c r="P214">
        <v>5.6</v>
      </c>
      <c r="Q214">
        <f>P214*1000000</f>
        <v>5600000</v>
      </c>
      <c r="R214">
        <f>Q214*151.978774</f>
        <v>851081134.39999998</v>
      </c>
      <c r="S214">
        <v>11429</v>
      </c>
      <c r="T214">
        <v>8524</v>
      </c>
      <c r="U214" s="8">
        <f t="shared" si="6"/>
        <v>61804452.908386342</v>
      </c>
      <c r="V214" s="8">
        <f t="shared" si="7"/>
        <v>46094645.243697569</v>
      </c>
      <c r="W214" s="1">
        <v>41380</v>
      </c>
      <c r="X214" t="s">
        <v>13</v>
      </c>
      <c r="Y214">
        <v>114.264655</v>
      </c>
      <c r="Z214">
        <v>22.315966</v>
      </c>
      <c r="AA214" t="s">
        <v>204</v>
      </c>
    </row>
    <row r="215" spans="1:27" x14ac:dyDescent="0.3">
      <c r="A215" s="5">
        <v>214</v>
      </c>
      <c r="B215" t="s">
        <v>32</v>
      </c>
      <c r="C215" t="s">
        <v>93</v>
      </c>
      <c r="D215" t="s">
        <v>147</v>
      </c>
      <c r="E215">
        <v>490</v>
      </c>
      <c r="F215">
        <v>657</v>
      </c>
      <c r="G215">
        <f>F215-E215</f>
        <v>167</v>
      </c>
      <c r="H215">
        <f>E215*0.092903</f>
        <v>45.522469999999998</v>
      </c>
      <c r="I215">
        <f>F215*0.092903</f>
        <v>61.037270999999997</v>
      </c>
      <c r="J215">
        <f>G215*0.092903</f>
        <v>15.514801</v>
      </c>
      <c r="K215">
        <f>H215*0.3025</f>
        <v>13.770547174999999</v>
      </c>
      <c r="L215">
        <f>I215*0.3025</f>
        <v>18.463774477499999</v>
      </c>
      <c r="M215">
        <f>J215*0.3025</f>
        <v>4.6932273024999995</v>
      </c>
      <c r="N215">
        <v>75</v>
      </c>
      <c r="O215">
        <v>2</v>
      </c>
      <c r="P215">
        <v>5.6</v>
      </c>
      <c r="Q215">
        <f>P215*1000000</f>
        <v>5600000</v>
      </c>
      <c r="R215">
        <f>Q215*151.978774</f>
        <v>851081134.39999998</v>
      </c>
      <c r="S215">
        <v>11429</v>
      </c>
      <c r="T215">
        <v>8524</v>
      </c>
      <c r="U215" s="8">
        <f t="shared" si="6"/>
        <v>61804452.908386342</v>
      </c>
      <c r="V215" s="8">
        <f t="shared" si="7"/>
        <v>46094645.243697569</v>
      </c>
      <c r="W215" s="1">
        <v>41380</v>
      </c>
      <c r="X215" t="s">
        <v>13</v>
      </c>
      <c r="Y215">
        <v>114.264655</v>
      </c>
      <c r="Z215">
        <v>22.315966</v>
      </c>
      <c r="AA215" t="s">
        <v>204</v>
      </c>
    </row>
    <row r="216" spans="1:27" x14ac:dyDescent="0.3">
      <c r="A216" s="5">
        <v>215</v>
      </c>
      <c r="B216" t="s">
        <v>32</v>
      </c>
      <c r="C216" t="s">
        <v>93</v>
      </c>
      <c r="D216" t="s">
        <v>147</v>
      </c>
      <c r="E216">
        <v>490</v>
      </c>
      <c r="F216">
        <v>657</v>
      </c>
      <c r="G216">
        <f>F216-E216</f>
        <v>167</v>
      </c>
      <c r="H216">
        <f>E216*0.092903</f>
        <v>45.522469999999998</v>
      </c>
      <c r="I216">
        <f>F216*0.092903</f>
        <v>61.037270999999997</v>
      </c>
      <c r="J216">
        <f>G216*0.092903</f>
        <v>15.514801</v>
      </c>
      <c r="K216">
        <f>H216*0.3025</f>
        <v>13.770547174999999</v>
      </c>
      <c r="L216">
        <f>I216*0.3025</f>
        <v>18.463774477499999</v>
      </c>
      <c r="M216">
        <f>J216*0.3025</f>
        <v>4.6932273024999995</v>
      </c>
      <c r="N216">
        <v>75</v>
      </c>
      <c r="O216">
        <v>2</v>
      </c>
      <c r="P216">
        <v>5.6</v>
      </c>
      <c r="Q216">
        <f>P216*1000000</f>
        <v>5600000</v>
      </c>
      <c r="R216">
        <f>Q216*151.978774</f>
        <v>851081134.39999998</v>
      </c>
      <c r="S216">
        <v>11429</v>
      </c>
      <c r="T216">
        <v>8524</v>
      </c>
      <c r="U216" s="8">
        <f t="shared" si="6"/>
        <v>61804452.908386342</v>
      </c>
      <c r="V216" s="8">
        <f t="shared" si="7"/>
        <v>46094645.243697569</v>
      </c>
      <c r="W216" s="1">
        <v>41380</v>
      </c>
      <c r="X216" t="s">
        <v>13</v>
      </c>
      <c r="Y216">
        <v>114.264655</v>
      </c>
      <c r="Z216">
        <v>22.315966</v>
      </c>
      <c r="AA216" t="s">
        <v>204</v>
      </c>
    </row>
    <row r="217" spans="1:27" x14ac:dyDescent="0.3">
      <c r="A217" s="5">
        <v>216</v>
      </c>
      <c r="B217" t="s">
        <v>32</v>
      </c>
      <c r="C217" t="s">
        <v>93</v>
      </c>
      <c r="D217" t="s">
        <v>149</v>
      </c>
      <c r="E217">
        <v>507</v>
      </c>
      <c r="F217">
        <v>677</v>
      </c>
      <c r="G217">
        <f>F217-E217</f>
        <v>170</v>
      </c>
      <c r="H217">
        <f>E217*0.092903</f>
        <v>47.101821000000001</v>
      </c>
      <c r="I217">
        <f>F217*0.092903</f>
        <v>62.895330999999999</v>
      </c>
      <c r="J217">
        <f>G217*0.092903</f>
        <v>15.793509999999999</v>
      </c>
      <c r="K217">
        <f>H217*0.3025</f>
        <v>14.2483008525</v>
      </c>
      <c r="L217">
        <f>I217*0.3025</f>
        <v>19.0258376275</v>
      </c>
      <c r="M217">
        <f>J217*0.3025</f>
        <v>4.7775367749999997</v>
      </c>
      <c r="N217">
        <v>75</v>
      </c>
      <c r="O217">
        <v>2</v>
      </c>
      <c r="P217">
        <v>5.32</v>
      </c>
      <c r="Q217">
        <f>P217*1000000</f>
        <v>5320000</v>
      </c>
      <c r="R217">
        <f>Q217*151.978774</f>
        <v>808527077.67999995</v>
      </c>
      <c r="S217">
        <v>10493</v>
      </c>
      <c r="T217">
        <v>7858</v>
      </c>
      <c r="U217" s="8">
        <f t="shared" si="6"/>
        <v>56745508.538173251</v>
      </c>
      <c r="V217" s="8">
        <f t="shared" si="7"/>
        <v>42496267.103181444</v>
      </c>
      <c r="W217" s="1">
        <v>41380</v>
      </c>
      <c r="X217" t="s">
        <v>13</v>
      </c>
      <c r="Y217">
        <v>114.264655</v>
      </c>
      <c r="Z217">
        <v>22.315966</v>
      </c>
      <c r="AA217" t="s">
        <v>204</v>
      </c>
    </row>
    <row r="218" spans="1:27" x14ac:dyDescent="0.3">
      <c r="A218" s="5">
        <v>217</v>
      </c>
      <c r="B218" t="s">
        <v>32</v>
      </c>
      <c r="C218" t="s">
        <v>90</v>
      </c>
      <c r="D218" t="s">
        <v>147</v>
      </c>
      <c r="E218">
        <v>490</v>
      </c>
      <c r="F218">
        <v>657</v>
      </c>
      <c r="G218">
        <f>F218-E218</f>
        <v>167</v>
      </c>
      <c r="H218">
        <f>E218*0.092903</f>
        <v>45.522469999999998</v>
      </c>
      <c r="I218">
        <f>F218*0.092903</f>
        <v>61.037270999999997</v>
      </c>
      <c r="J218">
        <f>G218*0.092903</f>
        <v>15.514801</v>
      </c>
      <c r="K218">
        <f>H218*0.3025</f>
        <v>13.770547174999999</v>
      </c>
      <c r="L218">
        <f>I218*0.3025</f>
        <v>18.463774477499999</v>
      </c>
      <c r="M218">
        <f>J218*0.3025</f>
        <v>4.6932273024999995</v>
      </c>
      <c r="N218">
        <v>75</v>
      </c>
      <c r="O218">
        <v>1</v>
      </c>
      <c r="P218">
        <v>5.3</v>
      </c>
      <c r="Q218">
        <f>P218*1000000</f>
        <v>5300000</v>
      </c>
      <c r="R218">
        <f>Q218*151.978774</f>
        <v>805487502.19999993</v>
      </c>
      <c r="S218">
        <v>10816</v>
      </c>
      <c r="T218">
        <v>8067</v>
      </c>
      <c r="U218" s="8">
        <f t="shared" si="6"/>
        <v>58493500.074008495</v>
      </c>
      <c r="V218" s="8">
        <f t="shared" si="7"/>
        <v>43625289.248499483</v>
      </c>
      <c r="W218" s="1">
        <v>41380</v>
      </c>
      <c r="X218" t="s">
        <v>13</v>
      </c>
      <c r="Y218">
        <v>114.26487899999999</v>
      </c>
      <c r="Z218">
        <v>22.315833000000001</v>
      </c>
      <c r="AA218" t="s">
        <v>204</v>
      </c>
    </row>
    <row r="219" spans="1:27" x14ac:dyDescent="0.3">
      <c r="A219" s="5">
        <v>218</v>
      </c>
      <c r="B219" t="s">
        <v>32</v>
      </c>
      <c r="C219" t="s">
        <v>96</v>
      </c>
      <c r="D219" t="s">
        <v>148</v>
      </c>
      <c r="E219">
        <v>510</v>
      </c>
      <c r="F219">
        <v>677</v>
      </c>
      <c r="G219">
        <f>F219-E219</f>
        <v>167</v>
      </c>
      <c r="H219">
        <f>E219*0.092903</f>
        <v>47.38053</v>
      </c>
      <c r="I219">
        <f>F219*0.092903</f>
        <v>62.895330999999999</v>
      </c>
      <c r="J219">
        <f>G219*0.092903</f>
        <v>15.514801</v>
      </c>
      <c r="K219">
        <f>H219*0.3025</f>
        <v>14.332610324999999</v>
      </c>
      <c r="L219">
        <f>I219*0.3025</f>
        <v>19.0258376275</v>
      </c>
      <c r="M219">
        <f>J219*0.3025</f>
        <v>4.6932273024999995</v>
      </c>
      <c r="N219">
        <v>75</v>
      </c>
      <c r="O219">
        <v>2</v>
      </c>
      <c r="P219">
        <v>5.3</v>
      </c>
      <c r="Q219">
        <f>P219*1000000</f>
        <v>5300000</v>
      </c>
      <c r="R219">
        <f>Q219*151.978774</f>
        <v>805487502.19999993</v>
      </c>
      <c r="S219">
        <v>10392</v>
      </c>
      <c r="T219">
        <v>7829</v>
      </c>
      <c r="U219" s="8">
        <f t="shared" si="6"/>
        <v>56199637.326008163</v>
      </c>
      <c r="V219" s="8">
        <f t="shared" si="7"/>
        <v>42336506.700537905</v>
      </c>
      <c r="W219" s="1">
        <v>41380</v>
      </c>
      <c r="X219" t="s">
        <v>13</v>
      </c>
      <c r="Y219">
        <v>114.265135</v>
      </c>
      <c r="Z219">
        <v>22.315567000000001</v>
      </c>
      <c r="AA219" t="s">
        <v>204</v>
      </c>
    </row>
    <row r="220" spans="1:27" x14ac:dyDescent="0.3">
      <c r="A220" s="5">
        <v>219</v>
      </c>
      <c r="B220" t="s">
        <v>32</v>
      </c>
      <c r="C220" t="s">
        <v>96</v>
      </c>
      <c r="D220" t="s">
        <v>148</v>
      </c>
      <c r="E220">
        <v>510</v>
      </c>
      <c r="F220">
        <v>677</v>
      </c>
      <c r="G220">
        <f>F220-E220</f>
        <v>167</v>
      </c>
      <c r="H220">
        <f>E220*0.092903</f>
        <v>47.38053</v>
      </c>
      <c r="I220">
        <f>F220*0.092903</f>
        <v>62.895330999999999</v>
      </c>
      <c r="J220">
        <f>G220*0.092903</f>
        <v>15.514801</v>
      </c>
      <c r="K220">
        <f>H220*0.3025</f>
        <v>14.332610324999999</v>
      </c>
      <c r="L220">
        <f>I220*0.3025</f>
        <v>19.0258376275</v>
      </c>
      <c r="M220">
        <f>J220*0.3025</f>
        <v>4.6932273024999995</v>
      </c>
      <c r="N220">
        <v>75</v>
      </c>
      <c r="O220">
        <v>2</v>
      </c>
      <c r="P220">
        <v>5.3</v>
      </c>
      <c r="Q220">
        <f>P220*1000000</f>
        <v>5300000</v>
      </c>
      <c r="R220">
        <f>Q220*151.978774</f>
        <v>805487502.19999993</v>
      </c>
      <c r="S220">
        <v>10392</v>
      </c>
      <c r="T220">
        <v>7829</v>
      </c>
      <c r="U220" s="8">
        <f t="shared" si="6"/>
        <v>56199637.326008163</v>
      </c>
      <c r="V220" s="8">
        <f t="shared" si="7"/>
        <v>42336506.700537905</v>
      </c>
      <c r="W220" s="1">
        <v>41380</v>
      </c>
      <c r="X220" t="s">
        <v>13</v>
      </c>
      <c r="Y220">
        <v>114.265135</v>
      </c>
      <c r="Z220">
        <v>22.315567000000001</v>
      </c>
      <c r="AA220" t="s">
        <v>204</v>
      </c>
    </row>
    <row r="221" spans="1:27" x14ac:dyDescent="0.3">
      <c r="A221" s="5">
        <v>220</v>
      </c>
      <c r="B221" t="s">
        <v>32</v>
      </c>
      <c r="C221" t="s">
        <v>96</v>
      </c>
      <c r="D221" t="s">
        <v>148</v>
      </c>
      <c r="E221">
        <v>510</v>
      </c>
      <c r="F221">
        <v>677</v>
      </c>
      <c r="G221">
        <f>F221-E221</f>
        <v>167</v>
      </c>
      <c r="H221">
        <f>E221*0.092903</f>
        <v>47.38053</v>
      </c>
      <c r="I221">
        <f>F221*0.092903</f>
        <v>62.895330999999999</v>
      </c>
      <c r="J221">
        <f>G221*0.092903</f>
        <v>15.514801</v>
      </c>
      <c r="K221">
        <f>H221*0.3025</f>
        <v>14.332610324999999</v>
      </c>
      <c r="L221">
        <f>I221*0.3025</f>
        <v>19.0258376275</v>
      </c>
      <c r="M221">
        <f>J221*0.3025</f>
        <v>4.6932273024999995</v>
      </c>
      <c r="N221">
        <v>75</v>
      </c>
      <c r="O221">
        <v>2</v>
      </c>
      <c r="P221">
        <v>5.3</v>
      </c>
      <c r="Q221">
        <f>P221*1000000</f>
        <v>5300000</v>
      </c>
      <c r="R221">
        <f>Q221*151.978774</f>
        <v>805487502.19999993</v>
      </c>
      <c r="S221">
        <v>10392</v>
      </c>
      <c r="T221">
        <v>7829</v>
      </c>
      <c r="U221" s="8">
        <f t="shared" si="6"/>
        <v>56199637.326008163</v>
      </c>
      <c r="V221" s="8">
        <f t="shared" si="7"/>
        <v>42336506.700537905</v>
      </c>
      <c r="W221" s="1">
        <v>41380</v>
      </c>
      <c r="X221" t="s">
        <v>13</v>
      </c>
      <c r="Y221">
        <v>114.265135</v>
      </c>
      <c r="Z221">
        <v>22.315567000000001</v>
      </c>
      <c r="AA221" t="s">
        <v>204</v>
      </c>
    </row>
    <row r="222" spans="1:27" x14ac:dyDescent="0.3">
      <c r="A222" s="5">
        <v>221</v>
      </c>
      <c r="B222" t="s">
        <v>30</v>
      </c>
      <c r="C222" t="s">
        <v>116</v>
      </c>
      <c r="D222" t="s">
        <v>149</v>
      </c>
      <c r="E222">
        <v>809</v>
      </c>
      <c r="F222">
        <v>1061</v>
      </c>
      <c r="G222">
        <f>F222-E222</f>
        <v>252</v>
      </c>
      <c r="H222">
        <f>E222*0.092903</f>
        <v>75.158527000000007</v>
      </c>
      <c r="I222">
        <f>F222*0.092903</f>
        <v>98.570082999999997</v>
      </c>
      <c r="J222">
        <f>G222*0.092903</f>
        <v>23.411556000000001</v>
      </c>
      <c r="K222">
        <f>H222*0.3025</f>
        <v>22.735454417500002</v>
      </c>
      <c r="L222">
        <f>I222*0.3025</f>
        <v>29.817450107499997</v>
      </c>
      <c r="M222">
        <f>J222*0.3025</f>
        <v>7.0819956900000003</v>
      </c>
      <c r="N222">
        <v>76</v>
      </c>
      <c r="O222">
        <v>3</v>
      </c>
      <c r="P222">
        <v>9.5</v>
      </c>
      <c r="Q222">
        <f>P222*1000000</f>
        <v>9500000</v>
      </c>
      <c r="R222">
        <f>Q222*151.978774</f>
        <v>1443798352.9999998</v>
      </c>
      <c r="S222">
        <v>11743</v>
      </c>
      <c r="T222">
        <v>8954</v>
      </c>
      <c r="U222" s="8">
        <f t="shared" si="6"/>
        <v>63504266.353641696</v>
      </c>
      <c r="V222" s="8">
        <f t="shared" si="7"/>
        <v>48421254.929402582</v>
      </c>
      <c r="W222" s="1">
        <v>41380</v>
      </c>
      <c r="X222" t="s">
        <v>13</v>
      </c>
      <c r="Y222">
        <v>114.252833</v>
      </c>
      <c r="Z222">
        <v>22.303732</v>
      </c>
      <c r="AA222" t="s">
        <v>174</v>
      </c>
    </row>
    <row r="223" spans="1:27" x14ac:dyDescent="0.3">
      <c r="A223" s="5">
        <v>222</v>
      </c>
      <c r="B223" t="s">
        <v>21</v>
      </c>
      <c r="C223" t="s">
        <v>101</v>
      </c>
      <c r="D223" t="s">
        <v>148</v>
      </c>
      <c r="E223">
        <v>364</v>
      </c>
      <c r="F223">
        <v>510</v>
      </c>
      <c r="G223">
        <f>F223-E223</f>
        <v>146</v>
      </c>
      <c r="H223">
        <f>E223*0.092903</f>
        <v>33.816692000000003</v>
      </c>
      <c r="I223">
        <f>F223*0.092903</f>
        <v>47.38053</v>
      </c>
      <c r="J223">
        <f>G223*0.092903</f>
        <v>13.563838000000001</v>
      </c>
      <c r="K223">
        <f>H223*0.3025</f>
        <v>10.229549330000001</v>
      </c>
      <c r="L223">
        <f>I223*0.3025</f>
        <v>14.332610324999999</v>
      </c>
      <c r="M223">
        <f>J223*0.3025</f>
        <v>4.1030609949999999</v>
      </c>
      <c r="N223">
        <v>71</v>
      </c>
      <c r="O223">
        <v>2</v>
      </c>
      <c r="P223">
        <v>4.2</v>
      </c>
      <c r="Q223">
        <f>P223*1000000</f>
        <v>4200000</v>
      </c>
      <c r="R223">
        <f>Q223*151.978774</f>
        <v>638310850.79999995</v>
      </c>
      <c r="S223">
        <v>11538</v>
      </c>
      <c r="T223">
        <v>8235</v>
      </c>
      <c r="U223" s="8">
        <f t="shared" si="6"/>
        <v>62398726.494043887</v>
      </c>
      <c r="V223" s="8">
        <f t="shared" si="7"/>
        <v>44535561.654572509</v>
      </c>
      <c r="W223" s="1">
        <v>41380</v>
      </c>
      <c r="X223" t="s">
        <v>13</v>
      </c>
      <c r="Y223">
        <v>114.25768100000001</v>
      </c>
      <c r="Z223">
        <v>22.324269000000001</v>
      </c>
      <c r="AA223" t="s">
        <v>151</v>
      </c>
    </row>
    <row r="224" spans="1:27" x14ac:dyDescent="0.3">
      <c r="A224" s="5">
        <v>223</v>
      </c>
      <c r="B224" t="s">
        <v>21</v>
      </c>
      <c r="C224" t="s">
        <v>101</v>
      </c>
      <c r="D224" t="s">
        <v>148</v>
      </c>
      <c r="E224">
        <v>364</v>
      </c>
      <c r="F224">
        <v>510</v>
      </c>
      <c r="G224">
        <f>F224-E224</f>
        <v>146</v>
      </c>
      <c r="H224">
        <f>E224*0.092903</f>
        <v>33.816692000000003</v>
      </c>
      <c r="I224">
        <f>F224*0.092903</f>
        <v>47.38053</v>
      </c>
      <c r="J224">
        <f>G224*0.092903</f>
        <v>13.563838000000001</v>
      </c>
      <c r="K224">
        <f>H224*0.3025</f>
        <v>10.229549330000001</v>
      </c>
      <c r="L224">
        <f>I224*0.3025</f>
        <v>14.332610324999999</v>
      </c>
      <c r="M224">
        <f>J224*0.3025</f>
        <v>4.1030609949999999</v>
      </c>
      <c r="N224">
        <v>71</v>
      </c>
      <c r="O224">
        <v>2</v>
      </c>
      <c r="P224">
        <v>4.2</v>
      </c>
      <c r="Q224">
        <f>P224*1000000</f>
        <v>4200000</v>
      </c>
      <c r="R224">
        <f>Q224*151.978774</f>
        <v>638310850.79999995</v>
      </c>
      <c r="S224">
        <v>11538</v>
      </c>
      <c r="T224">
        <v>8235</v>
      </c>
      <c r="U224" s="8">
        <f t="shared" si="6"/>
        <v>62398726.494043887</v>
      </c>
      <c r="V224" s="8">
        <f t="shared" si="7"/>
        <v>44535561.654572509</v>
      </c>
      <c r="W224" s="1">
        <v>41380</v>
      </c>
      <c r="X224" t="s">
        <v>13</v>
      </c>
      <c r="Y224">
        <v>114.25768100000001</v>
      </c>
      <c r="Z224">
        <v>22.324269000000001</v>
      </c>
      <c r="AA224" t="s">
        <v>151</v>
      </c>
    </row>
    <row r="225" spans="1:27" x14ac:dyDescent="0.3">
      <c r="A225" s="5">
        <v>224</v>
      </c>
      <c r="B225" t="s">
        <v>20</v>
      </c>
      <c r="C225" t="s">
        <v>91</v>
      </c>
      <c r="D225" t="s">
        <v>147</v>
      </c>
      <c r="E225">
        <v>524</v>
      </c>
      <c r="F225">
        <v>666</v>
      </c>
      <c r="G225">
        <f>F225-E225</f>
        <v>142</v>
      </c>
      <c r="H225">
        <f>E225*0.092903</f>
        <v>48.681171999999997</v>
      </c>
      <c r="I225">
        <f>F225*0.092903</f>
        <v>61.873398000000002</v>
      </c>
      <c r="J225">
        <f>G225*0.092903</f>
        <v>13.192226</v>
      </c>
      <c r="K225">
        <f>H225*0.3025</f>
        <v>14.726054529999999</v>
      </c>
      <c r="L225">
        <f>I225*0.3025</f>
        <v>18.716702895000001</v>
      </c>
      <c r="M225">
        <f>J225*0.3025</f>
        <v>3.9906483649999998</v>
      </c>
      <c r="N225">
        <v>79</v>
      </c>
      <c r="O225">
        <v>2</v>
      </c>
      <c r="P225">
        <v>5.2</v>
      </c>
      <c r="Q225">
        <f>P225*1000000</f>
        <v>5200000</v>
      </c>
      <c r="R225">
        <f>Q225*151.978774</f>
        <v>790289624.79999995</v>
      </c>
      <c r="S225">
        <v>9924</v>
      </c>
      <c r="T225">
        <v>7808</v>
      </c>
      <c r="U225" s="8">
        <f t="shared" si="6"/>
        <v>53666080.29258737</v>
      </c>
      <c r="V225" s="8">
        <f t="shared" si="7"/>
        <v>42223762.872846514</v>
      </c>
      <c r="W225" s="1">
        <v>41380</v>
      </c>
      <c r="X225" t="s">
        <v>13</v>
      </c>
      <c r="Y225">
        <v>114.26581</v>
      </c>
      <c r="Z225">
        <v>22.316897000000001</v>
      </c>
      <c r="AA225" t="s">
        <v>158</v>
      </c>
    </row>
    <row r="226" spans="1:27" x14ac:dyDescent="0.3">
      <c r="A226" s="5">
        <v>225</v>
      </c>
      <c r="B226" t="s">
        <v>20</v>
      </c>
      <c r="C226" t="s">
        <v>91</v>
      </c>
      <c r="D226" t="s">
        <v>147</v>
      </c>
      <c r="E226">
        <v>524</v>
      </c>
      <c r="F226">
        <v>666</v>
      </c>
      <c r="G226">
        <f>F226-E226</f>
        <v>142</v>
      </c>
      <c r="H226">
        <f>E226*0.092903</f>
        <v>48.681171999999997</v>
      </c>
      <c r="I226">
        <f>F226*0.092903</f>
        <v>61.873398000000002</v>
      </c>
      <c r="J226">
        <f>G226*0.092903</f>
        <v>13.192226</v>
      </c>
      <c r="K226">
        <f>H226*0.3025</f>
        <v>14.726054529999999</v>
      </c>
      <c r="L226">
        <f>I226*0.3025</f>
        <v>18.716702895000001</v>
      </c>
      <c r="M226">
        <f>J226*0.3025</f>
        <v>3.9906483649999998</v>
      </c>
      <c r="N226">
        <v>79</v>
      </c>
      <c r="O226">
        <v>2</v>
      </c>
      <c r="P226">
        <v>5.2</v>
      </c>
      <c r="Q226">
        <f>P226*1000000</f>
        <v>5200000</v>
      </c>
      <c r="R226">
        <f>Q226*151.978774</f>
        <v>790289624.79999995</v>
      </c>
      <c r="S226">
        <v>9924</v>
      </c>
      <c r="T226">
        <v>7808</v>
      </c>
      <c r="U226" s="8">
        <f t="shared" si="6"/>
        <v>53666080.29258737</v>
      </c>
      <c r="V226" s="8">
        <f t="shared" si="7"/>
        <v>42223762.872846514</v>
      </c>
      <c r="W226" s="1">
        <v>41380</v>
      </c>
      <c r="X226" t="s">
        <v>13</v>
      </c>
      <c r="Y226">
        <v>114.26581</v>
      </c>
      <c r="Z226">
        <v>22.316897000000001</v>
      </c>
      <c r="AA226" t="s">
        <v>158</v>
      </c>
    </row>
    <row r="227" spans="1:27" x14ac:dyDescent="0.3">
      <c r="A227" s="5">
        <v>226</v>
      </c>
      <c r="B227" t="s">
        <v>20</v>
      </c>
      <c r="C227" t="s">
        <v>91</v>
      </c>
      <c r="D227" t="s">
        <v>147</v>
      </c>
      <c r="E227">
        <v>524</v>
      </c>
      <c r="F227">
        <v>666</v>
      </c>
      <c r="G227">
        <f>F227-E227</f>
        <v>142</v>
      </c>
      <c r="H227">
        <f>E227*0.092903</f>
        <v>48.681171999999997</v>
      </c>
      <c r="I227">
        <f>F227*0.092903</f>
        <v>61.873398000000002</v>
      </c>
      <c r="J227">
        <f>G227*0.092903</f>
        <v>13.192226</v>
      </c>
      <c r="K227">
        <f>H227*0.3025</f>
        <v>14.726054529999999</v>
      </c>
      <c r="L227">
        <f>I227*0.3025</f>
        <v>18.716702895000001</v>
      </c>
      <c r="M227">
        <f>J227*0.3025</f>
        <v>3.9906483649999998</v>
      </c>
      <c r="N227">
        <v>79</v>
      </c>
      <c r="O227">
        <v>2</v>
      </c>
      <c r="P227">
        <v>5.2</v>
      </c>
      <c r="Q227">
        <f>P227*1000000</f>
        <v>5200000</v>
      </c>
      <c r="R227">
        <f>Q227*151.978774</f>
        <v>790289624.79999995</v>
      </c>
      <c r="S227">
        <v>9924</v>
      </c>
      <c r="T227">
        <v>7808</v>
      </c>
      <c r="U227" s="8">
        <f t="shared" si="6"/>
        <v>53666080.29258737</v>
      </c>
      <c r="V227" s="8">
        <f t="shared" si="7"/>
        <v>42223762.872846514</v>
      </c>
      <c r="W227" s="1">
        <v>41380</v>
      </c>
      <c r="X227" t="s">
        <v>13</v>
      </c>
      <c r="Y227">
        <v>114.26581</v>
      </c>
      <c r="Z227">
        <v>22.316897000000001</v>
      </c>
      <c r="AA227" t="s">
        <v>158</v>
      </c>
    </row>
    <row r="228" spans="1:27" x14ac:dyDescent="0.3">
      <c r="A228" s="5">
        <v>227</v>
      </c>
      <c r="B228" t="s">
        <v>32</v>
      </c>
      <c r="C228" t="s">
        <v>93</v>
      </c>
      <c r="D228" t="s">
        <v>148</v>
      </c>
      <c r="E228">
        <v>763</v>
      </c>
      <c r="F228">
        <v>1029</v>
      </c>
      <c r="G228">
        <f>F228-E228</f>
        <v>266</v>
      </c>
      <c r="H228">
        <f>E228*0.092903</f>
        <v>70.884989000000004</v>
      </c>
      <c r="I228">
        <f>F228*0.092903</f>
        <v>95.597187000000005</v>
      </c>
      <c r="J228">
        <f>G228*0.092903</f>
        <v>24.712198000000001</v>
      </c>
      <c r="K228">
        <f>H228*0.3025</f>
        <v>21.442709172499999</v>
      </c>
      <c r="L228">
        <f>I228*0.3025</f>
        <v>28.9181490675</v>
      </c>
      <c r="M228">
        <f>J228*0.3025</f>
        <v>7.4754398950000001</v>
      </c>
      <c r="N228">
        <v>74</v>
      </c>
      <c r="O228">
        <v>3</v>
      </c>
      <c r="P228">
        <v>9.8000000000000007</v>
      </c>
      <c r="Q228">
        <f>P228*1000000</f>
        <v>9800000</v>
      </c>
      <c r="R228">
        <f>Q228*151.978774</f>
        <v>1489391985.1999998</v>
      </c>
      <c r="S228">
        <v>12847</v>
      </c>
      <c r="T228">
        <v>9526</v>
      </c>
      <c r="U228" s="8">
        <f t="shared" si="6"/>
        <v>69459132.855755284</v>
      </c>
      <c r="V228" s="8">
        <f t="shared" si="7"/>
        <v>51503710.756988607</v>
      </c>
      <c r="W228" s="1">
        <v>41380</v>
      </c>
      <c r="X228" t="s">
        <v>13</v>
      </c>
      <c r="Y228">
        <v>114.264655</v>
      </c>
      <c r="Z228">
        <v>22.315966</v>
      </c>
      <c r="AA228" t="s">
        <v>204</v>
      </c>
    </row>
    <row r="229" spans="1:27" x14ac:dyDescent="0.3">
      <c r="A229" s="5">
        <v>228</v>
      </c>
      <c r="B229" t="s">
        <v>30</v>
      </c>
      <c r="C229" t="s">
        <v>113</v>
      </c>
      <c r="D229" t="s">
        <v>149</v>
      </c>
      <c r="E229">
        <v>659</v>
      </c>
      <c r="F229">
        <v>890</v>
      </c>
      <c r="G229">
        <f>F229-E229</f>
        <v>231</v>
      </c>
      <c r="H229">
        <f>E229*0.092903</f>
        <v>61.223076999999996</v>
      </c>
      <c r="I229">
        <f>F229*0.092903</f>
        <v>82.683670000000006</v>
      </c>
      <c r="J229">
        <f>G229*0.092903</f>
        <v>21.460592999999999</v>
      </c>
      <c r="K229">
        <f>H229*0.3025</f>
        <v>18.519980792499997</v>
      </c>
      <c r="L229">
        <f>I229*0.3025</f>
        <v>25.011810175000001</v>
      </c>
      <c r="M229">
        <f>J229*0.3025</f>
        <v>6.4918293824999997</v>
      </c>
      <c r="N229">
        <v>74</v>
      </c>
      <c r="O229">
        <v>3</v>
      </c>
      <c r="P229">
        <v>7.3</v>
      </c>
      <c r="Q229">
        <f>P229*1000000</f>
        <v>7300000</v>
      </c>
      <c r="R229">
        <f>Q229*151.978774</f>
        <v>1109445050.1999998</v>
      </c>
      <c r="S229">
        <v>11077</v>
      </c>
      <c r="T229">
        <v>8202</v>
      </c>
      <c r="U229" s="8">
        <f t="shared" si="6"/>
        <v>59905302.420685545</v>
      </c>
      <c r="V229" s="8">
        <f t="shared" si="7"/>
        <v>44356847.522732317</v>
      </c>
      <c r="W229" s="1">
        <v>41380</v>
      </c>
      <c r="X229" t="s">
        <v>13</v>
      </c>
      <c r="Y229">
        <v>114.252672</v>
      </c>
      <c r="Z229">
        <v>22.302724000000001</v>
      </c>
      <c r="AA229" t="s">
        <v>174</v>
      </c>
    </row>
    <row r="230" spans="1:27" x14ac:dyDescent="0.3">
      <c r="A230" s="5">
        <v>229</v>
      </c>
      <c r="B230" t="s">
        <v>21</v>
      </c>
      <c r="C230" t="s">
        <v>104</v>
      </c>
      <c r="D230" t="s">
        <v>149</v>
      </c>
      <c r="E230">
        <v>538</v>
      </c>
      <c r="F230">
        <v>750</v>
      </c>
      <c r="G230">
        <f>F230-E230</f>
        <v>212</v>
      </c>
      <c r="H230">
        <f>E230*0.092903</f>
        <v>49.981814</v>
      </c>
      <c r="I230">
        <f>F230*0.092903</f>
        <v>69.677250000000001</v>
      </c>
      <c r="J230">
        <f>G230*0.092903</f>
        <v>19.695436000000001</v>
      </c>
      <c r="K230">
        <f>H230*0.3025</f>
        <v>15.119498734999999</v>
      </c>
      <c r="L230">
        <f>I230*0.3025</f>
        <v>21.077368125</v>
      </c>
      <c r="M230">
        <f>J230*0.3025</f>
        <v>5.9578693899999999</v>
      </c>
      <c r="N230">
        <v>72</v>
      </c>
      <c r="O230">
        <v>3</v>
      </c>
      <c r="P230">
        <v>5.78</v>
      </c>
      <c r="Q230">
        <f>P230*1000000</f>
        <v>5780000</v>
      </c>
      <c r="R230">
        <f>Q230*151.978774</f>
        <v>878437313.71999991</v>
      </c>
      <c r="S230">
        <v>10743</v>
      </c>
      <c r="T230">
        <v>7707</v>
      </c>
      <c r="U230" s="8">
        <f t="shared" si="6"/>
        <v>58099632.078840874</v>
      </c>
      <c r="V230" s="8">
        <f t="shared" si="7"/>
        <v>41676802.744555183</v>
      </c>
      <c r="W230" s="1">
        <v>41380</v>
      </c>
      <c r="X230" t="s">
        <v>13</v>
      </c>
      <c r="Y230">
        <v>114.25873</v>
      </c>
      <c r="Z230">
        <v>22.323148</v>
      </c>
      <c r="AA230" t="s">
        <v>151</v>
      </c>
    </row>
    <row r="231" spans="1:27" x14ac:dyDescent="0.3">
      <c r="A231" s="5">
        <v>230</v>
      </c>
      <c r="B231" t="s">
        <v>20</v>
      </c>
      <c r="C231" t="s">
        <v>115</v>
      </c>
      <c r="D231" t="s">
        <v>147</v>
      </c>
      <c r="E231">
        <v>619</v>
      </c>
      <c r="F231">
        <v>790</v>
      </c>
      <c r="G231">
        <f>F231-E231</f>
        <v>171</v>
      </c>
      <c r="H231">
        <f>E231*0.092903</f>
        <v>57.506957</v>
      </c>
      <c r="I231">
        <f>F231*0.092903</f>
        <v>73.393370000000004</v>
      </c>
      <c r="J231">
        <f>G231*0.092903</f>
        <v>15.886412999999999</v>
      </c>
      <c r="K231">
        <f>H231*0.3025</f>
        <v>17.3958544925</v>
      </c>
      <c r="L231">
        <f>I231*0.3025</f>
        <v>22.201494425</v>
      </c>
      <c r="M231">
        <f>J231*0.3025</f>
        <v>4.8056399324999992</v>
      </c>
      <c r="N231">
        <v>78</v>
      </c>
      <c r="O231">
        <v>3</v>
      </c>
      <c r="P231">
        <v>6.38</v>
      </c>
      <c r="Q231">
        <f>P231*1000000</f>
        <v>6380000</v>
      </c>
      <c r="R231">
        <f>Q231*151.978774</f>
        <v>969624578.11999989</v>
      </c>
      <c r="S231">
        <v>10307</v>
      </c>
      <c r="T231">
        <v>8076</v>
      </c>
      <c r="U231" s="8">
        <f t="shared" si="6"/>
        <v>55738830.106795907</v>
      </c>
      <c r="V231" s="8">
        <f t="shared" si="7"/>
        <v>43673842.830514774</v>
      </c>
      <c r="W231" s="1">
        <v>41380</v>
      </c>
      <c r="X231" t="s">
        <v>13</v>
      </c>
      <c r="Y231">
        <v>114.26589</v>
      </c>
      <c r="Z231">
        <v>22.316835000000001</v>
      </c>
      <c r="AA231" t="s">
        <v>158</v>
      </c>
    </row>
    <row r="232" spans="1:27" x14ac:dyDescent="0.3">
      <c r="A232" s="5">
        <v>231</v>
      </c>
      <c r="B232" t="s">
        <v>20</v>
      </c>
      <c r="C232" t="s">
        <v>115</v>
      </c>
      <c r="D232" t="s">
        <v>147</v>
      </c>
      <c r="E232">
        <v>619</v>
      </c>
      <c r="F232">
        <v>790</v>
      </c>
      <c r="G232">
        <f>F232-E232</f>
        <v>171</v>
      </c>
      <c r="H232">
        <f>E232*0.092903</f>
        <v>57.506957</v>
      </c>
      <c r="I232">
        <f>F232*0.092903</f>
        <v>73.393370000000004</v>
      </c>
      <c r="J232">
        <f>G232*0.092903</f>
        <v>15.886412999999999</v>
      </c>
      <c r="K232">
        <f>H232*0.3025</f>
        <v>17.3958544925</v>
      </c>
      <c r="L232">
        <f>I232*0.3025</f>
        <v>22.201494425</v>
      </c>
      <c r="M232">
        <f>J232*0.3025</f>
        <v>4.8056399324999992</v>
      </c>
      <c r="N232">
        <v>78</v>
      </c>
      <c r="O232">
        <v>3</v>
      </c>
      <c r="P232">
        <v>6.38</v>
      </c>
      <c r="Q232">
        <f>P232*1000000</f>
        <v>6380000</v>
      </c>
      <c r="R232">
        <f>Q232*151.978774</f>
        <v>969624578.11999989</v>
      </c>
      <c r="S232">
        <v>10307</v>
      </c>
      <c r="T232">
        <v>8076</v>
      </c>
      <c r="U232" s="8">
        <f t="shared" si="6"/>
        <v>55738830.106795907</v>
      </c>
      <c r="V232" s="8">
        <f t="shared" si="7"/>
        <v>43673842.830514774</v>
      </c>
      <c r="W232" s="1">
        <v>41380</v>
      </c>
      <c r="X232" t="s">
        <v>13</v>
      </c>
      <c r="Y232">
        <v>114.26589</v>
      </c>
      <c r="Z232">
        <v>22.316835000000001</v>
      </c>
      <c r="AA232" t="s">
        <v>158</v>
      </c>
    </row>
    <row r="233" spans="1:27" x14ac:dyDescent="0.3">
      <c r="A233" s="5">
        <v>232</v>
      </c>
      <c r="B233" t="s">
        <v>31</v>
      </c>
      <c r="C233" t="s">
        <v>110</v>
      </c>
      <c r="D233" t="s">
        <v>147</v>
      </c>
      <c r="E233">
        <v>629</v>
      </c>
      <c r="F233">
        <v>843</v>
      </c>
      <c r="G233">
        <f>F233-E233</f>
        <v>214</v>
      </c>
      <c r="H233">
        <f>E233*0.092903</f>
        <v>58.435986999999997</v>
      </c>
      <c r="I233">
        <f>F233*0.092903</f>
        <v>78.317228999999998</v>
      </c>
      <c r="J233">
        <f>G233*0.092903</f>
        <v>19.881242</v>
      </c>
      <c r="K233">
        <f>H233*0.3025</f>
        <v>17.6768860675</v>
      </c>
      <c r="L233">
        <f>I233*0.3025</f>
        <v>23.6909617725</v>
      </c>
      <c r="M233">
        <f>J233*0.3025</f>
        <v>6.0140757049999998</v>
      </c>
      <c r="N233">
        <v>75</v>
      </c>
      <c r="O233">
        <v>3</v>
      </c>
      <c r="P233">
        <v>6.8</v>
      </c>
      <c r="Q233">
        <f>P233*1000000</f>
        <v>6800000</v>
      </c>
      <c r="R233">
        <f>Q233*151.978774</f>
        <v>1033455663.1999999</v>
      </c>
      <c r="S233">
        <v>10811</v>
      </c>
      <c r="T233">
        <v>8066</v>
      </c>
      <c r="U233" s="8">
        <f t="shared" si="6"/>
        <v>58463671.670095183</v>
      </c>
      <c r="V233" s="8">
        <f t="shared" si="7"/>
        <v>43622360.000581101</v>
      </c>
      <c r="W233" s="1">
        <v>41379</v>
      </c>
      <c r="X233" t="s">
        <v>13</v>
      </c>
      <c r="Y233">
        <v>114.252994</v>
      </c>
      <c r="Z233">
        <v>22.304600000000001</v>
      </c>
      <c r="AA233" t="s">
        <v>221</v>
      </c>
    </row>
    <row r="234" spans="1:27" x14ac:dyDescent="0.3">
      <c r="A234" s="5">
        <v>233</v>
      </c>
      <c r="B234" t="s">
        <v>31</v>
      </c>
      <c r="C234" t="s">
        <v>110</v>
      </c>
      <c r="D234" t="s">
        <v>147</v>
      </c>
      <c r="E234">
        <v>629</v>
      </c>
      <c r="F234">
        <v>843</v>
      </c>
      <c r="G234">
        <f>F234-E234</f>
        <v>214</v>
      </c>
      <c r="H234">
        <f>E234*0.092903</f>
        <v>58.435986999999997</v>
      </c>
      <c r="I234">
        <f>F234*0.092903</f>
        <v>78.317228999999998</v>
      </c>
      <c r="J234">
        <f>G234*0.092903</f>
        <v>19.881242</v>
      </c>
      <c r="K234">
        <f>H234*0.3025</f>
        <v>17.6768860675</v>
      </c>
      <c r="L234">
        <f>I234*0.3025</f>
        <v>23.6909617725</v>
      </c>
      <c r="M234">
        <f>J234*0.3025</f>
        <v>6.0140757049999998</v>
      </c>
      <c r="N234">
        <v>75</v>
      </c>
      <c r="O234">
        <v>3</v>
      </c>
      <c r="P234">
        <v>6.8</v>
      </c>
      <c r="Q234">
        <f>P234*1000000</f>
        <v>6800000</v>
      </c>
      <c r="R234">
        <f>Q234*151.978774</f>
        <v>1033455663.1999999</v>
      </c>
      <c r="S234">
        <v>10811</v>
      </c>
      <c r="T234">
        <v>8066</v>
      </c>
      <c r="U234" s="8">
        <f t="shared" si="6"/>
        <v>58463671.670095183</v>
      </c>
      <c r="V234" s="8">
        <f t="shared" si="7"/>
        <v>43622360.000581101</v>
      </c>
      <c r="W234" s="1">
        <v>41379</v>
      </c>
      <c r="X234" t="s">
        <v>13</v>
      </c>
      <c r="Y234">
        <v>114.252994</v>
      </c>
      <c r="Z234">
        <v>22.304600000000001</v>
      </c>
      <c r="AA234" t="s">
        <v>221</v>
      </c>
    </row>
    <row r="235" spans="1:27" x14ac:dyDescent="0.3">
      <c r="A235" s="5">
        <v>234</v>
      </c>
      <c r="B235" t="s">
        <v>31</v>
      </c>
      <c r="C235" t="s">
        <v>112</v>
      </c>
      <c r="D235" t="s">
        <v>148</v>
      </c>
      <c r="E235">
        <v>894</v>
      </c>
      <c r="F235">
        <v>1197</v>
      </c>
      <c r="G235">
        <f>F235-E235</f>
        <v>303</v>
      </c>
      <c r="H235">
        <f>E235*0.092903</f>
        <v>83.055282000000005</v>
      </c>
      <c r="I235">
        <f>F235*0.092903</f>
        <v>111.204891</v>
      </c>
      <c r="J235">
        <f>G235*0.092903</f>
        <v>28.149608999999998</v>
      </c>
      <c r="K235">
        <f>H235*0.3025</f>
        <v>25.124222805000002</v>
      </c>
      <c r="L235">
        <f>I235*0.3025</f>
        <v>33.639479527500001</v>
      </c>
      <c r="M235">
        <f>J235*0.3025</f>
        <v>8.5152567224999984</v>
      </c>
      <c r="N235">
        <v>75</v>
      </c>
      <c r="O235">
        <v>4</v>
      </c>
      <c r="P235">
        <v>9.5</v>
      </c>
      <c r="Q235">
        <f>P235*1000000</f>
        <v>9500000</v>
      </c>
      <c r="R235">
        <f>Q235*151.978774</f>
        <v>1443798352.9999998</v>
      </c>
      <c r="S235">
        <v>10626</v>
      </c>
      <c r="T235">
        <v>7937</v>
      </c>
      <c r="U235" s="8">
        <f t="shared" si="6"/>
        <v>57466388.680197015</v>
      </c>
      <c r="V235" s="8">
        <f t="shared" si="7"/>
        <v>42919758.964157172</v>
      </c>
      <c r="W235" s="1">
        <v>41379</v>
      </c>
      <c r="X235" t="s">
        <v>13</v>
      </c>
      <c r="Y235">
        <v>114.25940799999999</v>
      </c>
      <c r="Z235">
        <v>22.322589000000001</v>
      </c>
      <c r="AA235" t="s">
        <v>221</v>
      </c>
    </row>
    <row r="236" spans="1:27" x14ac:dyDescent="0.3">
      <c r="A236" s="5">
        <v>235</v>
      </c>
      <c r="B236" t="s">
        <v>32</v>
      </c>
      <c r="C236" t="s">
        <v>96</v>
      </c>
      <c r="D236" t="s">
        <v>148</v>
      </c>
      <c r="E236">
        <v>510</v>
      </c>
      <c r="F236">
        <v>677</v>
      </c>
      <c r="G236">
        <f>F236-E236</f>
        <v>167</v>
      </c>
      <c r="H236">
        <f>E236*0.092903</f>
        <v>47.38053</v>
      </c>
      <c r="I236">
        <f>F236*0.092903</f>
        <v>62.895330999999999</v>
      </c>
      <c r="J236">
        <f>G236*0.092903</f>
        <v>15.514801</v>
      </c>
      <c r="K236">
        <f>H236*0.3025</f>
        <v>14.332610324999999</v>
      </c>
      <c r="L236">
        <f>I236*0.3025</f>
        <v>19.0258376275</v>
      </c>
      <c r="M236">
        <f>J236*0.3025</f>
        <v>4.6932273024999995</v>
      </c>
      <c r="N236">
        <v>75</v>
      </c>
      <c r="O236">
        <v>2</v>
      </c>
      <c r="P236">
        <v>5.3</v>
      </c>
      <c r="Q236">
        <f>P236*1000000</f>
        <v>5300000</v>
      </c>
      <c r="R236">
        <f>Q236*151.978774</f>
        <v>805487502.19999993</v>
      </c>
      <c r="S236">
        <v>10392</v>
      </c>
      <c r="T236">
        <v>7829</v>
      </c>
      <c r="U236" s="8">
        <f t="shared" si="6"/>
        <v>56199637.326008163</v>
      </c>
      <c r="V236" s="8">
        <f t="shared" si="7"/>
        <v>42336506.700537905</v>
      </c>
      <c r="W236" s="1">
        <v>41379</v>
      </c>
      <c r="X236" t="s">
        <v>13</v>
      </c>
      <c r="Y236">
        <v>114.265135</v>
      </c>
      <c r="Z236">
        <v>22.315567000000001</v>
      </c>
      <c r="AA236" t="s">
        <v>204</v>
      </c>
    </row>
    <row r="237" spans="1:27" x14ac:dyDescent="0.3">
      <c r="A237" s="5">
        <v>236</v>
      </c>
      <c r="B237" t="s">
        <v>32</v>
      </c>
      <c r="C237" t="s">
        <v>91</v>
      </c>
      <c r="D237" t="s">
        <v>148</v>
      </c>
      <c r="E237">
        <v>504</v>
      </c>
      <c r="F237">
        <v>686</v>
      </c>
      <c r="G237">
        <f>F237-E237</f>
        <v>182</v>
      </c>
      <c r="H237">
        <f>E237*0.092903</f>
        <v>46.823112000000002</v>
      </c>
      <c r="I237">
        <f>F237*0.092903</f>
        <v>63.731457999999996</v>
      </c>
      <c r="J237">
        <f>G237*0.092903</f>
        <v>16.908346000000002</v>
      </c>
      <c r="K237">
        <f>H237*0.3025</f>
        <v>14.163991380000001</v>
      </c>
      <c r="L237">
        <f>I237*0.3025</f>
        <v>19.278766044999998</v>
      </c>
      <c r="M237">
        <f>J237*0.3025</f>
        <v>5.1147746650000006</v>
      </c>
      <c r="N237">
        <v>73</v>
      </c>
      <c r="O237">
        <v>2</v>
      </c>
      <c r="P237">
        <v>5.7</v>
      </c>
      <c r="Q237">
        <f>P237*1000000</f>
        <v>5700000</v>
      </c>
      <c r="R237">
        <f>Q237*151.978774</f>
        <v>866279011.79999995</v>
      </c>
      <c r="S237">
        <v>11310</v>
      </c>
      <c r="T237">
        <v>8309</v>
      </c>
      <c r="U237" s="8">
        <f t="shared" si="6"/>
        <v>61160656.523923971</v>
      </c>
      <c r="V237" s="8">
        <f t="shared" si="7"/>
        <v>44934359.895127825</v>
      </c>
      <c r="W237" s="1">
        <v>41378</v>
      </c>
      <c r="X237" t="s">
        <v>13</v>
      </c>
      <c r="Y237">
        <v>114.265362</v>
      </c>
      <c r="Z237">
        <v>22.315338000000001</v>
      </c>
      <c r="AA237" t="s">
        <v>204</v>
      </c>
    </row>
    <row r="238" spans="1:27" x14ac:dyDescent="0.3">
      <c r="A238" s="5">
        <v>237</v>
      </c>
      <c r="B238" t="s">
        <v>32</v>
      </c>
      <c r="C238" t="s">
        <v>91</v>
      </c>
      <c r="D238" t="s">
        <v>148</v>
      </c>
      <c r="E238">
        <v>504</v>
      </c>
      <c r="F238">
        <v>686</v>
      </c>
      <c r="G238">
        <f>F238-E238</f>
        <v>182</v>
      </c>
      <c r="H238">
        <f>E238*0.092903</f>
        <v>46.823112000000002</v>
      </c>
      <c r="I238">
        <f>F238*0.092903</f>
        <v>63.731457999999996</v>
      </c>
      <c r="J238">
        <f>G238*0.092903</f>
        <v>16.908346000000002</v>
      </c>
      <c r="K238">
        <f>H238*0.3025</f>
        <v>14.163991380000001</v>
      </c>
      <c r="L238">
        <f>I238*0.3025</f>
        <v>19.278766044999998</v>
      </c>
      <c r="M238">
        <f>J238*0.3025</f>
        <v>5.1147746650000006</v>
      </c>
      <c r="N238">
        <v>73</v>
      </c>
      <c r="O238">
        <v>2</v>
      </c>
      <c r="P238">
        <v>5.7</v>
      </c>
      <c r="Q238">
        <f>P238*1000000</f>
        <v>5700000</v>
      </c>
      <c r="R238">
        <f>Q238*151.978774</f>
        <v>866279011.79999995</v>
      </c>
      <c r="S238">
        <v>11310</v>
      </c>
      <c r="T238">
        <v>8309</v>
      </c>
      <c r="U238" s="8">
        <f t="shared" si="6"/>
        <v>61160656.523923971</v>
      </c>
      <c r="V238" s="8">
        <f t="shared" si="7"/>
        <v>44934359.895127825</v>
      </c>
      <c r="W238" s="1">
        <v>41378</v>
      </c>
      <c r="X238" t="s">
        <v>13</v>
      </c>
      <c r="Y238">
        <v>114.265362</v>
      </c>
      <c r="Z238">
        <v>22.315338000000001</v>
      </c>
      <c r="AA238" t="s">
        <v>204</v>
      </c>
    </row>
    <row r="239" spans="1:27" x14ac:dyDescent="0.3">
      <c r="A239" s="5">
        <v>238</v>
      </c>
      <c r="B239" t="s">
        <v>30</v>
      </c>
      <c r="C239" t="s">
        <v>116</v>
      </c>
      <c r="D239" t="s">
        <v>149</v>
      </c>
      <c r="E239">
        <v>809</v>
      </c>
      <c r="F239">
        <v>1061</v>
      </c>
      <c r="G239">
        <f>F239-E239</f>
        <v>252</v>
      </c>
      <c r="H239">
        <f>E239*0.092903</f>
        <v>75.158527000000007</v>
      </c>
      <c r="I239">
        <f>F239*0.092903</f>
        <v>98.570082999999997</v>
      </c>
      <c r="J239">
        <f>G239*0.092903</f>
        <v>23.411556000000001</v>
      </c>
      <c r="K239">
        <f>H239*0.3025</f>
        <v>22.735454417500002</v>
      </c>
      <c r="L239">
        <f>I239*0.3025</f>
        <v>29.817450107499997</v>
      </c>
      <c r="M239">
        <f>J239*0.3025</f>
        <v>7.0819956900000003</v>
      </c>
      <c r="N239">
        <v>76</v>
      </c>
      <c r="O239">
        <v>3</v>
      </c>
      <c r="P239">
        <v>9.5</v>
      </c>
      <c r="Q239">
        <f>P239*1000000</f>
        <v>9500000</v>
      </c>
      <c r="R239">
        <f>Q239*151.978774</f>
        <v>1443798352.9999998</v>
      </c>
      <c r="S239">
        <v>11743</v>
      </c>
      <c r="T239">
        <v>8954</v>
      </c>
      <c r="U239" s="8">
        <f t="shared" si="6"/>
        <v>63504266.353641696</v>
      </c>
      <c r="V239" s="8">
        <f t="shared" si="7"/>
        <v>48421254.929402582</v>
      </c>
      <c r="W239" s="1">
        <v>41378</v>
      </c>
      <c r="X239" t="s">
        <v>13</v>
      </c>
      <c r="Y239">
        <v>114.252833</v>
      </c>
      <c r="Z239">
        <v>22.303732</v>
      </c>
      <c r="AA239" t="s">
        <v>174</v>
      </c>
    </row>
    <row r="240" spans="1:27" x14ac:dyDescent="0.3">
      <c r="A240" s="5">
        <v>239</v>
      </c>
      <c r="B240" t="s">
        <v>19</v>
      </c>
      <c r="C240" t="s">
        <v>113</v>
      </c>
      <c r="D240" t="s">
        <v>149</v>
      </c>
      <c r="E240">
        <v>467</v>
      </c>
      <c r="F240">
        <v>620</v>
      </c>
      <c r="G240">
        <f>F240-E240</f>
        <v>153</v>
      </c>
      <c r="H240">
        <f>E240*0.092903</f>
        <v>43.385700999999997</v>
      </c>
      <c r="I240">
        <f>F240*0.092903</f>
        <v>57.59986</v>
      </c>
      <c r="J240">
        <f>G240*0.092903</f>
        <v>14.214159</v>
      </c>
      <c r="K240">
        <f>H240*0.3025</f>
        <v>13.1241745525</v>
      </c>
      <c r="L240">
        <f>I240*0.3025</f>
        <v>17.423957649999998</v>
      </c>
      <c r="M240">
        <f>J240*0.3025</f>
        <v>4.2997830974999998</v>
      </c>
      <c r="N240">
        <v>75</v>
      </c>
      <c r="O240">
        <v>2</v>
      </c>
      <c r="P240">
        <v>4.84</v>
      </c>
      <c r="Q240">
        <f>P240*1000000</f>
        <v>4840000</v>
      </c>
      <c r="R240">
        <f>Q240*151.978774</f>
        <v>735577266.15999997</v>
      </c>
      <c r="S240">
        <v>10364</v>
      </c>
      <c r="T240">
        <v>7806</v>
      </c>
      <c r="U240" s="8">
        <f t="shared" si="6"/>
        <v>56047507.080731504</v>
      </c>
      <c r="V240" s="8">
        <f t="shared" si="7"/>
        <v>42216428.720486477</v>
      </c>
      <c r="W240" s="1">
        <v>41378</v>
      </c>
      <c r="X240" t="s">
        <v>13</v>
      </c>
      <c r="Y240">
        <v>114.2561577</v>
      </c>
      <c r="Z240">
        <v>22.3080809</v>
      </c>
      <c r="AA240" t="s">
        <v>150</v>
      </c>
    </row>
    <row r="241" spans="1:27" x14ac:dyDescent="0.3">
      <c r="A241" s="5">
        <v>240</v>
      </c>
      <c r="B241" t="s">
        <v>32</v>
      </c>
      <c r="C241" t="s">
        <v>90</v>
      </c>
      <c r="D241" t="s">
        <v>148</v>
      </c>
      <c r="E241">
        <v>567</v>
      </c>
      <c r="F241">
        <v>755</v>
      </c>
      <c r="G241">
        <f>F241-E241</f>
        <v>188</v>
      </c>
      <c r="H241">
        <f>E241*0.092903</f>
        <v>52.676000999999999</v>
      </c>
      <c r="I241">
        <f>F241*0.092903</f>
        <v>70.141765000000007</v>
      </c>
      <c r="J241">
        <f>G241*0.092903</f>
        <v>17.465764</v>
      </c>
      <c r="K241">
        <f>H241*0.3025</f>
        <v>15.934490302499999</v>
      </c>
      <c r="L241">
        <f>I241*0.3025</f>
        <v>21.2178839125</v>
      </c>
      <c r="M241">
        <f>J241*0.3025</f>
        <v>5.2833936100000001</v>
      </c>
      <c r="N241">
        <v>75</v>
      </c>
      <c r="O241">
        <v>2</v>
      </c>
      <c r="P241">
        <v>6.8</v>
      </c>
      <c r="Q241">
        <f>P241*1000000</f>
        <v>6800000</v>
      </c>
      <c r="R241">
        <f>Q241*151.978774</f>
        <v>1033455663.1999999</v>
      </c>
      <c r="S241">
        <v>11993</v>
      </c>
      <c r="T241">
        <v>9007</v>
      </c>
      <c r="U241" s="8">
        <f t="shared" si="6"/>
        <v>64856524.656948626</v>
      </c>
      <c r="V241" s="8">
        <f t="shared" si="7"/>
        <v>48706820.503960088</v>
      </c>
      <c r="W241" s="1">
        <v>41378</v>
      </c>
      <c r="X241" t="s">
        <v>13</v>
      </c>
      <c r="Y241">
        <v>114.26487899999999</v>
      </c>
      <c r="Z241">
        <v>22.315833000000001</v>
      </c>
      <c r="AA241" t="s">
        <v>204</v>
      </c>
    </row>
    <row r="242" spans="1:27" x14ac:dyDescent="0.3">
      <c r="A242" s="5">
        <v>241</v>
      </c>
      <c r="B242" t="s">
        <v>32</v>
      </c>
      <c r="C242" t="s">
        <v>90</v>
      </c>
      <c r="D242" t="s">
        <v>148</v>
      </c>
      <c r="E242">
        <v>567</v>
      </c>
      <c r="F242">
        <v>755</v>
      </c>
      <c r="G242">
        <f>F242-E242</f>
        <v>188</v>
      </c>
      <c r="H242">
        <f>E242*0.092903</f>
        <v>52.676000999999999</v>
      </c>
      <c r="I242">
        <f>F242*0.092903</f>
        <v>70.141765000000007</v>
      </c>
      <c r="J242">
        <f>G242*0.092903</f>
        <v>17.465764</v>
      </c>
      <c r="K242">
        <f>H242*0.3025</f>
        <v>15.934490302499999</v>
      </c>
      <c r="L242">
        <f>I242*0.3025</f>
        <v>21.2178839125</v>
      </c>
      <c r="M242">
        <f>J242*0.3025</f>
        <v>5.2833936100000001</v>
      </c>
      <c r="N242">
        <v>75</v>
      </c>
      <c r="O242">
        <v>2</v>
      </c>
      <c r="P242">
        <v>6.8</v>
      </c>
      <c r="Q242">
        <f>P242*1000000</f>
        <v>6800000</v>
      </c>
      <c r="R242">
        <f>Q242*151.978774</f>
        <v>1033455663.1999999</v>
      </c>
      <c r="S242">
        <v>11993</v>
      </c>
      <c r="T242">
        <v>9007</v>
      </c>
      <c r="U242" s="8">
        <f t="shared" si="6"/>
        <v>64856524.656948626</v>
      </c>
      <c r="V242" s="8">
        <f t="shared" si="7"/>
        <v>48706820.503960088</v>
      </c>
      <c r="W242" s="1">
        <v>41378</v>
      </c>
      <c r="X242" t="s">
        <v>13</v>
      </c>
      <c r="Y242">
        <v>114.26487899999999</v>
      </c>
      <c r="Z242">
        <v>22.315833000000001</v>
      </c>
      <c r="AA242" t="s">
        <v>204</v>
      </c>
    </row>
    <row r="243" spans="1:27" x14ac:dyDescent="0.3">
      <c r="A243" s="5">
        <v>242</v>
      </c>
      <c r="B243" t="s">
        <v>32</v>
      </c>
      <c r="C243" t="s">
        <v>96</v>
      </c>
      <c r="D243" t="s">
        <v>148</v>
      </c>
      <c r="E243">
        <v>490</v>
      </c>
      <c r="F243">
        <v>657</v>
      </c>
      <c r="G243">
        <f>F243-E243</f>
        <v>167</v>
      </c>
      <c r="H243">
        <f>E243*0.092903</f>
        <v>45.522469999999998</v>
      </c>
      <c r="I243">
        <f>F243*0.092903</f>
        <v>61.037270999999997</v>
      </c>
      <c r="J243">
        <f>G243*0.092903</f>
        <v>15.514801</v>
      </c>
      <c r="K243">
        <f>H243*0.3025</f>
        <v>13.770547174999999</v>
      </c>
      <c r="L243">
        <f>I243*0.3025</f>
        <v>18.463774477499999</v>
      </c>
      <c r="M243">
        <f>J243*0.3025</f>
        <v>4.6932273024999995</v>
      </c>
      <c r="N243">
        <v>75</v>
      </c>
      <c r="O243">
        <v>2</v>
      </c>
      <c r="P243">
        <v>5.79</v>
      </c>
      <c r="Q243">
        <f>P243*1000000</f>
        <v>5790000</v>
      </c>
      <c r="R243">
        <f>Q243*151.978774</f>
        <v>879957101.45999992</v>
      </c>
      <c r="S243">
        <v>11816</v>
      </c>
      <c r="T243">
        <v>8813</v>
      </c>
      <c r="U243" s="8">
        <f t="shared" si="6"/>
        <v>63901389.703492299</v>
      </c>
      <c r="V243" s="8">
        <f t="shared" si="7"/>
        <v>47658570.707323022</v>
      </c>
      <c r="W243" s="1">
        <v>41378</v>
      </c>
      <c r="X243" t="s">
        <v>13</v>
      </c>
      <c r="Y243">
        <v>114.265135</v>
      </c>
      <c r="Z243">
        <v>22.315567000000001</v>
      </c>
      <c r="AA243" t="s">
        <v>204</v>
      </c>
    </row>
    <row r="244" spans="1:27" x14ac:dyDescent="0.3">
      <c r="A244" s="5">
        <v>243</v>
      </c>
      <c r="B244" t="s">
        <v>32</v>
      </c>
      <c r="C244" t="s">
        <v>96</v>
      </c>
      <c r="D244" t="s">
        <v>149</v>
      </c>
      <c r="E244">
        <v>731</v>
      </c>
      <c r="F244">
        <v>981</v>
      </c>
      <c r="G244">
        <f>F244-E244</f>
        <v>250</v>
      </c>
      <c r="H244">
        <f>E244*0.092903</f>
        <v>67.912092999999999</v>
      </c>
      <c r="I244">
        <f>F244*0.092903</f>
        <v>91.137843000000004</v>
      </c>
      <c r="J244">
        <f>G244*0.092903</f>
        <v>23.225750000000001</v>
      </c>
      <c r="K244">
        <f>H244*0.3025</f>
        <v>20.543408132499998</v>
      </c>
      <c r="L244">
        <f>I244*0.3025</f>
        <v>27.5691975075</v>
      </c>
      <c r="M244">
        <f>J244*0.3025</f>
        <v>7.0257893750000004</v>
      </c>
      <c r="N244">
        <v>75</v>
      </c>
      <c r="O244">
        <v>3</v>
      </c>
      <c r="P244">
        <v>8.8000000000000007</v>
      </c>
      <c r="Q244">
        <f>P244*1000000</f>
        <v>8800000</v>
      </c>
      <c r="R244">
        <f>Q244*151.978774</f>
        <v>1337413211.1999998</v>
      </c>
      <c r="S244">
        <v>12038</v>
      </c>
      <c r="T244">
        <v>8970</v>
      </c>
      <c r="U244" s="8">
        <f t="shared" si="6"/>
        <v>65101817.701036222</v>
      </c>
      <c r="V244" s="8">
        <f t="shared" si="7"/>
        <v>48511140.40719416</v>
      </c>
      <c r="W244" s="1">
        <v>41378</v>
      </c>
      <c r="X244" t="s">
        <v>13</v>
      </c>
      <c r="Y244">
        <v>114.265135</v>
      </c>
      <c r="Z244">
        <v>22.315567000000001</v>
      </c>
      <c r="AA244" t="s">
        <v>204</v>
      </c>
    </row>
    <row r="245" spans="1:27" x14ac:dyDescent="0.3">
      <c r="A245" s="5">
        <v>244</v>
      </c>
      <c r="B245" t="s">
        <v>32</v>
      </c>
      <c r="C245" t="s">
        <v>96</v>
      </c>
      <c r="D245" t="s">
        <v>148</v>
      </c>
      <c r="E245">
        <v>490</v>
      </c>
      <c r="F245">
        <v>657</v>
      </c>
      <c r="G245">
        <f>F245-E245</f>
        <v>167</v>
      </c>
      <c r="H245">
        <f>E245*0.092903</f>
        <v>45.522469999999998</v>
      </c>
      <c r="I245">
        <f>F245*0.092903</f>
        <v>61.037270999999997</v>
      </c>
      <c r="J245">
        <f>G245*0.092903</f>
        <v>15.514801</v>
      </c>
      <c r="K245">
        <f>H245*0.3025</f>
        <v>13.770547174999999</v>
      </c>
      <c r="L245">
        <f>I245*0.3025</f>
        <v>18.463774477499999</v>
      </c>
      <c r="M245">
        <f>J245*0.3025</f>
        <v>4.6932273024999995</v>
      </c>
      <c r="N245">
        <v>75</v>
      </c>
      <c r="O245">
        <v>2</v>
      </c>
      <c r="P245">
        <v>5.5</v>
      </c>
      <c r="Q245">
        <f>P245*1000000</f>
        <v>5500000</v>
      </c>
      <c r="R245">
        <f>Q245*151.978774</f>
        <v>835883256.99999988</v>
      </c>
      <c r="S245">
        <v>11224</v>
      </c>
      <c r="T245">
        <v>8371</v>
      </c>
      <c r="U245" s="8">
        <f t="shared" si="6"/>
        <v>60700801.963593721</v>
      </c>
      <c r="V245" s="8">
        <f t="shared" si="7"/>
        <v>45271526.578631543</v>
      </c>
      <c r="W245" s="1">
        <v>41378</v>
      </c>
      <c r="X245" t="s">
        <v>13</v>
      </c>
      <c r="Y245">
        <v>114.265135</v>
      </c>
      <c r="Z245">
        <v>22.315567000000001</v>
      </c>
      <c r="AA245" t="s">
        <v>204</v>
      </c>
    </row>
    <row r="246" spans="1:27" x14ac:dyDescent="0.3">
      <c r="A246" s="5">
        <v>245</v>
      </c>
      <c r="B246" t="s">
        <v>32</v>
      </c>
      <c r="C246" t="s">
        <v>96</v>
      </c>
      <c r="D246" t="s">
        <v>148</v>
      </c>
      <c r="E246">
        <v>490</v>
      </c>
      <c r="F246">
        <v>657</v>
      </c>
      <c r="G246">
        <f>F246-E246</f>
        <v>167</v>
      </c>
      <c r="H246">
        <f>E246*0.092903</f>
        <v>45.522469999999998</v>
      </c>
      <c r="I246">
        <f>F246*0.092903</f>
        <v>61.037270999999997</v>
      </c>
      <c r="J246">
        <f>G246*0.092903</f>
        <v>15.514801</v>
      </c>
      <c r="K246">
        <f>H246*0.3025</f>
        <v>13.770547174999999</v>
      </c>
      <c r="L246">
        <f>I246*0.3025</f>
        <v>18.463774477499999</v>
      </c>
      <c r="M246">
        <f>J246*0.3025</f>
        <v>4.6932273024999995</v>
      </c>
      <c r="N246">
        <v>75</v>
      </c>
      <c r="O246">
        <v>2</v>
      </c>
      <c r="P246">
        <v>5.5</v>
      </c>
      <c r="Q246">
        <f>P246*1000000</f>
        <v>5500000</v>
      </c>
      <c r="R246">
        <f>Q246*151.978774</f>
        <v>835883256.99999988</v>
      </c>
      <c r="S246">
        <v>11224</v>
      </c>
      <c r="T246">
        <v>8371</v>
      </c>
      <c r="U246" s="8">
        <f t="shared" si="6"/>
        <v>60700801.963593721</v>
      </c>
      <c r="V246" s="8">
        <f t="shared" si="7"/>
        <v>45271526.578631543</v>
      </c>
      <c r="W246" s="1">
        <v>41378</v>
      </c>
      <c r="X246" t="s">
        <v>13</v>
      </c>
      <c r="Y246">
        <v>114.265135</v>
      </c>
      <c r="Z246">
        <v>22.315567000000001</v>
      </c>
      <c r="AA246" t="s">
        <v>204</v>
      </c>
    </row>
    <row r="247" spans="1:27" x14ac:dyDescent="0.3">
      <c r="A247" s="5">
        <v>246</v>
      </c>
      <c r="B247" t="s">
        <v>32</v>
      </c>
      <c r="C247" t="s">
        <v>96</v>
      </c>
      <c r="D247" t="s">
        <v>148</v>
      </c>
      <c r="E247">
        <v>490</v>
      </c>
      <c r="F247">
        <v>657</v>
      </c>
      <c r="G247">
        <f>F247-E247</f>
        <v>167</v>
      </c>
      <c r="H247">
        <f>E247*0.092903</f>
        <v>45.522469999999998</v>
      </c>
      <c r="I247">
        <f>F247*0.092903</f>
        <v>61.037270999999997</v>
      </c>
      <c r="J247">
        <f>G247*0.092903</f>
        <v>15.514801</v>
      </c>
      <c r="K247">
        <f>H247*0.3025</f>
        <v>13.770547174999999</v>
      </c>
      <c r="L247">
        <f>I247*0.3025</f>
        <v>18.463774477499999</v>
      </c>
      <c r="M247">
        <f>J247*0.3025</f>
        <v>4.6932273024999995</v>
      </c>
      <c r="N247">
        <v>75</v>
      </c>
      <c r="O247">
        <v>2</v>
      </c>
      <c r="P247">
        <v>5.5</v>
      </c>
      <c r="Q247">
        <f>P247*1000000</f>
        <v>5500000</v>
      </c>
      <c r="R247">
        <f>Q247*151.978774</f>
        <v>835883256.99999988</v>
      </c>
      <c r="S247">
        <v>11224</v>
      </c>
      <c r="T247">
        <v>8371</v>
      </c>
      <c r="U247" s="8">
        <f t="shared" si="6"/>
        <v>60700801.963593721</v>
      </c>
      <c r="V247" s="8">
        <f t="shared" si="7"/>
        <v>45271526.578631543</v>
      </c>
      <c r="W247" s="1">
        <v>41378</v>
      </c>
      <c r="X247" t="s">
        <v>13</v>
      </c>
      <c r="Y247">
        <v>114.265135</v>
      </c>
      <c r="Z247">
        <v>22.315567000000001</v>
      </c>
      <c r="AA247" t="s">
        <v>204</v>
      </c>
    </row>
    <row r="248" spans="1:27" x14ac:dyDescent="0.3">
      <c r="A248" s="5">
        <v>247</v>
      </c>
      <c r="B248" t="s">
        <v>32</v>
      </c>
      <c r="C248" t="s">
        <v>96</v>
      </c>
      <c r="D248" t="s">
        <v>148</v>
      </c>
      <c r="E248">
        <v>510</v>
      </c>
      <c r="F248">
        <v>677</v>
      </c>
      <c r="G248">
        <f>F248-E248</f>
        <v>167</v>
      </c>
      <c r="H248">
        <f>E248*0.092903</f>
        <v>47.38053</v>
      </c>
      <c r="I248">
        <f>F248*0.092903</f>
        <v>62.895330999999999</v>
      </c>
      <c r="J248">
        <f>G248*0.092903</f>
        <v>15.514801</v>
      </c>
      <c r="K248">
        <f>H248*0.3025</f>
        <v>14.332610324999999</v>
      </c>
      <c r="L248">
        <f>I248*0.3025</f>
        <v>19.0258376275</v>
      </c>
      <c r="M248">
        <f>J248*0.3025</f>
        <v>4.6932273024999995</v>
      </c>
      <c r="N248">
        <v>75</v>
      </c>
      <c r="O248">
        <v>2</v>
      </c>
      <c r="P248">
        <v>5.85</v>
      </c>
      <c r="Q248">
        <f>P248*1000000</f>
        <v>5850000</v>
      </c>
      <c r="R248">
        <f>Q248*151.978774</f>
        <v>889075827.89999998</v>
      </c>
      <c r="S248">
        <v>11471</v>
      </c>
      <c r="T248">
        <v>8641</v>
      </c>
      <c r="U248" s="8">
        <f t="shared" si="6"/>
        <v>62031675.16172599</v>
      </c>
      <c r="V248" s="8">
        <f t="shared" si="7"/>
        <v>46729917.773235239</v>
      </c>
      <c r="W248" s="1">
        <v>41378</v>
      </c>
      <c r="X248" t="s">
        <v>13</v>
      </c>
      <c r="Y248">
        <v>114.265135</v>
      </c>
      <c r="Z248">
        <v>22.315567000000001</v>
      </c>
      <c r="AA248" t="s">
        <v>204</v>
      </c>
    </row>
    <row r="249" spans="1:27" x14ac:dyDescent="0.3">
      <c r="A249" s="5">
        <v>248</v>
      </c>
      <c r="B249" t="s">
        <v>32</v>
      </c>
      <c r="C249" t="s">
        <v>90</v>
      </c>
      <c r="D249" t="s">
        <v>148</v>
      </c>
      <c r="E249">
        <v>490</v>
      </c>
      <c r="F249">
        <v>657</v>
      </c>
      <c r="G249">
        <f>F249-E249</f>
        <v>167</v>
      </c>
      <c r="H249">
        <f>E249*0.092903</f>
        <v>45.522469999999998</v>
      </c>
      <c r="I249">
        <f>F249*0.092903</f>
        <v>61.037270999999997</v>
      </c>
      <c r="J249">
        <f>G249*0.092903</f>
        <v>15.514801</v>
      </c>
      <c r="K249">
        <f>H249*0.3025</f>
        <v>13.770547174999999</v>
      </c>
      <c r="L249">
        <f>I249*0.3025</f>
        <v>18.463774477499999</v>
      </c>
      <c r="M249">
        <f>J249*0.3025</f>
        <v>4.6932273024999995</v>
      </c>
      <c r="N249">
        <v>75</v>
      </c>
      <c r="O249">
        <v>2</v>
      </c>
      <c r="P249">
        <v>5</v>
      </c>
      <c r="Q249">
        <f>P249*1000000</f>
        <v>5000000</v>
      </c>
      <c r="R249">
        <f>Q249*151.978774</f>
        <v>759893869.99999988</v>
      </c>
      <c r="S249">
        <v>10204</v>
      </c>
      <c r="T249">
        <v>7610</v>
      </c>
      <c r="U249" s="8">
        <f t="shared" si="6"/>
        <v>55182547.239630654</v>
      </c>
      <c r="V249" s="8">
        <f t="shared" si="7"/>
        <v>41155933.253301397</v>
      </c>
      <c r="W249" s="1">
        <v>41378</v>
      </c>
      <c r="X249" t="s">
        <v>13</v>
      </c>
      <c r="Y249">
        <v>114.26487899999999</v>
      </c>
      <c r="Z249">
        <v>22.315833000000001</v>
      </c>
      <c r="AA249" t="s">
        <v>204</v>
      </c>
    </row>
    <row r="250" spans="1:27" x14ac:dyDescent="0.3">
      <c r="A250" s="5">
        <v>249</v>
      </c>
      <c r="B250" t="s">
        <v>32</v>
      </c>
      <c r="C250" t="s">
        <v>96</v>
      </c>
      <c r="D250" t="s">
        <v>147</v>
      </c>
      <c r="E250">
        <v>509</v>
      </c>
      <c r="F250">
        <v>678</v>
      </c>
      <c r="G250">
        <f>F250-E250</f>
        <v>169</v>
      </c>
      <c r="H250">
        <f>E250*0.092903</f>
        <v>47.287627000000001</v>
      </c>
      <c r="I250">
        <f>F250*0.092903</f>
        <v>62.988233999999999</v>
      </c>
      <c r="J250">
        <f>G250*0.092903</f>
        <v>15.700607</v>
      </c>
      <c r="K250">
        <f>H250*0.3025</f>
        <v>14.304507167500001</v>
      </c>
      <c r="L250">
        <f>I250*0.3025</f>
        <v>19.053940784999998</v>
      </c>
      <c r="M250">
        <f>J250*0.3025</f>
        <v>4.7494336174999994</v>
      </c>
      <c r="N250">
        <v>75</v>
      </c>
      <c r="O250">
        <v>2</v>
      </c>
      <c r="P250">
        <v>5.6</v>
      </c>
      <c r="Q250">
        <f>P250*1000000</f>
        <v>5600000</v>
      </c>
      <c r="R250">
        <f>Q250*151.978774</f>
        <v>851081134.39999998</v>
      </c>
      <c r="S250">
        <v>11002</v>
      </c>
      <c r="T250">
        <v>8260</v>
      </c>
      <c r="U250" s="8">
        <f t="shared" si="6"/>
        <v>59497410.461904325</v>
      </c>
      <c r="V250" s="8">
        <f t="shared" si="7"/>
        <v>44666934.992786586</v>
      </c>
      <c r="W250" s="1">
        <v>41378</v>
      </c>
      <c r="X250" t="s">
        <v>13</v>
      </c>
      <c r="Y250">
        <v>114.265135</v>
      </c>
      <c r="Z250">
        <v>22.315567000000001</v>
      </c>
      <c r="AA250" t="s">
        <v>204</v>
      </c>
    </row>
    <row r="251" spans="1:27" x14ac:dyDescent="0.3">
      <c r="A251" s="5">
        <v>250</v>
      </c>
      <c r="B251" t="s">
        <v>32</v>
      </c>
      <c r="C251" t="s">
        <v>96</v>
      </c>
      <c r="D251" t="s">
        <v>149</v>
      </c>
      <c r="E251">
        <v>488</v>
      </c>
      <c r="F251">
        <v>657</v>
      </c>
      <c r="G251">
        <f>F251-E251</f>
        <v>169</v>
      </c>
      <c r="H251">
        <f>E251*0.092903</f>
        <v>45.336663999999999</v>
      </c>
      <c r="I251">
        <f>F251*0.092903</f>
        <v>61.037270999999997</v>
      </c>
      <c r="J251">
        <f>G251*0.092903</f>
        <v>15.700607</v>
      </c>
      <c r="K251">
        <f>H251*0.3025</f>
        <v>13.71434086</v>
      </c>
      <c r="L251">
        <f>I251*0.3025</f>
        <v>18.463774477499999</v>
      </c>
      <c r="M251">
        <f>J251*0.3025</f>
        <v>4.7494336174999994</v>
      </c>
      <c r="N251">
        <v>74</v>
      </c>
      <c r="O251">
        <v>2</v>
      </c>
      <c r="P251">
        <v>5.3</v>
      </c>
      <c r="Q251">
        <f>P251*1000000</f>
        <v>5300000</v>
      </c>
      <c r="R251">
        <f>Q251*151.978774</f>
        <v>805487502.19999993</v>
      </c>
      <c r="S251">
        <v>10861</v>
      </c>
      <c r="T251">
        <v>8067</v>
      </c>
      <c r="U251" s="8">
        <f t="shared" si="6"/>
        <v>58733227.533328198</v>
      </c>
      <c r="V251" s="8">
        <f t="shared" si="7"/>
        <v>43625289.248499483</v>
      </c>
      <c r="W251" s="1">
        <v>36995</v>
      </c>
      <c r="X251" t="s">
        <v>13</v>
      </c>
      <c r="Y251">
        <v>114.265135</v>
      </c>
      <c r="Z251">
        <v>22.315567000000001</v>
      </c>
      <c r="AA251" t="s">
        <v>204</v>
      </c>
    </row>
    <row r="252" spans="1:27" x14ac:dyDescent="0.3">
      <c r="A252" s="5">
        <v>251</v>
      </c>
      <c r="B252" t="s">
        <v>32</v>
      </c>
      <c r="C252" t="s">
        <v>96</v>
      </c>
      <c r="D252" t="s">
        <v>149</v>
      </c>
      <c r="E252">
        <v>488</v>
      </c>
      <c r="F252">
        <v>657</v>
      </c>
      <c r="G252">
        <f>F252-E252</f>
        <v>169</v>
      </c>
      <c r="H252">
        <f>E252*0.092903</f>
        <v>45.336663999999999</v>
      </c>
      <c r="I252">
        <f>F252*0.092903</f>
        <v>61.037270999999997</v>
      </c>
      <c r="J252">
        <f>G252*0.092903</f>
        <v>15.700607</v>
      </c>
      <c r="K252">
        <f>H252*0.3025</f>
        <v>13.71434086</v>
      </c>
      <c r="L252">
        <f>I252*0.3025</f>
        <v>18.463774477499999</v>
      </c>
      <c r="M252">
        <f>J252*0.3025</f>
        <v>4.7494336174999994</v>
      </c>
      <c r="N252">
        <v>74</v>
      </c>
      <c r="O252">
        <v>2</v>
      </c>
      <c r="P252">
        <v>5.3</v>
      </c>
      <c r="Q252">
        <f>P252*1000000</f>
        <v>5300000</v>
      </c>
      <c r="R252">
        <f>Q252*151.978774</f>
        <v>805487502.19999993</v>
      </c>
      <c r="S252">
        <v>10861</v>
      </c>
      <c r="T252">
        <v>8067</v>
      </c>
      <c r="U252" s="8">
        <f t="shared" si="6"/>
        <v>58733227.533328198</v>
      </c>
      <c r="V252" s="8">
        <f t="shared" si="7"/>
        <v>43625289.248499483</v>
      </c>
      <c r="W252" s="1">
        <v>41378</v>
      </c>
      <c r="X252" t="s">
        <v>13</v>
      </c>
      <c r="Y252">
        <v>114.265135</v>
      </c>
      <c r="Z252">
        <v>22.315567000000001</v>
      </c>
      <c r="AA252" t="s">
        <v>204</v>
      </c>
    </row>
    <row r="253" spans="1:27" x14ac:dyDescent="0.3">
      <c r="A253" s="5">
        <v>252</v>
      </c>
      <c r="B253" t="s">
        <v>32</v>
      </c>
      <c r="C253" t="s">
        <v>93</v>
      </c>
      <c r="D253" t="s">
        <v>148</v>
      </c>
      <c r="E253">
        <v>745</v>
      </c>
      <c r="F253">
        <v>1012</v>
      </c>
      <c r="G253">
        <f>F253-E253</f>
        <v>267</v>
      </c>
      <c r="H253">
        <f>E253*0.092903</f>
        <v>69.212734999999995</v>
      </c>
      <c r="I253">
        <f>F253*0.092903</f>
        <v>94.017836000000003</v>
      </c>
      <c r="J253">
        <f>G253*0.092903</f>
        <v>24.805101000000001</v>
      </c>
      <c r="K253">
        <f>H253*0.3025</f>
        <v>20.9368523375</v>
      </c>
      <c r="L253">
        <f>I253*0.3025</f>
        <v>28.440395389999999</v>
      </c>
      <c r="M253">
        <f>J253*0.3025</f>
        <v>7.5035430524999995</v>
      </c>
      <c r="N253">
        <v>74</v>
      </c>
      <c r="O253">
        <v>3</v>
      </c>
      <c r="P253">
        <v>9</v>
      </c>
      <c r="Q253">
        <f>P253*1000000</f>
        <v>9000000</v>
      </c>
      <c r="R253">
        <f>Q253*151.978774</f>
        <v>1367808966</v>
      </c>
      <c r="S253">
        <v>12081</v>
      </c>
      <c r="T253">
        <v>8893</v>
      </c>
      <c r="U253" s="8">
        <f t="shared" si="6"/>
        <v>65330210.289066099</v>
      </c>
      <c r="V253" s="8">
        <f t="shared" si="7"/>
        <v>48093880.104104981</v>
      </c>
      <c r="W253" s="1">
        <v>41378</v>
      </c>
      <c r="X253" t="s">
        <v>13</v>
      </c>
      <c r="Y253">
        <v>114.264655</v>
      </c>
      <c r="Z253">
        <v>22.315966</v>
      </c>
      <c r="AA253" t="s">
        <v>204</v>
      </c>
    </row>
    <row r="254" spans="1:27" x14ac:dyDescent="0.3">
      <c r="A254" s="5">
        <v>253</v>
      </c>
      <c r="B254" t="s">
        <v>32</v>
      </c>
      <c r="C254" t="s">
        <v>93</v>
      </c>
      <c r="D254" t="s">
        <v>148</v>
      </c>
      <c r="E254">
        <v>745</v>
      </c>
      <c r="F254">
        <v>1012</v>
      </c>
      <c r="G254">
        <f>F254-E254</f>
        <v>267</v>
      </c>
      <c r="H254">
        <f>E254*0.092903</f>
        <v>69.212734999999995</v>
      </c>
      <c r="I254">
        <f>F254*0.092903</f>
        <v>94.017836000000003</v>
      </c>
      <c r="J254">
        <f>G254*0.092903</f>
        <v>24.805101000000001</v>
      </c>
      <c r="K254">
        <f>H254*0.3025</f>
        <v>20.9368523375</v>
      </c>
      <c r="L254">
        <f>I254*0.3025</f>
        <v>28.440395389999999</v>
      </c>
      <c r="M254">
        <f>J254*0.3025</f>
        <v>7.5035430524999995</v>
      </c>
      <c r="N254">
        <v>74</v>
      </c>
      <c r="O254">
        <v>3</v>
      </c>
      <c r="P254">
        <v>9</v>
      </c>
      <c r="Q254">
        <f>P254*1000000</f>
        <v>9000000</v>
      </c>
      <c r="R254">
        <f>Q254*151.978774</f>
        <v>1367808966</v>
      </c>
      <c r="S254">
        <v>12081</v>
      </c>
      <c r="T254">
        <v>8893</v>
      </c>
      <c r="U254" s="8">
        <f t="shared" si="6"/>
        <v>65330210.289066099</v>
      </c>
      <c r="V254" s="8">
        <f t="shared" si="7"/>
        <v>48093880.104104981</v>
      </c>
      <c r="W254" s="1">
        <v>41378</v>
      </c>
      <c r="X254" t="s">
        <v>13</v>
      </c>
      <c r="Y254">
        <v>114.264655</v>
      </c>
      <c r="Z254">
        <v>22.315966</v>
      </c>
      <c r="AA254" t="s">
        <v>204</v>
      </c>
    </row>
    <row r="255" spans="1:27" x14ac:dyDescent="0.3">
      <c r="A255" s="5">
        <v>254</v>
      </c>
      <c r="B255" t="s">
        <v>32</v>
      </c>
      <c r="C255" t="s">
        <v>93</v>
      </c>
      <c r="D255" t="s">
        <v>148</v>
      </c>
      <c r="E255">
        <v>745</v>
      </c>
      <c r="F255">
        <v>1012</v>
      </c>
      <c r="G255">
        <f>F255-E255</f>
        <v>267</v>
      </c>
      <c r="H255">
        <f>E255*0.092903</f>
        <v>69.212734999999995</v>
      </c>
      <c r="I255">
        <f>F255*0.092903</f>
        <v>94.017836000000003</v>
      </c>
      <c r="J255">
        <f>G255*0.092903</f>
        <v>24.805101000000001</v>
      </c>
      <c r="K255">
        <f>H255*0.3025</f>
        <v>20.9368523375</v>
      </c>
      <c r="L255">
        <f>I255*0.3025</f>
        <v>28.440395389999999</v>
      </c>
      <c r="M255">
        <f>J255*0.3025</f>
        <v>7.5035430524999995</v>
      </c>
      <c r="N255">
        <v>74</v>
      </c>
      <c r="O255">
        <v>3</v>
      </c>
      <c r="P255">
        <v>9</v>
      </c>
      <c r="Q255">
        <f>P255*1000000</f>
        <v>9000000</v>
      </c>
      <c r="R255">
        <f>Q255*151.978774</f>
        <v>1367808966</v>
      </c>
      <c r="S255">
        <v>12081</v>
      </c>
      <c r="T255">
        <v>8893</v>
      </c>
      <c r="U255" s="8">
        <f t="shared" si="6"/>
        <v>65330210.289066099</v>
      </c>
      <c r="V255" s="8">
        <f t="shared" si="7"/>
        <v>48093880.104104981</v>
      </c>
      <c r="W255" s="1">
        <v>41378</v>
      </c>
      <c r="X255" t="s">
        <v>13</v>
      </c>
      <c r="Y255">
        <v>114.264655</v>
      </c>
      <c r="Z255">
        <v>22.315966</v>
      </c>
      <c r="AA255" t="s">
        <v>204</v>
      </c>
    </row>
    <row r="256" spans="1:27" x14ac:dyDescent="0.3">
      <c r="A256" s="5">
        <v>255</v>
      </c>
      <c r="B256" t="s">
        <v>18</v>
      </c>
      <c r="C256" t="s">
        <v>94</v>
      </c>
      <c r="D256" t="s">
        <v>147</v>
      </c>
      <c r="E256">
        <v>724</v>
      </c>
      <c r="F256">
        <v>962</v>
      </c>
      <c r="G256">
        <f>F256-E256</f>
        <v>238</v>
      </c>
      <c r="H256">
        <f>E256*0.092903</f>
        <v>67.261771999999993</v>
      </c>
      <c r="I256">
        <f>F256*0.092903</f>
        <v>89.372686000000002</v>
      </c>
      <c r="J256">
        <f>G256*0.092903</f>
        <v>22.110914000000001</v>
      </c>
      <c r="K256">
        <f>H256*0.3025</f>
        <v>20.346686029999997</v>
      </c>
      <c r="L256">
        <f>I256*0.3025</f>
        <v>27.035237514999999</v>
      </c>
      <c r="M256">
        <f>J256*0.3025</f>
        <v>6.6885514850000005</v>
      </c>
      <c r="N256">
        <v>75</v>
      </c>
      <c r="O256">
        <v>3</v>
      </c>
      <c r="P256">
        <v>6.8</v>
      </c>
      <c r="Q256">
        <f>P256*1000000</f>
        <v>6800000</v>
      </c>
      <c r="R256">
        <f>Q256*151.978774</f>
        <v>1033455663.1999999</v>
      </c>
      <c r="S256">
        <v>9392</v>
      </c>
      <c r="T256">
        <v>7069</v>
      </c>
      <c r="U256" s="8">
        <f t="shared" si="6"/>
        <v>50792333.536588222</v>
      </c>
      <c r="V256" s="8">
        <f t="shared" si="7"/>
        <v>38226246.861216083</v>
      </c>
      <c r="W256" s="1">
        <v>41377</v>
      </c>
      <c r="X256" t="s">
        <v>13</v>
      </c>
      <c r="Y256">
        <v>114.263402</v>
      </c>
      <c r="Z256">
        <v>22.314375999999999</v>
      </c>
      <c r="AA256" t="s">
        <v>199</v>
      </c>
    </row>
    <row r="257" spans="1:27" x14ac:dyDescent="0.3">
      <c r="A257" s="5">
        <v>256</v>
      </c>
      <c r="B257" t="s">
        <v>21</v>
      </c>
      <c r="C257" t="s">
        <v>102</v>
      </c>
      <c r="D257" t="s">
        <v>149</v>
      </c>
      <c r="E257">
        <v>470</v>
      </c>
      <c r="F257">
        <v>644</v>
      </c>
      <c r="G257">
        <f>F257-E257</f>
        <v>174</v>
      </c>
      <c r="H257">
        <f>E257*0.092903</f>
        <v>43.664409999999997</v>
      </c>
      <c r="I257">
        <f>F257*0.092903</f>
        <v>59.829532</v>
      </c>
      <c r="J257">
        <f>G257*0.092903</f>
        <v>16.165122</v>
      </c>
      <c r="K257">
        <f>H257*0.3025</f>
        <v>13.208484024999999</v>
      </c>
      <c r="L257">
        <f>I257*0.3025</f>
        <v>18.09843343</v>
      </c>
      <c r="M257">
        <f>J257*0.3025</f>
        <v>4.8899494050000003</v>
      </c>
      <c r="N257">
        <v>73</v>
      </c>
      <c r="O257">
        <v>2</v>
      </c>
      <c r="P257">
        <v>4.6500000000000004</v>
      </c>
      <c r="Q257">
        <f>P257*1000000</f>
        <v>4650000</v>
      </c>
      <c r="R257">
        <f>Q257*151.978774</f>
        <v>706701299.0999999</v>
      </c>
      <c r="S257">
        <v>9894</v>
      </c>
      <c r="T257">
        <v>7220</v>
      </c>
      <c r="U257" s="8">
        <f t="shared" si="6"/>
        <v>53503588.88744615</v>
      </c>
      <c r="V257" s="8">
        <f t="shared" si="7"/>
        <v>39047650.274999514</v>
      </c>
      <c r="W257" s="1">
        <v>41377</v>
      </c>
      <c r="X257" t="s">
        <v>13</v>
      </c>
      <c r="Y257">
        <v>114.257527</v>
      </c>
      <c r="Z257">
        <v>22.320909</v>
      </c>
      <c r="AA257" t="s">
        <v>220</v>
      </c>
    </row>
    <row r="258" spans="1:27" x14ac:dyDescent="0.3">
      <c r="A258" s="5">
        <v>257</v>
      </c>
      <c r="B258" t="s">
        <v>31</v>
      </c>
      <c r="C258" t="s">
        <v>110</v>
      </c>
      <c r="D258" t="s">
        <v>149</v>
      </c>
      <c r="E258">
        <v>629</v>
      </c>
      <c r="F258">
        <v>843</v>
      </c>
      <c r="G258">
        <f>F258-E258</f>
        <v>214</v>
      </c>
      <c r="H258">
        <f>E258*0.092903</f>
        <v>58.435986999999997</v>
      </c>
      <c r="I258">
        <f>F258*0.092903</f>
        <v>78.317228999999998</v>
      </c>
      <c r="J258">
        <f>G258*0.092903</f>
        <v>19.881242</v>
      </c>
      <c r="K258">
        <f>H258*0.3025</f>
        <v>17.6768860675</v>
      </c>
      <c r="L258">
        <f>I258*0.3025</f>
        <v>23.6909617725</v>
      </c>
      <c r="M258">
        <f>J258*0.3025</f>
        <v>6.0140757049999998</v>
      </c>
      <c r="N258">
        <v>75</v>
      </c>
      <c r="O258">
        <v>3</v>
      </c>
      <c r="P258">
        <v>6.48</v>
      </c>
      <c r="Q258">
        <f>P258*1000000</f>
        <v>6480000</v>
      </c>
      <c r="R258">
        <f>Q258*151.978774</f>
        <v>984822455.51999986</v>
      </c>
      <c r="S258">
        <v>10302</v>
      </c>
      <c r="T258">
        <v>7687</v>
      </c>
      <c r="U258" s="8">
        <f t="shared" si="6"/>
        <v>55712440.062090695</v>
      </c>
      <c r="V258" s="8">
        <f t="shared" si="7"/>
        <v>41569543.059377283</v>
      </c>
      <c r="W258" s="1">
        <v>41376</v>
      </c>
      <c r="X258" t="s">
        <v>13</v>
      </c>
      <c r="Y258">
        <v>114.252994</v>
      </c>
      <c r="Z258">
        <v>22.304600000000001</v>
      </c>
      <c r="AA258" t="s">
        <v>221</v>
      </c>
    </row>
    <row r="259" spans="1:27" x14ac:dyDescent="0.3">
      <c r="A259" s="5">
        <v>258</v>
      </c>
      <c r="B259" t="s">
        <v>32</v>
      </c>
      <c r="C259" t="s">
        <v>93</v>
      </c>
      <c r="D259" t="s">
        <v>149</v>
      </c>
      <c r="E259">
        <v>507</v>
      </c>
      <c r="F259">
        <v>677</v>
      </c>
      <c r="G259">
        <f>F259-E259</f>
        <v>170</v>
      </c>
      <c r="H259">
        <f>E259*0.092903</f>
        <v>47.101821000000001</v>
      </c>
      <c r="I259">
        <f>F259*0.092903</f>
        <v>62.895330999999999</v>
      </c>
      <c r="J259">
        <f>G259*0.092903</f>
        <v>15.793509999999999</v>
      </c>
      <c r="K259">
        <f>H259*0.3025</f>
        <v>14.2483008525</v>
      </c>
      <c r="L259">
        <f>I259*0.3025</f>
        <v>19.0258376275</v>
      </c>
      <c r="M259">
        <f>J259*0.3025</f>
        <v>4.7775367749999997</v>
      </c>
      <c r="N259">
        <v>75</v>
      </c>
      <c r="O259">
        <v>2</v>
      </c>
      <c r="P259">
        <v>5.32</v>
      </c>
      <c r="Q259">
        <f>P259*1000000</f>
        <v>5320000</v>
      </c>
      <c r="R259">
        <f>Q259*151.978774</f>
        <v>808527077.67999995</v>
      </c>
      <c r="S259">
        <v>10493</v>
      </c>
      <c r="T259">
        <v>7858</v>
      </c>
      <c r="U259" s="8">
        <f t="shared" ref="U259:U322" si="8">R259/K259</f>
        <v>56745508.538173251</v>
      </c>
      <c r="V259" s="8">
        <f t="shared" ref="V259:V322" si="9">R259/L259</f>
        <v>42496267.103181444</v>
      </c>
      <c r="W259" s="1">
        <v>41376</v>
      </c>
      <c r="X259" t="s">
        <v>13</v>
      </c>
      <c r="Y259">
        <v>114.264655</v>
      </c>
      <c r="Z259">
        <v>22.315966</v>
      </c>
      <c r="AA259" t="s">
        <v>204</v>
      </c>
    </row>
    <row r="260" spans="1:27" x14ac:dyDescent="0.3">
      <c r="A260" s="5">
        <v>259</v>
      </c>
      <c r="B260" t="s">
        <v>21</v>
      </c>
      <c r="C260" t="s">
        <v>95</v>
      </c>
      <c r="D260" t="s">
        <v>147</v>
      </c>
      <c r="E260">
        <v>701</v>
      </c>
      <c r="F260">
        <v>909</v>
      </c>
      <c r="G260">
        <f>F260-E260</f>
        <v>208</v>
      </c>
      <c r="H260">
        <f>E260*0.092903</f>
        <v>65.125003000000007</v>
      </c>
      <c r="I260">
        <f>F260*0.092903</f>
        <v>84.448826999999994</v>
      </c>
      <c r="J260">
        <f>G260*0.092903</f>
        <v>19.323823999999998</v>
      </c>
      <c r="K260">
        <f>H260*0.3025</f>
        <v>19.700313407500001</v>
      </c>
      <c r="L260">
        <f>I260*0.3025</f>
        <v>25.545770167499999</v>
      </c>
      <c r="M260">
        <f>J260*0.3025</f>
        <v>5.8454567599999994</v>
      </c>
      <c r="N260">
        <v>77</v>
      </c>
      <c r="O260">
        <v>3</v>
      </c>
      <c r="P260">
        <v>5.85</v>
      </c>
      <c r="Q260">
        <f>P260*1000000</f>
        <v>5850000</v>
      </c>
      <c r="R260">
        <f>Q260*151.978774</f>
        <v>889075827.89999998</v>
      </c>
      <c r="S260">
        <v>8345</v>
      </c>
      <c r="T260">
        <v>6436</v>
      </c>
      <c r="U260" s="8">
        <f t="shared" si="8"/>
        <v>45130034.71109879</v>
      </c>
      <c r="V260" s="8">
        <f t="shared" si="9"/>
        <v>34803250.090737358</v>
      </c>
      <c r="W260" s="1">
        <v>41376</v>
      </c>
      <c r="X260" t="s">
        <v>13</v>
      </c>
      <c r="Y260">
        <v>114.25854699999999</v>
      </c>
      <c r="Z260">
        <v>22.323387</v>
      </c>
      <c r="AA260" t="s">
        <v>151</v>
      </c>
    </row>
    <row r="261" spans="1:27" x14ac:dyDescent="0.3">
      <c r="A261" s="5">
        <v>260</v>
      </c>
      <c r="B261" t="s">
        <v>34</v>
      </c>
      <c r="C261" t="s">
        <v>90</v>
      </c>
      <c r="D261" t="s">
        <v>148</v>
      </c>
      <c r="E261">
        <v>493</v>
      </c>
      <c r="F261">
        <v>651</v>
      </c>
      <c r="G261">
        <f>F261-E261</f>
        <v>158</v>
      </c>
      <c r="H261">
        <f>E261*0.092903</f>
        <v>45.801178999999998</v>
      </c>
      <c r="I261">
        <f>F261*0.092903</f>
        <v>60.479852999999999</v>
      </c>
      <c r="J261">
        <f>G261*0.092903</f>
        <v>14.678673999999999</v>
      </c>
      <c r="K261">
        <f>H261*0.3025</f>
        <v>13.854856647499998</v>
      </c>
      <c r="L261">
        <f>I261*0.3025</f>
        <v>18.295155532499997</v>
      </c>
      <c r="M261">
        <f>J261*0.3025</f>
        <v>4.4402988849999998</v>
      </c>
      <c r="N261">
        <v>76</v>
      </c>
      <c r="O261">
        <v>2</v>
      </c>
      <c r="P261">
        <v>5.5</v>
      </c>
      <c r="Q261">
        <f>P261*1000000</f>
        <v>5500000</v>
      </c>
      <c r="R261">
        <f>Q261*151.978774</f>
        <v>835883256.99999988</v>
      </c>
      <c r="S261">
        <v>11156</v>
      </c>
      <c r="T261">
        <v>8449</v>
      </c>
      <c r="U261" s="8">
        <f t="shared" si="8"/>
        <v>60331425.886736155</v>
      </c>
      <c r="V261" s="8">
        <f t="shared" si="9"/>
        <v>45688775.671522155</v>
      </c>
      <c r="W261" s="1">
        <v>41376</v>
      </c>
      <c r="X261" t="s">
        <v>13</v>
      </c>
      <c r="Y261">
        <v>114.26200300000001</v>
      </c>
      <c r="Z261">
        <v>22.308261000000002</v>
      </c>
      <c r="AA261" t="s">
        <v>215</v>
      </c>
    </row>
    <row r="262" spans="1:27" x14ac:dyDescent="0.3">
      <c r="A262" s="5">
        <v>261</v>
      </c>
      <c r="B262" t="s">
        <v>34</v>
      </c>
      <c r="C262" t="s">
        <v>90</v>
      </c>
      <c r="D262" t="s">
        <v>148</v>
      </c>
      <c r="E262">
        <v>493</v>
      </c>
      <c r="F262">
        <v>651</v>
      </c>
      <c r="G262">
        <f>F262-E262</f>
        <v>158</v>
      </c>
      <c r="H262">
        <f>E262*0.092903</f>
        <v>45.801178999999998</v>
      </c>
      <c r="I262">
        <f>F262*0.092903</f>
        <v>60.479852999999999</v>
      </c>
      <c r="J262">
        <f>G262*0.092903</f>
        <v>14.678673999999999</v>
      </c>
      <c r="K262">
        <f>H262*0.3025</f>
        <v>13.854856647499998</v>
      </c>
      <c r="L262">
        <f>I262*0.3025</f>
        <v>18.295155532499997</v>
      </c>
      <c r="M262">
        <f>J262*0.3025</f>
        <v>4.4402988849999998</v>
      </c>
      <c r="N262">
        <v>76</v>
      </c>
      <c r="O262">
        <v>2</v>
      </c>
      <c r="P262">
        <v>5.5</v>
      </c>
      <c r="Q262">
        <f>P262*1000000</f>
        <v>5500000</v>
      </c>
      <c r="R262">
        <f>Q262*151.978774</f>
        <v>835883256.99999988</v>
      </c>
      <c r="S262">
        <v>11156</v>
      </c>
      <c r="T262">
        <v>8449</v>
      </c>
      <c r="U262" s="8">
        <f t="shared" si="8"/>
        <v>60331425.886736155</v>
      </c>
      <c r="V262" s="8">
        <f t="shared" si="9"/>
        <v>45688775.671522155</v>
      </c>
      <c r="W262" s="1">
        <v>41376</v>
      </c>
      <c r="X262" t="s">
        <v>13</v>
      </c>
      <c r="Y262">
        <v>114.26200300000001</v>
      </c>
      <c r="Z262">
        <v>22.308261000000002</v>
      </c>
      <c r="AA262" t="s">
        <v>215</v>
      </c>
    </row>
    <row r="263" spans="1:27" x14ac:dyDescent="0.3">
      <c r="A263" s="5">
        <v>262</v>
      </c>
      <c r="B263" t="s">
        <v>34</v>
      </c>
      <c r="C263" t="s">
        <v>90</v>
      </c>
      <c r="D263" t="s">
        <v>148</v>
      </c>
      <c r="E263">
        <v>493</v>
      </c>
      <c r="F263">
        <v>651</v>
      </c>
      <c r="G263">
        <f>F263-E263</f>
        <v>158</v>
      </c>
      <c r="H263">
        <f>E263*0.092903</f>
        <v>45.801178999999998</v>
      </c>
      <c r="I263">
        <f>F263*0.092903</f>
        <v>60.479852999999999</v>
      </c>
      <c r="J263">
        <f>G263*0.092903</f>
        <v>14.678673999999999</v>
      </c>
      <c r="K263">
        <f>H263*0.3025</f>
        <v>13.854856647499998</v>
      </c>
      <c r="L263">
        <f>I263*0.3025</f>
        <v>18.295155532499997</v>
      </c>
      <c r="M263">
        <f>J263*0.3025</f>
        <v>4.4402988849999998</v>
      </c>
      <c r="N263">
        <v>76</v>
      </c>
      <c r="O263">
        <v>2</v>
      </c>
      <c r="P263">
        <v>5.5</v>
      </c>
      <c r="Q263">
        <f>P263*1000000</f>
        <v>5500000</v>
      </c>
      <c r="R263">
        <f>Q263*151.978774</f>
        <v>835883256.99999988</v>
      </c>
      <c r="S263">
        <v>11156</v>
      </c>
      <c r="T263">
        <v>8449</v>
      </c>
      <c r="U263" s="8">
        <f t="shared" si="8"/>
        <v>60331425.886736155</v>
      </c>
      <c r="V263" s="8">
        <f t="shared" si="9"/>
        <v>45688775.671522155</v>
      </c>
      <c r="W263" s="1">
        <v>41376</v>
      </c>
      <c r="X263" t="s">
        <v>13</v>
      </c>
      <c r="Y263">
        <v>114.26200300000001</v>
      </c>
      <c r="Z263">
        <v>22.308261000000002</v>
      </c>
      <c r="AA263" t="s">
        <v>215</v>
      </c>
    </row>
    <row r="264" spans="1:27" x14ac:dyDescent="0.3">
      <c r="A264" s="5">
        <v>263</v>
      </c>
      <c r="B264" t="s">
        <v>19</v>
      </c>
      <c r="C264" t="s">
        <v>111</v>
      </c>
      <c r="D264" t="s">
        <v>147</v>
      </c>
      <c r="E264">
        <v>465</v>
      </c>
      <c r="F264">
        <v>623</v>
      </c>
      <c r="G264">
        <f>F264-E264</f>
        <v>158</v>
      </c>
      <c r="H264">
        <f>E264*0.092903</f>
        <v>43.199894999999998</v>
      </c>
      <c r="I264">
        <f>F264*0.092903</f>
        <v>57.878568999999999</v>
      </c>
      <c r="J264">
        <f>G264*0.092903</f>
        <v>14.678673999999999</v>
      </c>
      <c r="K264">
        <f>H264*0.3025</f>
        <v>13.067968237499999</v>
      </c>
      <c r="L264">
        <f>I264*0.3025</f>
        <v>17.508267122499998</v>
      </c>
      <c r="M264">
        <f>J264*0.3025</f>
        <v>4.4402988849999998</v>
      </c>
      <c r="N264">
        <v>75</v>
      </c>
      <c r="O264">
        <v>2</v>
      </c>
      <c r="P264">
        <v>5.0999999999999996</v>
      </c>
      <c r="Q264">
        <f>P264*1000000</f>
        <v>5100000</v>
      </c>
      <c r="R264">
        <f>Q264*151.978774</f>
        <v>775091747.39999998</v>
      </c>
      <c r="S264">
        <v>10968</v>
      </c>
      <c r="T264">
        <v>8186</v>
      </c>
      <c r="U264" s="8">
        <f t="shared" si="8"/>
        <v>59312337.871757858</v>
      </c>
      <c r="V264" s="8">
        <f t="shared" si="9"/>
        <v>44270043.515838534</v>
      </c>
      <c r="W264" s="3">
        <v>41376</v>
      </c>
      <c r="X264" t="s">
        <v>13</v>
      </c>
      <c r="Y264">
        <v>114.2561577</v>
      </c>
      <c r="Z264">
        <v>22.3080809</v>
      </c>
      <c r="AA264" t="s">
        <v>150</v>
      </c>
    </row>
    <row r="265" spans="1:27" x14ac:dyDescent="0.3">
      <c r="A265" s="5">
        <v>264</v>
      </c>
      <c r="B265" t="s">
        <v>19</v>
      </c>
      <c r="C265" t="s">
        <v>111</v>
      </c>
      <c r="D265" t="s">
        <v>147</v>
      </c>
      <c r="E265">
        <v>465</v>
      </c>
      <c r="F265">
        <v>623</v>
      </c>
      <c r="G265">
        <f>F265-E265</f>
        <v>158</v>
      </c>
      <c r="H265">
        <f>E265*0.092903</f>
        <v>43.199894999999998</v>
      </c>
      <c r="I265">
        <f>F265*0.092903</f>
        <v>57.878568999999999</v>
      </c>
      <c r="J265">
        <f>G265*0.092903</f>
        <v>14.678673999999999</v>
      </c>
      <c r="K265">
        <f>H265*0.3025</f>
        <v>13.067968237499999</v>
      </c>
      <c r="L265">
        <f>I265*0.3025</f>
        <v>17.508267122499998</v>
      </c>
      <c r="M265">
        <f>J265*0.3025</f>
        <v>4.4402988849999998</v>
      </c>
      <c r="N265">
        <v>75</v>
      </c>
      <c r="O265">
        <v>2</v>
      </c>
      <c r="P265">
        <v>5.0999999999999996</v>
      </c>
      <c r="Q265">
        <f>P265*1000000</f>
        <v>5100000</v>
      </c>
      <c r="R265">
        <f>Q265*151.978774</f>
        <v>775091747.39999998</v>
      </c>
      <c r="S265">
        <v>10968</v>
      </c>
      <c r="T265">
        <v>8186</v>
      </c>
      <c r="U265" s="8">
        <f t="shared" si="8"/>
        <v>59312337.871757858</v>
      </c>
      <c r="V265" s="8">
        <f t="shared" si="9"/>
        <v>44270043.515838534</v>
      </c>
      <c r="W265" s="1">
        <v>41376</v>
      </c>
      <c r="X265" t="s">
        <v>13</v>
      </c>
      <c r="Y265">
        <v>114.2561577</v>
      </c>
      <c r="Z265">
        <v>22.3080809</v>
      </c>
      <c r="AA265" t="s">
        <v>150</v>
      </c>
    </row>
    <row r="266" spans="1:27" x14ac:dyDescent="0.3">
      <c r="A266" s="5">
        <v>265</v>
      </c>
      <c r="B266" t="s">
        <v>32</v>
      </c>
      <c r="C266" t="s">
        <v>91</v>
      </c>
      <c r="D266" t="s">
        <v>148</v>
      </c>
      <c r="E266">
        <v>722</v>
      </c>
      <c r="F266">
        <v>978</v>
      </c>
      <c r="G266">
        <f>F266-E266</f>
        <v>256</v>
      </c>
      <c r="H266">
        <f>E266*0.092903</f>
        <v>67.075965999999994</v>
      </c>
      <c r="I266">
        <f>F266*0.092903</f>
        <v>90.859133999999997</v>
      </c>
      <c r="J266">
        <f>G266*0.092903</f>
        <v>23.783168</v>
      </c>
      <c r="K266">
        <f>H266*0.3025</f>
        <v>20.290479714999996</v>
      </c>
      <c r="L266">
        <f>I266*0.3025</f>
        <v>27.484888034999997</v>
      </c>
      <c r="M266">
        <f>J266*0.3025</f>
        <v>7.19440832</v>
      </c>
      <c r="N266">
        <v>74</v>
      </c>
      <c r="O266">
        <v>3</v>
      </c>
      <c r="P266">
        <v>8.9499999999999993</v>
      </c>
      <c r="Q266">
        <f>P266*1000000</f>
        <v>8950000</v>
      </c>
      <c r="R266">
        <f>Q266*151.978774</f>
        <v>1360210027.3</v>
      </c>
      <c r="S266">
        <v>12396</v>
      </c>
      <c r="T266">
        <v>9151</v>
      </c>
      <c r="U266" s="8">
        <f t="shared" si="8"/>
        <v>67036858.980443291</v>
      </c>
      <c r="V266" s="8">
        <f t="shared" si="9"/>
        <v>49489378.511124797</v>
      </c>
      <c r="W266" s="1">
        <v>41375</v>
      </c>
      <c r="X266" t="s">
        <v>13</v>
      </c>
      <c r="Y266">
        <v>114.265362</v>
      </c>
      <c r="Z266">
        <v>22.315338000000001</v>
      </c>
      <c r="AA266" t="s">
        <v>204</v>
      </c>
    </row>
    <row r="267" spans="1:27" x14ac:dyDescent="0.3">
      <c r="A267" s="5">
        <v>266</v>
      </c>
      <c r="B267" t="s">
        <v>32</v>
      </c>
      <c r="C267" t="s">
        <v>93</v>
      </c>
      <c r="D267" t="s">
        <v>148</v>
      </c>
      <c r="E267">
        <v>763</v>
      </c>
      <c r="F267">
        <v>1029</v>
      </c>
      <c r="G267">
        <f>F267-E267</f>
        <v>266</v>
      </c>
      <c r="H267">
        <f>E267*0.092903</f>
        <v>70.884989000000004</v>
      </c>
      <c r="I267">
        <f>F267*0.092903</f>
        <v>95.597187000000005</v>
      </c>
      <c r="J267">
        <f>G267*0.092903</f>
        <v>24.712198000000001</v>
      </c>
      <c r="K267">
        <f>H267*0.3025</f>
        <v>21.442709172499999</v>
      </c>
      <c r="L267">
        <f>I267*0.3025</f>
        <v>28.9181490675</v>
      </c>
      <c r="M267">
        <f>J267*0.3025</f>
        <v>7.4754398950000001</v>
      </c>
      <c r="N267">
        <v>74</v>
      </c>
      <c r="O267">
        <v>3</v>
      </c>
      <c r="P267">
        <v>9.8000000000000007</v>
      </c>
      <c r="Q267">
        <f>P267*1000000</f>
        <v>9800000</v>
      </c>
      <c r="R267">
        <f>Q267*151.978774</f>
        <v>1489391985.1999998</v>
      </c>
      <c r="S267">
        <v>12847</v>
      </c>
      <c r="T267">
        <v>9526</v>
      </c>
      <c r="U267" s="8">
        <f t="shared" si="8"/>
        <v>69459132.855755284</v>
      </c>
      <c r="V267" s="8">
        <f t="shared" si="9"/>
        <v>51503710.756988607</v>
      </c>
      <c r="W267" s="3">
        <v>41375</v>
      </c>
      <c r="X267" t="s">
        <v>13</v>
      </c>
      <c r="Y267">
        <v>114.264655</v>
      </c>
      <c r="Z267">
        <v>22.315966</v>
      </c>
      <c r="AA267" t="s">
        <v>204</v>
      </c>
    </row>
    <row r="268" spans="1:27" x14ac:dyDescent="0.3">
      <c r="A268" s="5">
        <v>267</v>
      </c>
      <c r="B268" t="s">
        <v>32</v>
      </c>
      <c r="C268" t="s">
        <v>93</v>
      </c>
      <c r="D268" t="s">
        <v>148</v>
      </c>
      <c r="E268">
        <v>763</v>
      </c>
      <c r="F268">
        <v>1029</v>
      </c>
      <c r="G268">
        <f>F268-E268</f>
        <v>266</v>
      </c>
      <c r="H268">
        <f>E268*0.092903</f>
        <v>70.884989000000004</v>
      </c>
      <c r="I268">
        <f>F268*0.092903</f>
        <v>95.597187000000005</v>
      </c>
      <c r="J268">
        <f>G268*0.092903</f>
        <v>24.712198000000001</v>
      </c>
      <c r="K268">
        <f>H268*0.3025</f>
        <v>21.442709172499999</v>
      </c>
      <c r="L268">
        <f>I268*0.3025</f>
        <v>28.9181490675</v>
      </c>
      <c r="M268">
        <f>J268*0.3025</f>
        <v>7.4754398950000001</v>
      </c>
      <c r="N268">
        <v>74</v>
      </c>
      <c r="O268">
        <v>3</v>
      </c>
      <c r="P268">
        <v>9.8000000000000007</v>
      </c>
      <c r="Q268">
        <f>P268*1000000</f>
        <v>9800000</v>
      </c>
      <c r="R268">
        <f>Q268*151.978774</f>
        <v>1489391985.1999998</v>
      </c>
      <c r="S268">
        <v>12847</v>
      </c>
      <c r="T268">
        <v>9526</v>
      </c>
      <c r="U268" s="8">
        <f t="shared" si="8"/>
        <v>69459132.855755284</v>
      </c>
      <c r="V268" s="8">
        <f t="shared" si="9"/>
        <v>51503710.756988607</v>
      </c>
      <c r="W268" s="1">
        <v>41375</v>
      </c>
      <c r="X268" t="s">
        <v>13</v>
      </c>
      <c r="Y268">
        <v>114.264655</v>
      </c>
      <c r="Z268">
        <v>22.315966</v>
      </c>
      <c r="AA268" t="s">
        <v>204</v>
      </c>
    </row>
    <row r="269" spans="1:27" x14ac:dyDescent="0.3">
      <c r="A269" s="5">
        <v>268</v>
      </c>
      <c r="B269" t="s">
        <v>32</v>
      </c>
      <c r="C269" t="s">
        <v>93</v>
      </c>
      <c r="D269" t="s">
        <v>148</v>
      </c>
      <c r="E269">
        <v>763</v>
      </c>
      <c r="F269">
        <v>1029</v>
      </c>
      <c r="G269">
        <f>F269-E269</f>
        <v>266</v>
      </c>
      <c r="H269">
        <f>E269*0.092903</f>
        <v>70.884989000000004</v>
      </c>
      <c r="I269">
        <f>F269*0.092903</f>
        <v>95.597187000000005</v>
      </c>
      <c r="J269">
        <f>G269*0.092903</f>
        <v>24.712198000000001</v>
      </c>
      <c r="K269">
        <f>H269*0.3025</f>
        <v>21.442709172499999</v>
      </c>
      <c r="L269">
        <f>I269*0.3025</f>
        <v>28.9181490675</v>
      </c>
      <c r="M269">
        <f>J269*0.3025</f>
        <v>7.4754398950000001</v>
      </c>
      <c r="N269">
        <v>74</v>
      </c>
      <c r="O269">
        <v>3</v>
      </c>
      <c r="P269">
        <v>9.8000000000000007</v>
      </c>
      <c r="Q269">
        <f>P269*1000000</f>
        <v>9800000</v>
      </c>
      <c r="R269">
        <f>Q269*151.978774</f>
        <v>1489391985.1999998</v>
      </c>
      <c r="S269">
        <v>12847</v>
      </c>
      <c r="T269">
        <v>9526</v>
      </c>
      <c r="U269" s="8">
        <f t="shared" si="8"/>
        <v>69459132.855755284</v>
      </c>
      <c r="V269" s="8">
        <f t="shared" si="9"/>
        <v>51503710.756988607</v>
      </c>
      <c r="W269" s="1">
        <v>41375</v>
      </c>
      <c r="X269" t="s">
        <v>13</v>
      </c>
      <c r="Y269">
        <v>114.264655</v>
      </c>
      <c r="Z269">
        <v>22.315966</v>
      </c>
      <c r="AA269" t="s">
        <v>204</v>
      </c>
    </row>
    <row r="270" spans="1:27" x14ac:dyDescent="0.3">
      <c r="A270" s="5">
        <v>269</v>
      </c>
      <c r="B270" t="s">
        <v>32</v>
      </c>
      <c r="C270" t="s">
        <v>93</v>
      </c>
      <c r="D270" t="s">
        <v>148</v>
      </c>
      <c r="E270">
        <v>763</v>
      </c>
      <c r="F270">
        <v>1029</v>
      </c>
      <c r="G270">
        <f>F270-E270</f>
        <v>266</v>
      </c>
      <c r="H270">
        <f>E270*0.092903</f>
        <v>70.884989000000004</v>
      </c>
      <c r="I270">
        <f>F270*0.092903</f>
        <v>95.597187000000005</v>
      </c>
      <c r="J270">
        <f>G270*0.092903</f>
        <v>24.712198000000001</v>
      </c>
      <c r="K270">
        <f>H270*0.3025</f>
        <v>21.442709172499999</v>
      </c>
      <c r="L270">
        <f>I270*0.3025</f>
        <v>28.9181490675</v>
      </c>
      <c r="M270">
        <f>J270*0.3025</f>
        <v>7.4754398950000001</v>
      </c>
      <c r="N270">
        <v>74</v>
      </c>
      <c r="O270">
        <v>3</v>
      </c>
      <c r="P270">
        <v>9.8000000000000007</v>
      </c>
      <c r="Q270">
        <f>P270*1000000</f>
        <v>9800000</v>
      </c>
      <c r="R270">
        <f>Q270*151.978774</f>
        <v>1489391985.1999998</v>
      </c>
      <c r="S270">
        <v>12847</v>
      </c>
      <c r="T270">
        <v>9526</v>
      </c>
      <c r="U270" s="8">
        <f t="shared" si="8"/>
        <v>69459132.855755284</v>
      </c>
      <c r="V270" s="8">
        <f t="shared" si="9"/>
        <v>51503710.756988607</v>
      </c>
      <c r="W270" s="3">
        <v>41375</v>
      </c>
      <c r="X270" t="s">
        <v>13</v>
      </c>
      <c r="Y270">
        <v>114.264655</v>
      </c>
      <c r="Z270">
        <v>22.315966</v>
      </c>
      <c r="AA270" t="s">
        <v>204</v>
      </c>
    </row>
    <row r="271" spans="1:27" x14ac:dyDescent="0.3">
      <c r="A271" s="5">
        <v>270</v>
      </c>
      <c r="B271" t="s">
        <v>22</v>
      </c>
      <c r="C271" t="s">
        <v>91</v>
      </c>
      <c r="D271" t="s">
        <v>147</v>
      </c>
      <c r="E271">
        <v>521</v>
      </c>
      <c r="F271">
        <v>698</v>
      </c>
      <c r="G271">
        <f>F271-E271</f>
        <v>177</v>
      </c>
      <c r="H271">
        <f>E271*0.092903</f>
        <v>48.402462999999997</v>
      </c>
      <c r="I271">
        <f>F271*0.092903</f>
        <v>64.846294</v>
      </c>
      <c r="J271">
        <f>G271*0.092903</f>
        <v>16.443830999999999</v>
      </c>
      <c r="K271">
        <f>H271*0.3025</f>
        <v>14.641745057499998</v>
      </c>
      <c r="L271">
        <f>I271*0.3025</f>
        <v>19.616003934999998</v>
      </c>
      <c r="M271">
        <f>J271*0.3025</f>
        <v>4.9742588774999996</v>
      </c>
      <c r="N271">
        <v>75</v>
      </c>
      <c r="O271">
        <v>2</v>
      </c>
      <c r="P271">
        <v>4.9000000000000004</v>
      </c>
      <c r="Q271">
        <f>P271*1000000</f>
        <v>4900000</v>
      </c>
      <c r="R271">
        <f>Q271*151.978774</f>
        <v>744695992.5999999</v>
      </c>
      <c r="S271">
        <v>9405</v>
      </c>
      <c r="T271">
        <v>7020</v>
      </c>
      <c r="U271" s="8">
        <f t="shared" si="8"/>
        <v>50861150.06616246</v>
      </c>
      <c r="V271" s="8">
        <f t="shared" si="9"/>
        <v>37963695.106691465</v>
      </c>
      <c r="W271" s="1">
        <v>41375</v>
      </c>
      <c r="X271" t="s">
        <v>13</v>
      </c>
      <c r="Y271">
        <v>114.266963</v>
      </c>
      <c r="Z271">
        <v>22.307015</v>
      </c>
      <c r="AA271" t="s">
        <v>222</v>
      </c>
    </row>
    <row r="272" spans="1:27" x14ac:dyDescent="0.3">
      <c r="A272" s="5">
        <v>271</v>
      </c>
      <c r="B272" t="s">
        <v>21</v>
      </c>
      <c r="C272" t="s">
        <v>172</v>
      </c>
      <c r="D272" t="s">
        <v>147</v>
      </c>
      <c r="E272">
        <v>538</v>
      </c>
      <c r="F272">
        <v>750</v>
      </c>
      <c r="G272">
        <f>F272-E272</f>
        <v>212</v>
      </c>
      <c r="H272">
        <f>E272*0.092903</f>
        <v>49.981814</v>
      </c>
      <c r="I272">
        <f>F272*0.092903</f>
        <v>69.677250000000001</v>
      </c>
      <c r="J272">
        <f>G272*0.092903</f>
        <v>19.695436000000001</v>
      </c>
      <c r="K272">
        <f>H272*0.3025</f>
        <v>15.119498734999999</v>
      </c>
      <c r="L272">
        <f>I272*0.3025</f>
        <v>21.077368125</v>
      </c>
      <c r="M272">
        <f>J272*0.3025</f>
        <v>5.9578693899999999</v>
      </c>
      <c r="N272">
        <v>72</v>
      </c>
      <c r="O272">
        <v>3</v>
      </c>
      <c r="P272">
        <v>5.3</v>
      </c>
      <c r="Q272">
        <f>P272*1000000</f>
        <v>5300000</v>
      </c>
      <c r="R272">
        <f>Q272*151.978774</f>
        <v>805487502.19999993</v>
      </c>
      <c r="S272">
        <v>9851</v>
      </c>
      <c r="T272">
        <v>7067</v>
      </c>
      <c r="U272" s="8">
        <f t="shared" si="8"/>
        <v>53274749.13803748</v>
      </c>
      <c r="V272" s="8">
        <f t="shared" si="9"/>
        <v>38215753.381685548</v>
      </c>
      <c r="W272" s="1">
        <v>41375</v>
      </c>
      <c r="X272" t="s">
        <v>13</v>
      </c>
      <c r="Y272">
        <v>114.259114</v>
      </c>
      <c r="Z272">
        <v>22.322278000000001</v>
      </c>
      <c r="AA272" t="s">
        <v>151</v>
      </c>
    </row>
    <row r="273" spans="1:27" x14ac:dyDescent="0.3">
      <c r="A273" s="5">
        <v>272</v>
      </c>
      <c r="B273" t="s">
        <v>21</v>
      </c>
      <c r="C273" t="s">
        <v>106</v>
      </c>
      <c r="D273" t="s">
        <v>147</v>
      </c>
      <c r="E273">
        <v>538</v>
      </c>
      <c r="F273">
        <v>750</v>
      </c>
      <c r="G273">
        <f>F273-E273</f>
        <v>212</v>
      </c>
      <c r="H273">
        <f>E273*0.092903</f>
        <v>49.981814</v>
      </c>
      <c r="I273">
        <f>F273*0.092903</f>
        <v>69.677250000000001</v>
      </c>
      <c r="J273">
        <f>G273*0.092903</f>
        <v>19.695436000000001</v>
      </c>
      <c r="K273">
        <f>H273*0.3025</f>
        <v>15.119498734999999</v>
      </c>
      <c r="L273">
        <f>I273*0.3025</f>
        <v>21.077368125</v>
      </c>
      <c r="M273">
        <f>J273*0.3025</f>
        <v>5.9578693899999999</v>
      </c>
      <c r="N273">
        <v>72</v>
      </c>
      <c r="O273">
        <v>3</v>
      </c>
      <c r="P273">
        <v>5.3</v>
      </c>
      <c r="Q273">
        <f>P273*1000000</f>
        <v>5300000</v>
      </c>
      <c r="R273">
        <f>Q273*151.978774</f>
        <v>805487502.19999993</v>
      </c>
      <c r="S273">
        <v>9851</v>
      </c>
      <c r="T273">
        <v>7067</v>
      </c>
      <c r="U273" s="8">
        <f t="shared" si="8"/>
        <v>53274749.13803748</v>
      </c>
      <c r="V273" s="8">
        <f t="shared" si="9"/>
        <v>38215753.381685548</v>
      </c>
      <c r="W273" s="1">
        <v>41375</v>
      </c>
      <c r="X273" t="s">
        <v>13</v>
      </c>
      <c r="Y273">
        <v>114.259114</v>
      </c>
      <c r="Z273">
        <v>22.322278000000001</v>
      </c>
      <c r="AA273" t="s">
        <v>151</v>
      </c>
    </row>
    <row r="274" spans="1:27" x14ac:dyDescent="0.3">
      <c r="A274" s="5">
        <v>273</v>
      </c>
      <c r="B274" t="s">
        <v>21</v>
      </c>
      <c r="C274" t="s">
        <v>104</v>
      </c>
      <c r="D274" t="s">
        <v>147</v>
      </c>
      <c r="E274">
        <v>364</v>
      </c>
      <c r="F274">
        <v>505</v>
      </c>
      <c r="G274">
        <f>F274-E274</f>
        <v>141</v>
      </c>
      <c r="H274">
        <f>E274*0.092903</f>
        <v>33.816692000000003</v>
      </c>
      <c r="I274">
        <f>F274*0.092903</f>
        <v>46.916015000000002</v>
      </c>
      <c r="J274">
        <f>G274*0.092903</f>
        <v>13.099323</v>
      </c>
      <c r="K274">
        <f>H274*0.3025</f>
        <v>10.229549330000001</v>
      </c>
      <c r="L274">
        <f>I274*0.3025</f>
        <v>14.192094537500001</v>
      </c>
      <c r="M274">
        <f>J274*0.3025</f>
        <v>3.9625452074999998</v>
      </c>
      <c r="N274">
        <v>72</v>
      </c>
      <c r="O274">
        <v>2</v>
      </c>
      <c r="P274">
        <v>4.2</v>
      </c>
      <c r="Q274">
        <f>P274*1000000</f>
        <v>4200000</v>
      </c>
      <c r="R274">
        <f>Q274*151.978774</f>
        <v>638310850.79999995</v>
      </c>
      <c r="S274">
        <v>11538</v>
      </c>
      <c r="T274">
        <v>8317</v>
      </c>
      <c r="U274" s="8">
        <f t="shared" si="8"/>
        <v>62398726.494043887</v>
      </c>
      <c r="V274" s="8">
        <f t="shared" si="9"/>
        <v>44976507.809568271</v>
      </c>
      <c r="W274" s="1">
        <v>41375</v>
      </c>
      <c r="X274" t="s">
        <v>13</v>
      </c>
      <c r="Y274">
        <v>114.25873</v>
      </c>
      <c r="Z274">
        <v>22.323148</v>
      </c>
      <c r="AA274" t="s">
        <v>151</v>
      </c>
    </row>
    <row r="275" spans="1:27" x14ac:dyDescent="0.3">
      <c r="A275" s="5">
        <v>274</v>
      </c>
      <c r="B275" t="s">
        <v>21</v>
      </c>
      <c r="C275" t="s">
        <v>99</v>
      </c>
      <c r="D275" t="s">
        <v>147</v>
      </c>
      <c r="E275">
        <v>470</v>
      </c>
      <c r="F275">
        <v>644</v>
      </c>
      <c r="G275">
        <f>F275-E275</f>
        <v>174</v>
      </c>
      <c r="H275">
        <f>E275*0.092903</f>
        <v>43.664409999999997</v>
      </c>
      <c r="I275">
        <f>F275*0.092903</f>
        <v>59.829532</v>
      </c>
      <c r="J275">
        <f>G275*0.092903</f>
        <v>16.165122</v>
      </c>
      <c r="K275">
        <f>H275*0.3025</f>
        <v>13.208484024999999</v>
      </c>
      <c r="L275">
        <f>I275*0.3025</f>
        <v>18.09843343</v>
      </c>
      <c r="M275">
        <f>J275*0.3025</f>
        <v>4.8899494050000003</v>
      </c>
      <c r="N275">
        <v>73</v>
      </c>
      <c r="O275">
        <v>2</v>
      </c>
      <c r="P275">
        <v>4.6500000000000004</v>
      </c>
      <c r="Q275">
        <f>P275*1000000</f>
        <v>4650000</v>
      </c>
      <c r="R275">
        <f>Q275*151.978774</f>
        <v>706701299.0999999</v>
      </c>
      <c r="S275">
        <v>9894</v>
      </c>
      <c r="T275">
        <v>7220</v>
      </c>
      <c r="U275" s="8">
        <f t="shared" si="8"/>
        <v>53503588.88744615</v>
      </c>
      <c r="V275" s="8">
        <f t="shared" si="9"/>
        <v>39047650.274999514</v>
      </c>
      <c r="W275" s="1">
        <v>41375</v>
      </c>
      <c r="X275" t="s">
        <v>13</v>
      </c>
      <c r="Y275">
        <v>114.25747699999999</v>
      </c>
      <c r="Z275">
        <v>22.324190999999999</v>
      </c>
      <c r="AA275" t="s">
        <v>151</v>
      </c>
    </row>
    <row r="276" spans="1:27" x14ac:dyDescent="0.3">
      <c r="A276" s="5">
        <v>275</v>
      </c>
      <c r="B276" t="s">
        <v>30</v>
      </c>
      <c r="C276" t="s">
        <v>116</v>
      </c>
      <c r="D276" t="s">
        <v>149</v>
      </c>
      <c r="E276">
        <v>809</v>
      </c>
      <c r="F276">
        <v>1061</v>
      </c>
      <c r="G276">
        <f>F276-E276</f>
        <v>252</v>
      </c>
      <c r="H276">
        <f>E276*0.092903</f>
        <v>75.158527000000007</v>
      </c>
      <c r="I276">
        <f>F276*0.092903</f>
        <v>98.570082999999997</v>
      </c>
      <c r="J276">
        <f>G276*0.092903</f>
        <v>23.411556000000001</v>
      </c>
      <c r="K276">
        <f>H276*0.3025</f>
        <v>22.735454417500002</v>
      </c>
      <c r="L276">
        <f>I276*0.3025</f>
        <v>29.817450107499997</v>
      </c>
      <c r="M276">
        <f>J276*0.3025</f>
        <v>7.0819956900000003</v>
      </c>
      <c r="N276">
        <v>76</v>
      </c>
      <c r="O276">
        <v>3</v>
      </c>
      <c r="P276">
        <v>9.5</v>
      </c>
      <c r="Q276">
        <f>P276*1000000</f>
        <v>9500000</v>
      </c>
      <c r="R276">
        <f>Q276*151.978774</f>
        <v>1443798352.9999998</v>
      </c>
      <c r="S276">
        <v>11743</v>
      </c>
      <c r="T276">
        <v>8954</v>
      </c>
      <c r="U276" s="8">
        <f t="shared" si="8"/>
        <v>63504266.353641696</v>
      </c>
      <c r="V276" s="8">
        <f t="shared" si="9"/>
        <v>48421254.929402582</v>
      </c>
      <c r="W276" s="1">
        <v>41375</v>
      </c>
      <c r="X276" t="s">
        <v>13</v>
      </c>
      <c r="Y276">
        <v>114.252833</v>
      </c>
      <c r="Z276">
        <v>22.303732</v>
      </c>
      <c r="AA276" t="s">
        <v>174</v>
      </c>
    </row>
    <row r="277" spans="1:27" x14ac:dyDescent="0.3">
      <c r="A277" s="5">
        <v>276</v>
      </c>
      <c r="B277" t="s">
        <v>21</v>
      </c>
      <c r="C277" t="s">
        <v>104</v>
      </c>
      <c r="D277" t="s">
        <v>147</v>
      </c>
      <c r="E277">
        <v>538</v>
      </c>
      <c r="F277">
        <v>750</v>
      </c>
      <c r="G277">
        <f>F277-E277</f>
        <v>212</v>
      </c>
      <c r="H277">
        <f>E277*0.092903</f>
        <v>49.981814</v>
      </c>
      <c r="I277">
        <f>F277*0.092903</f>
        <v>69.677250000000001</v>
      </c>
      <c r="J277">
        <f>G277*0.092903</f>
        <v>19.695436000000001</v>
      </c>
      <c r="K277">
        <f>H277*0.3025</f>
        <v>15.119498734999999</v>
      </c>
      <c r="L277">
        <f>I277*0.3025</f>
        <v>21.077368125</v>
      </c>
      <c r="M277">
        <f>J277*0.3025</f>
        <v>5.9578693899999999</v>
      </c>
      <c r="N277">
        <v>72</v>
      </c>
      <c r="O277">
        <v>2</v>
      </c>
      <c r="P277">
        <v>5.38</v>
      </c>
      <c r="Q277">
        <f>P277*1000000</f>
        <v>5380000</v>
      </c>
      <c r="R277">
        <f>Q277*151.978774</f>
        <v>817645804.11999989</v>
      </c>
      <c r="S277">
        <v>10000</v>
      </c>
      <c r="T277">
        <v>7173</v>
      </c>
      <c r="U277" s="8">
        <f t="shared" si="8"/>
        <v>54078896.294838041</v>
      </c>
      <c r="V277" s="8">
        <f t="shared" si="9"/>
        <v>38792594.942163818</v>
      </c>
      <c r="W277" s="1">
        <v>41375</v>
      </c>
      <c r="X277" t="s">
        <v>13</v>
      </c>
      <c r="Y277">
        <v>114.25873</v>
      </c>
      <c r="Z277">
        <v>22.323148</v>
      </c>
      <c r="AA277" t="s">
        <v>151</v>
      </c>
    </row>
    <row r="278" spans="1:27" x14ac:dyDescent="0.3">
      <c r="A278" s="5">
        <v>277</v>
      </c>
      <c r="B278" t="s">
        <v>32</v>
      </c>
      <c r="C278" t="s">
        <v>93</v>
      </c>
      <c r="D278" t="s">
        <v>148</v>
      </c>
      <c r="E278">
        <v>763</v>
      </c>
      <c r="F278">
        <v>1029</v>
      </c>
      <c r="G278">
        <f>F278-E278</f>
        <v>266</v>
      </c>
      <c r="H278">
        <f>E278*0.092903</f>
        <v>70.884989000000004</v>
      </c>
      <c r="I278">
        <f>F278*0.092903</f>
        <v>95.597187000000005</v>
      </c>
      <c r="J278">
        <f>G278*0.092903</f>
        <v>24.712198000000001</v>
      </c>
      <c r="K278">
        <f>H278*0.3025</f>
        <v>21.442709172499999</v>
      </c>
      <c r="L278">
        <f>I278*0.3025</f>
        <v>28.9181490675</v>
      </c>
      <c r="M278">
        <f>J278*0.3025</f>
        <v>7.4754398950000001</v>
      </c>
      <c r="N278">
        <v>74</v>
      </c>
      <c r="O278">
        <v>4</v>
      </c>
      <c r="P278">
        <v>9.6</v>
      </c>
      <c r="Q278">
        <f>P278*1000000</f>
        <v>9600000</v>
      </c>
      <c r="R278">
        <f>Q278*151.978774</f>
        <v>1458996230.3999999</v>
      </c>
      <c r="S278">
        <v>12582</v>
      </c>
      <c r="T278">
        <v>9329</v>
      </c>
      <c r="U278" s="8">
        <f t="shared" si="8"/>
        <v>68041599.532168433</v>
      </c>
      <c r="V278" s="8">
        <f t="shared" si="9"/>
        <v>50452614.619090885</v>
      </c>
      <c r="W278" s="1">
        <v>41374</v>
      </c>
      <c r="X278" t="s">
        <v>13</v>
      </c>
      <c r="Y278">
        <v>114.264655</v>
      </c>
      <c r="Z278">
        <v>22.315966</v>
      </c>
      <c r="AA278" t="s">
        <v>204</v>
      </c>
    </row>
    <row r="279" spans="1:27" x14ac:dyDescent="0.3">
      <c r="A279" s="5">
        <v>278</v>
      </c>
      <c r="B279" t="s">
        <v>32</v>
      </c>
      <c r="C279" t="s">
        <v>93</v>
      </c>
      <c r="D279" t="s">
        <v>148</v>
      </c>
      <c r="E279">
        <v>763</v>
      </c>
      <c r="F279">
        <v>1029</v>
      </c>
      <c r="G279">
        <f>F279-E279</f>
        <v>266</v>
      </c>
      <c r="H279">
        <f>E279*0.092903</f>
        <v>70.884989000000004</v>
      </c>
      <c r="I279">
        <f>F279*0.092903</f>
        <v>95.597187000000005</v>
      </c>
      <c r="J279">
        <f>G279*0.092903</f>
        <v>24.712198000000001</v>
      </c>
      <c r="K279">
        <f>H279*0.3025</f>
        <v>21.442709172499999</v>
      </c>
      <c r="L279">
        <f>I279*0.3025</f>
        <v>28.9181490675</v>
      </c>
      <c r="M279">
        <f>J279*0.3025</f>
        <v>7.4754398950000001</v>
      </c>
      <c r="N279">
        <v>74</v>
      </c>
      <c r="O279">
        <v>4</v>
      </c>
      <c r="P279">
        <v>9.6</v>
      </c>
      <c r="Q279">
        <f>P279*1000000</f>
        <v>9600000</v>
      </c>
      <c r="R279">
        <f>Q279*151.978774</f>
        <v>1458996230.3999999</v>
      </c>
      <c r="S279">
        <v>12582</v>
      </c>
      <c r="T279">
        <v>9329</v>
      </c>
      <c r="U279" s="8">
        <f t="shared" si="8"/>
        <v>68041599.532168433</v>
      </c>
      <c r="V279" s="8">
        <f t="shared" si="9"/>
        <v>50452614.619090885</v>
      </c>
      <c r="W279" s="1">
        <v>41374</v>
      </c>
      <c r="X279" t="s">
        <v>13</v>
      </c>
      <c r="Y279">
        <v>114.264655</v>
      </c>
      <c r="Z279">
        <v>22.315966</v>
      </c>
      <c r="AA279" t="s">
        <v>204</v>
      </c>
    </row>
    <row r="280" spans="1:27" x14ac:dyDescent="0.3">
      <c r="A280" s="5">
        <v>279</v>
      </c>
      <c r="B280" t="s">
        <v>32</v>
      </c>
      <c r="C280" t="s">
        <v>93</v>
      </c>
      <c r="D280" t="s">
        <v>148</v>
      </c>
      <c r="E280">
        <v>763</v>
      </c>
      <c r="F280">
        <v>1029</v>
      </c>
      <c r="G280">
        <f>F280-E280</f>
        <v>266</v>
      </c>
      <c r="H280">
        <f>E280*0.092903</f>
        <v>70.884989000000004</v>
      </c>
      <c r="I280">
        <f>F280*0.092903</f>
        <v>95.597187000000005</v>
      </c>
      <c r="J280">
        <f>G280*0.092903</f>
        <v>24.712198000000001</v>
      </c>
      <c r="K280">
        <f>H280*0.3025</f>
        <v>21.442709172499999</v>
      </c>
      <c r="L280">
        <f>I280*0.3025</f>
        <v>28.9181490675</v>
      </c>
      <c r="M280">
        <f>J280*0.3025</f>
        <v>7.4754398950000001</v>
      </c>
      <c r="N280">
        <v>74</v>
      </c>
      <c r="O280">
        <v>4</v>
      </c>
      <c r="P280">
        <v>9.6</v>
      </c>
      <c r="Q280">
        <f>P280*1000000</f>
        <v>9600000</v>
      </c>
      <c r="R280">
        <f>Q280*151.978774</f>
        <v>1458996230.3999999</v>
      </c>
      <c r="S280">
        <v>12582</v>
      </c>
      <c r="T280">
        <v>9329</v>
      </c>
      <c r="U280" s="8">
        <f t="shared" si="8"/>
        <v>68041599.532168433</v>
      </c>
      <c r="V280" s="8">
        <f t="shared" si="9"/>
        <v>50452614.619090885</v>
      </c>
      <c r="W280" s="1">
        <v>41374</v>
      </c>
      <c r="X280" t="s">
        <v>13</v>
      </c>
      <c r="Y280">
        <v>114.264655</v>
      </c>
      <c r="Z280">
        <v>22.315966</v>
      </c>
      <c r="AA280" t="s">
        <v>204</v>
      </c>
    </row>
    <row r="281" spans="1:27" x14ac:dyDescent="0.3">
      <c r="A281" s="5">
        <v>280</v>
      </c>
      <c r="B281" t="s">
        <v>32</v>
      </c>
      <c r="C281" t="s">
        <v>93</v>
      </c>
      <c r="D281" t="s">
        <v>148</v>
      </c>
      <c r="E281">
        <v>763</v>
      </c>
      <c r="F281">
        <v>1029</v>
      </c>
      <c r="G281">
        <f>F281-E281</f>
        <v>266</v>
      </c>
      <c r="H281">
        <f>E281*0.092903</f>
        <v>70.884989000000004</v>
      </c>
      <c r="I281">
        <f>F281*0.092903</f>
        <v>95.597187000000005</v>
      </c>
      <c r="J281">
        <f>G281*0.092903</f>
        <v>24.712198000000001</v>
      </c>
      <c r="K281">
        <f>H281*0.3025</f>
        <v>21.442709172499999</v>
      </c>
      <c r="L281">
        <f>I281*0.3025</f>
        <v>28.9181490675</v>
      </c>
      <c r="M281">
        <f>J281*0.3025</f>
        <v>7.4754398950000001</v>
      </c>
      <c r="N281">
        <v>74</v>
      </c>
      <c r="O281">
        <v>4</v>
      </c>
      <c r="P281">
        <v>9.6</v>
      </c>
      <c r="Q281">
        <f>P281*1000000</f>
        <v>9600000</v>
      </c>
      <c r="R281">
        <f>Q281*151.978774</f>
        <v>1458996230.3999999</v>
      </c>
      <c r="S281">
        <v>12582</v>
      </c>
      <c r="T281">
        <v>9329</v>
      </c>
      <c r="U281" s="8">
        <f t="shared" si="8"/>
        <v>68041599.532168433</v>
      </c>
      <c r="V281" s="8">
        <f t="shared" si="9"/>
        <v>50452614.619090885</v>
      </c>
      <c r="W281" s="1">
        <v>41374</v>
      </c>
      <c r="X281" t="s">
        <v>13</v>
      </c>
      <c r="Y281">
        <v>114.264655</v>
      </c>
      <c r="Z281">
        <v>22.315966</v>
      </c>
      <c r="AA281" t="s">
        <v>204</v>
      </c>
    </row>
    <row r="282" spans="1:27" x14ac:dyDescent="0.3">
      <c r="A282" s="5">
        <v>281</v>
      </c>
      <c r="B282" t="s">
        <v>21</v>
      </c>
      <c r="C282" t="s">
        <v>105</v>
      </c>
      <c r="D282" t="s">
        <v>147</v>
      </c>
      <c r="E282">
        <v>363</v>
      </c>
      <c r="F282">
        <v>516</v>
      </c>
      <c r="G282">
        <f>F282-E282</f>
        <v>153</v>
      </c>
      <c r="H282">
        <f>E282*0.092903</f>
        <v>33.723788999999996</v>
      </c>
      <c r="I282">
        <f>F282*0.092903</f>
        <v>47.937947999999999</v>
      </c>
      <c r="J282">
        <f>G282*0.092903</f>
        <v>14.214159</v>
      </c>
      <c r="K282">
        <f>H282*0.3025</f>
        <v>10.201446172499999</v>
      </c>
      <c r="L282">
        <f>I282*0.3025</f>
        <v>14.50122927</v>
      </c>
      <c r="M282">
        <f>J282*0.3025</f>
        <v>4.2997830974999998</v>
      </c>
      <c r="N282">
        <v>70</v>
      </c>
      <c r="O282">
        <v>2</v>
      </c>
      <c r="P282">
        <v>4</v>
      </c>
      <c r="Q282">
        <f>P282*1000000</f>
        <v>4000000</v>
      </c>
      <c r="R282">
        <f>Q282*151.978774</f>
        <v>607915096</v>
      </c>
      <c r="S282">
        <v>11019</v>
      </c>
      <c r="T282">
        <v>7752</v>
      </c>
      <c r="U282" s="8">
        <f t="shared" si="8"/>
        <v>59591070.297342204</v>
      </c>
      <c r="V282" s="8">
        <f t="shared" si="9"/>
        <v>41921625.034758173</v>
      </c>
      <c r="W282" s="1">
        <v>41374</v>
      </c>
      <c r="X282" t="s">
        <v>13</v>
      </c>
      <c r="Y282">
        <v>114.25855300000001</v>
      </c>
      <c r="Z282">
        <v>22.322479000000001</v>
      </c>
      <c r="AA282" t="s">
        <v>151</v>
      </c>
    </row>
    <row r="283" spans="1:27" x14ac:dyDescent="0.3">
      <c r="A283" s="5">
        <v>282</v>
      </c>
      <c r="B283" t="s">
        <v>31</v>
      </c>
      <c r="C283" t="s">
        <v>110</v>
      </c>
      <c r="D283" t="s">
        <v>149</v>
      </c>
      <c r="E283">
        <v>597</v>
      </c>
      <c r="F283">
        <v>834</v>
      </c>
      <c r="G283">
        <f>F283-E283</f>
        <v>237</v>
      </c>
      <c r="H283">
        <f>E283*0.092903</f>
        <v>55.463090999999999</v>
      </c>
      <c r="I283">
        <f>F283*0.092903</f>
        <v>77.481101999999993</v>
      </c>
      <c r="J283">
        <f>G283*0.092903</f>
        <v>22.018011000000001</v>
      </c>
      <c r="K283">
        <f>H283*0.3025</f>
        <v>16.777585027499999</v>
      </c>
      <c r="L283">
        <f>I283*0.3025</f>
        <v>23.438033354999998</v>
      </c>
      <c r="M283">
        <f>J283*0.3025</f>
        <v>6.6604483275000002</v>
      </c>
      <c r="N283">
        <v>72</v>
      </c>
      <c r="O283">
        <v>3</v>
      </c>
      <c r="P283">
        <v>8.4</v>
      </c>
      <c r="Q283">
        <f>P283*1000000</f>
        <v>8400000</v>
      </c>
      <c r="R283">
        <f>Q283*151.978774</f>
        <v>1276621701.5999999</v>
      </c>
      <c r="S283">
        <v>14070</v>
      </c>
      <c r="T283">
        <v>10072</v>
      </c>
      <c r="U283" s="8">
        <f t="shared" si="8"/>
        <v>76090909.359571114</v>
      </c>
      <c r="V283" s="8">
        <f t="shared" si="9"/>
        <v>54467953.102714576</v>
      </c>
      <c r="W283" s="1">
        <v>41374</v>
      </c>
      <c r="X283" t="s">
        <v>13</v>
      </c>
      <c r="Y283">
        <v>114.252994</v>
      </c>
      <c r="Z283">
        <v>22.304600000000001</v>
      </c>
      <c r="AA283" t="s">
        <v>221</v>
      </c>
    </row>
    <row r="284" spans="1:27" x14ac:dyDescent="0.3">
      <c r="A284" s="5">
        <v>283</v>
      </c>
      <c r="B284" t="s">
        <v>31</v>
      </c>
      <c r="C284" t="s">
        <v>117</v>
      </c>
      <c r="D284" t="s">
        <v>149</v>
      </c>
      <c r="E284">
        <v>642</v>
      </c>
      <c r="F284">
        <v>887</v>
      </c>
      <c r="G284">
        <f>F284-E284</f>
        <v>245</v>
      </c>
      <c r="H284">
        <f>E284*0.092903</f>
        <v>59.643726000000001</v>
      </c>
      <c r="I284">
        <f>F284*0.092903</f>
        <v>82.404961</v>
      </c>
      <c r="J284">
        <f>G284*0.092903</f>
        <v>22.761234999999999</v>
      </c>
      <c r="K284">
        <f>H284*0.3025</f>
        <v>18.042227114999999</v>
      </c>
      <c r="L284">
        <f>I284*0.3025</f>
        <v>24.927500702499998</v>
      </c>
      <c r="M284">
        <f>J284*0.3025</f>
        <v>6.8852735874999995</v>
      </c>
      <c r="N284">
        <v>72</v>
      </c>
      <c r="O284">
        <v>3</v>
      </c>
      <c r="P284">
        <v>6.8</v>
      </c>
      <c r="Q284">
        <f>P284*1000000</f>
        <v>6800000</v>
      </c>
      <c r="R284">
        <f>Q284*151.978774</f>
        <v>1033455663.1999999</v>
      </c>
      <c r="S284">
        <v>10592</v>
      </c>
      <c r="T284">
        <v>7666</v>
      </c>
      <c r="U284" s="8">
        <f t="shared" si="8"/>
        <v>57279827.851230323</v>
      </c>
      <c r="V284" s="8">
        <f t="shared" si="9"/>
        <v>41458454.882175729</v>
      </c>
      <c r="W284" s="1">
        <v>41374</v>
      </c>
      <c r="X284" t="s">
        <v>13</v>
      </c>
      <c r="Y284">
        <v>114.252792</v>
      </c>
      <c r="Z284">
        <v>22.304904000000001</v>
      </c>
      <c r="AA284" t="s">
        <v>221</v>
      </c>
    </row>
    <row r="285" spans="1:27" x14ac:dyDescent="0.3">
      <c r="A285" s="5">
        <v>284</v>
      </c>
      <c r="B285" t="s">
        <v>31</v>
      </c>
      <c r="C285" t="s">
        <v>118</v>
      </c>
      <c r="D285" t="s">
        <v>148</v>
      </c>
      <c r="E285">
        <v>629</v>
      </c>
      <c r="F285">
        <v>843</v>
      </c>
      <c r="G285">
        <f>F285-E285</f>
        <v>214</v>
      </c>
      <c r="H285">
        <f>E285*0.092903</f>
        <v>58.435986999999997</v>
      </c>
      <c r="I285">
        <f>F285*0.092903</f>
        <v>78.317228999999998</v>
      </c>
      <c r="J285">
        <f>G285*0.092903</f>
        <v>19.881242</v>
      </c>
      <c r="K285">
        <f>H285*0.3025</f>
        <v>17.6768860675</v>
      </c>
      <c r="L285">
        <f>I285*0.3025</f>
        <v>23.6909617725</v>
      </c>
      <c r="M285">
        <f>J285*0.3025</f>
        <v>6.0140757049999998</v>
      </c>
      <c r="N285">
        <v>75</v>
      </c>
      <c r="O285">
        <v>3</v>
      </c>
      <c r="P285">
        <v>5.8</v>
      </c>
      <c r="Q285">
        <f>P285*1000000</f>
        <v>5800000</v>
      </c>
      <c r="R285">
        <f>Q285*151.978774</f>
        <v>881476889.19999993</v>
      </c>
      <c r="S285">
        <v>9221</v>
      </c>
      <c r="T285">
        <v>6880</v>
      </c>
      <c r="U285" s="8">
        <f t="shared" si="8"/>
        <v>49866072.895081185</v>
      </c>
      <c r="V285" s="8">
        <f t="shared" si="9"/>
        <v>37207307.059319176</v>
      </c>
      <c r="W285" s="1">
        <v>41374</v>
      </c>
      <c r="X285" t="s">
        <v>13</v>
      </c>
      <c r="Y285">
        <v>114.251824</v>
      </c>
      <c r="Z285">
        <v>22.304024999999999</v>
      </c>
      <c r="AA285" t="s">
        <v>221</v>
      </c>
    </row>
    <row r="286" spans="1:27" x14ac:dyDescent="0.3">
      <c r="A286" s="5">
        <v>285</v>
      </c>
      <c r="B286" t="s">
        <v>21</v>
      </c>
      <c r="C286" t="s">
        <v>102</v>
      </c>
      <c r="D286" t="s">
        <v>148</v>
      </c>
      <c r="E286">
        <v>626</v>
      </c>
      <c r="F286">
        <v>866</v>
      </c>
      <c r="G286">
        <f>F286-E286</f>
        <v>240</v>
      </c>
      <c r="H286">
        <f>E286*0.092903</f>
        <v>58.157277999999998</v>
      </c>
      <c r="I286">
        <f>F286*0.092903</f>
        <v>80.453997999999999</v>
      </c>
      <c r="J286">
        <f>G286*0.092903</f>
        <v>22.296720000000001</v>
      </c>
      <c r="K286">
        <f>H286*0.3025</f>
        <v>17.592576595000001</v>
      </c>
      <c r="L286">
        <f>I286*0.3025</f>
        <v>24.337334394999999</v>
      </c>
      <c r="M286">
        <f>J286*0.3025</f>
        <v>6.7447578000000004</v>
      </c>
      <c r="N286">
        <v>72</v>
      </c>
      <c r="O286">
        <v>3</v>
      </c>
      <c r="P286">
        <v>6.3</v>
      </c>
      <c r="Q286">
        <f>P286*1000000</f>
        <v>6300000</v>
      </c>
      <c r="R286">
        <f>Q286*151.978774</f>
        <v>957466276.19999993</v>
      </c>
      <c r="S286">
        <v>10064</v>
      </c>
      <c r="T286">
        <v>7275</v>
      </c>
      <c r="U286" s="8">
        <f t="shared" si="8"/>
        <v>54424448.347840197</v>
      </c>
      <c r="V286" s="8">
        <f t="shared" si="9"/>
        <v>39341460.353057697</v>
      </c>
      <c r="W286" s="1">
        <v>41374</v>
      </c>
      <c r="X286" t="s">
        <v>13</v>
      </c>
      <c r="Y286">
        <v>114.257527</v>
      </c>
      <c r="Z286">
        <v>22.320909</v>
      </c>
      <c r="AA286" t="s">
        <v>220</v>
      </c>
    </row>
    <row r="287" spans="1:27" x14ac:dyDescent="0.3">
      <c r="A287" s="5">
        <v>286</v>
      </c>
      <c r="B287" t="s">
        <v>21</v>
      </c>
      <c r="C287" t="s">
        <v>99</v>
      </c>
      <c r="D287" t="s">
        <v>147</v>
      </c>
      <c r="E287">
        <v>470</v>
      </c>
      <c r="F287">
        <v>644</v>
      </c>
      <c r="G287">
        <f>F287-E287</f>
        <v>174</v>
      </c>
      <c r="H287">
        <f>E287*0.092903</f>
        <v>43.664409999999997</v>
      </c>
      <c r="I287">
        <f>F287*0.092903</f>
        <v>59.829532</v>
      </c>
      <c r="J287">
        <f>G287*0.092903</f>
        <v>16.165122</v>
      </c>
      <c r="K287">
        <f>H287*0.3025</f>
        <v>13.208484024999999</v>
      </c>
      <c r="L287">
        <f>I287*0.3025</f>
        <v>18.09843343</v>
      </c>
      <c r="M287">
        <f>J287*0.3025</f>
        <v>4.8899494050000003</v>
      </c>
      <c r="N287">
        <v>73</v>
      </c>
      <c r="O287">
        <v>2</v>
      </c>
      <c r="P287">
        <v>4.6500000000000004</v>
      </c>
      <c r="Q287">
        <f>P287*1000000</f>
        <v>4650000</v>
      </c>
      <c r="R287">
        <f>Q287*151.978774</f>
        <v>706701299.0999999</v>
      </c>
      <c r="S287">
        <v>9894</v>
      </c>
      <c r="T287">
        <v>7220</v>
      </c>
      <c r="U287" s="8">
        <f t="shared" si="8"/>
        <v>53503588.88744615</v>
      </c>
      <c r="V287" s="8">
        <f t="shared" si="9"/>
        <v>39047650.274999514</v>
      </c>
      <c r="W287" s="1">
        <v>41374</v>
      </c>
      <c r="X287" t="s">
        <v>13</v>
      </c>
      <c r="Y287">
        <v>114.25747699999999</v>
      </c>
      <c r="Z287">
        <v>22.324190999999999</v>
      </c>
      <c r="AA287" t="s">
        <v>151</v>
      </c>
    </row>
    <row r="288" spans="1:27" x14ac:dyDescent="0.3">
      <c r="A288" s="5">
        <v>287</v>
      </c>
      <c r="B288" t="s">
        <v>21</v>
      </c>
      <c r="C288" t="s">
        <v>99</v>
      </c>
      <c r="D288" t="s">
        <v>148</v>
      </c>
      <c r="E288">
        <v>538</v>
      </c>
      <c r="F288">
        <v>749</v>
      </c>
      <c r="G288">
        <f>F288-E288</f>
        <v>211</v>
      </c>
      <c r="H288">
        <f>E288*0.092903</f>
        <v>49.981814</v>
      </c>
      <c r="I288">
        <f>F288*0.092903</f>
        <v>69.584346999999994</v>
      </c>
      <c r="J288">
        <f>G288*0.092903</f>
        <v>19.602533000000001</v>
      </c>
      <c r="K288">
        <f>H288*0.3025</f>
        <v>15.119498734999999</v>
      </c>
      <c r="L288">
        <f>I288*0.3025</f>
        <v>21.049264967499997</v>
      </c>
      <c r="M288">
        <f>J288*0.3025</f>
        <v>5.9297662325000005</v>
      </c>
      <c r="N288">
        <v>72</v>
      </c>
      <c r="O288">
        <v>3</v>
      </c>
      <c r="P288">
        <v>5.43</v>
      </c>
      <c r="Q288">
        <f>P288*1000000</f>
        <v>5430000</v>
      </c>
      <c r="R288">
        <f>Q288*151.978774</f>
        <v>825244742.81999993</v>
      </c>
      <c r="S288">
        <v>10093</v>
      </c>
      <c r="T288">
        <v>7250</v>
      </c>
      <c r="U288" s="8">
        <f t="shared" si="8"/>
        <v>54581488.267838396</v>
      </c>
      <c r="V288" s="8">
        <f t="shared" si="9"/>
        <v>39205394.777165636</v>
      </c>
      <c r="W288" s="1">
        <v>41374</v>
      </c>
      <c r="X288" t="s">
        <v>13</v>
      </c>
      <c r="Y288">
        <v>114.25747699999999</v>
      </c>
      <c r="Z288">
        <v>22.324190999999999</v>
      </c>
      <c r="AA288" t="s">
        <v>151</v>
      </c>
    </row>
    <row r="289" spans="1:27" x14ac:dyDescent="0.3">
      <c r="A289" s="5">
        <v>288</v>
      </c>
      <c r="B289" t="s">
        <v>35</v>
      </c>
      <c r="C289" t="s">
        <v>193</v>
      </c>
      <c r="D289" t="s">
        <v>148</v>
      </c>
      <c r="E289">
        <v>645</v>
      </c>
      <c r="F289">
        <v>826</v>
      </c>
      <c r="G289">
        <f>F289-E289</f>
        <v>181</v>
      </c>
      <c r="H289">
        <f>E289*0.092903</f>
        <v>59.922435</v>
      </c>
      <c r="I289">
        <f>F289*0.092903</f>
        <v>76.737877999999995</v>
      </c>
      <c r="J289">
        <f>G289*0.092903</f>
        <v>16.815442999999998</v>
      </c>
      <c r="K289">
        <f>H289*0.3025</f>
        <v>18.126536587499999</v>
      </c>
      <c r="L289">
        <f>I289*0.3025</f>
        <v>23.213208094999999</v>
      </c>
      <c r="M289">
        <f>J289*0.3025</f>
        <v>5.0866715074999993</v>
      </c>
      <c r="N289">
        <v>78</v>
      </c>
      <c r="O289">
        <v>3</v>
      </c>
      <c r="P289">
        <v>4</v>
      </c>
      <c r="Q289">
        <f>P289*1000000</f>
        <v>4000000</v>
      </c>
      <c r="R289">
        <f>Q289*151.978774</f>
        <v>607915096</v>
      </c>
      <c r="S289">
        <v>6202</v>
      </c>
      <c r="T289">
        <v>4843</v>
      </c>
      <c r="U289" s="8">
        <f t="shared" si="8"/>
        <v>33537300.027806543</v>
      </c>
      <c r="V289" s="8">
        <f t="shared" si="9"/>
        <v>26188327.503553532</v>
      </c>
      <c r="W289" s="1">
        <v>41374</v>
      </c>
      <c r="X289" t="s">
        <v>13</v>
      </c>
      <c r="Y289">
        <v>114.249514</v>
      </c>
      <c r="Z289">
        <v>22.323325000000001</v>
      </c>
      <c r="AA289" t="s">
        <v>194</v>
      </c>
    </row>
    <row r="290" spans="1:27" x14ac:dyDescent="0.3">
      <c r="A290" s="5">
        <v>289</v>
      </c>
      <c r="B290" t="s">
        <v>19</v>
      </c>
      <c r="C290" t="s">
        <v>101</v>
      </c>
      <c r="D290" t="s">
        <v>147</v>
      </c>
      <c r="E290">
        <v>684</v>
      </c>
      <c r="F290">
        <v>908</v>
      </c>
      <c r="G290">
        <f>F290-E290</f>
        <v>224</v>
      </c>
      <c r="H290">
        <f>E290*0.092903</f>
        <v>63.545651999999997</v>
      </c>
      <c r="I290">
        <f>F290*0.092903</f>
        <v>84.355924000000002</v>
      </c>
      <c r="J290">
        <f>G290*0.092903</f>
        <v>20.810272000000001</v>
      </c>
      <c r="K290">
        <f>H290*0.3025</f>
        <v>19.222559729999997</v>
      </c>
      <c r="L290">
        <f>I290*0.3025</f>
        <v>25.51766701</v>
      </c>
      <c r="M290">
        <f>J290*0.3025</f>
        <v>6.2951072799999999</v>
      </c>
      <c r="N290">
        <v>75</v>
      </c>
      <c r="O290">
        <v>3</v>
      </c>
      <c r="P290">
        <v>6.98</v>
      </c>
      <c r="Q290">
        <f>P290*1000000</f>
        <v>6980000</v>
      </c>
      <c r="R290">
        <f>Q290*151.978774</f>
        <v>1060811842.5199999</v>
      </c>
      <c r="S290">
        <v>10205</v>
      </c>
      <c r="T290">
        <v>7687</v>
      </c>
      <c r="U290" s="8">
        <f t="shared" si="8"/>
        <v>55185774.289176837</v>
      </c>
      <c r="V290" s="8">
        <f t="shared" si="9"/>
        <v>41571662.570260957</v>
      </c>
      <c r="W290" s="1">
        <v>41374</v>
      </c>
      <c r="X290" t="s">
        <v>13</v>
      </c>
      <c r="Y290">
        <v>114.2561577</v>
      </c>
      <c r="Z290">
        <v>22.3080809</v>
      </c>
      <c r="AA290" t="s">
        <v>150</v>
      </c>
    </row>
    <row r="291" spans="1:27" x14ac:dyDescent="0.3">
      <c r="A291" s="5">
        <v>290</v>
      </c>
      <c r="B291" t="s">
        <v>21</v>
      </c>
      <c r="C291" t="s">
        <v>100</v>
      </c>
      <c r="D291" t="s">
        <v>147</v>
      </c>
      <c r="E291">
        <v>713</v>
      </c>
      <c r="F291">
        <v>992</v>
      </c>
      <c r="G291">
        <f>F291-E291</f>
        <v>279</v>
      </c>
      <c r="H291">
        <f>E291*0.092903</f>
        <v>66.239839000000003</v>
      </c>
      <c r="I291">
        <f>F291*0.092903</f>
        <v>92.159775999999994</v>
      </c>
      <c r="J291">
        <f>G291*0.092903</f>
        <v>25.919937000000001</v>
      </c>
      <c r="K291">
        <f>H291*0.3025</f>
        <v>20.037551297500002</v>
      </c>
      <c r="L291">
        <f>I291*0.3025</f>
        <v>27.878332239999999</v>
      </c>
      <c r="M291">
        <f>J291*0.3025</f>
        <v>7.8407809425000004</v>
      </c>
      <c r="N291">
        <v>72</v>
      </c>
      <c r="O291">
        <v>3</v>
      </c>
      <c r="P291">
        <v>6.3</v>
      </c>
      <c r="Q291">
        <f>P291*1000000</f>
        <v>6300000</v>
      </c>
      <c r="R291">
        <f>Q291*151.978774</f>
        <v>957466276.19999993</v>
      </c>
      <c r="S291">
        <v>8836</v>
      </c>
      <c r="T291">
        <v>6351</v>
      </c>
      <c r="U291" s="8">
        <f t="shared" si="8"/>
        <v>47783597.006659135</v>
      </c>
      <c r="V291" s="8">
        <f t="shared" si="9"/>
        <v>34344460.34853626</v>
      </c>
      <c r="W291" s="1">
        <v>41374</v>
      </c>
      <c r="X291" t="s">
        <v>13</v>
      </c>
      <c r="Y291">
        <v>114.258239</v>
      </c>
      <c r="Z291">
        <v>22.323785000000001</v>
      </c>
      <c r="AA291" t="s">
        <v>151</v>
      </c>
    </row>
    <row r="292" spans="1:27" x14ac:dyDescent="0.3">
      <c r="A292" s="5">
        <v>291</v>
      </c>
      <c r="B292" t="s">
        <v>21</v>
      </c>
      <c r="C292" t="s">
        <v>97</v>
      </c>
      <c r="D292" t="s">
        <v>149</v>
      </c>
      <c r="E292">
        <v>626</v>
      </c>
      <c r="F292">
        <v>866</v>
      </c>
      <c r="G292">
        <f>F292-E292</f>
        <v>240</v>
      </c>
      <c r="H292">
        <f>E292*0.092903</f>
        <v>58.157277999999998</v>
      </c>
      <c r="I292">
        <f>F292*0.092903</f>
        <v>80.453997999999999</v>
      </c>
      <c r="J292">
        <f>G292*0.092903</f>
        <v>22.296720000000001</v>
      </c>
      <c r="K292">
        <f>H292*0.3025</f>
        <v>17.592576595000001</v>
      </c>
      <c r="L292">
        <f>I292*0.3025</f>
        <v>24.337334394999999</v>
      </c>
      <c r="M292">
        <f>J292*0.3025</f>
        <v>6.7447578000000004</v>
      </c>
      <c r="N292">
        <v>72</v>
      </c>
      <c r="O292">
        <v>3</v>
      </c>
      <c r="P292">
        <v>6.3</v>
      </c>
      <c r="Q292">
        <f>P292*1000000</f>
        <v>6300000</v>
      </c>
      <c r="R292">
        <f>Q292*151.978774</f>
        <v>957466276.19999993</v>
      </c>
      <c r="S292">
        <v>10064</v>
      </c>
      <c r="T292">
        <v>7275</v>
      </c>
      <c r="U292" s="8">
        <f t="shared" si="8"/>
        <v>54424448.347840197</v>
      </c>
      <c r="V292" s="8">
        <f t="shared" si="9"/>
        <v>39341460.353057697</v>
      </c>
      <c r="W292" s="1">
        <v>41374</v>
      </c>
      <c r="X292" t="s">
        <v>13</v>
      </c>
      <c r="Y292">
        <v>114.25798899999999</v>
      </c>
      <c r="Z292">
        <v>22.32395</v>
      </c>
      <c r="AA292" t="s">
        <v>151</v>
      </c>
    </row>
    <row r="293" spans="1:27" x14ac:dyDescent="0.3">
      <c r="A293" s="5">
        <v>292</v>
      </c>
      <c r="B293" t="s">
        <v>21</v>
      </c>
      <c r="C293" t="s">
        <v>95</v>
      </c>
      <c r="D293" t="s">
        <v>148</v>
      </c>
      <c r="E293">
        <v>713</v>
      </c>
      <c r="F293">
        <v>992</v>
      </c>
      <c r="G293">
        <f>F293-E293</f>
        <v>279</v>
      </c>
      <c r="H293">
        <f>E293*0.092903</f>
        <v>66.239839000000003</v>
      </c>
      <c r="I293">
        <f>F293*0.092903</f>
        <v>92.159775999999994</v>
      </c>
      <c r="J293">
        <f>G293*0.092903</f>
        <v>25.919937000000001</v>
      </c>
      <c r="K293">
        <f>H293*0.3025</f>
        <v>20.037551297500002</v>
      </c>
      <c r="L293">
        <f>I293*0.3025</f>
        <v>27.878332239999999</v>
      </c>
      <c r="M293">
        <f>J293*0.3025</f>
        <v>7.8407809425000004</v>
      </c>
      <c r="N293">
        <v>72</v>
      </c>
      <c r="O293">
        <v>2</v>
      </c>
      <c r="P293">
        <v>7.3</v>
      </c>
      <c r="Q293">
        <f>P293*1000000</f>
        <v>7300000</v>
      </c>
      <c r="R293">
        <f>Q293*151.978774</f>
        <v>1109445050.1999998</v>
      </c>
      <c r="S293">
        <v>10238</v>
      </c>
      <c r="T293">
        <v>7359</v>
      </c>
      <c r="U293" s="8">
        <f t="shared" si="8"/>
        <v>55368294.944224067</v>
      </c>
      <c r="V293" s="8">
        <f t="shared" si="9"/>
        <v>39795961.991161056</v>
      </c>
      <c r="W293" s="1">
        <v>41374</v>
      </c>
      <c r="X293" t="s">
        <v>13</v>
      </c>
      <c r="Y293">
        <v>114.25854699999999</v>
      </c>
      <c r="Z293">
        <v>22.323387</v>
      </c>
      <c r="AA293" t="s">
        <v>151</v>
      </c>
    </row>
    <row r="294" spans="1:27" x14ac:dyDescent="0.3">
      <c r="A294" s="5">
        <v>293</v>
      </c>
      <c r="B294" t="s">
        <v>31</v>
      </c>
      <c r="C294" t="s">
        <v>119</v>
      </c>
      <c r="D294" t="s">
        <v>148</v>
      </c>
      <c r="E294">
        <v>487</v>
      </c>
      <c r="F294">
        <v>657</v>
      </c>
      <c r="G294">
        <f>F294-E294</f>
        <v>170</v>
      </c>
      <c r="H294">
        <f>E294*0.092903</f>
        <v>45.243760999999999</v>
      </c>
      <c r="I294">
        <f>F294*0.092903</f>
        <v>61.037270999999997</v>
      </c>
      <c r="J294">
        <f>G294*0.092903</f>
        <v>15.793509999999999</v>
      </c>
      <c r="K294">
        <f>H294*0.3025</f>
        <v>13.6862377025</v>
      </c>
      <c r="L294">
        <f>I294*0.3025</f>
        <v>18.463774477499999</v>
      </c>
      <c r="M294">
        <f>J294*0.3025</f>
        <v>4.7775367749999997</v>
      </c>
      <c r="N294">
        <v>74</v>
      </c>
      <c r="O294">
        <v>2</v>
      </c>
      <c r="P294">
        <v>5.3</v>
      </c>
      <c r="Q294">
        <f>P294*1000000</f>
        <v>5300000</v>
      </c>
      <c r="R294">
        <f>Q294*151.978774</f>
        <v>805487502.19999993</v>
      </c>
      <c r="S294">
        <v>10883</v>
      </c>
      <c r="T294">
        <v>8067</v>
      </c>
      <c r="U294" s="8">
        <f t="shared" si="8"/>
        <v>58853829.643252902</v>
      </c>
      <c r="V294" s="8">
        <f t="shared" si="9"/>
        <v>43625289.248499483</v>
      </c>
      <c r="W294" s="1">
        <v>41373</v>
      </c>
      <c r="X294" t="s">
        <v>13</v>
      </c>
      <c r="Y294">
        <v>114.25225500000001</v>
      </c>
      <c r="Z294">
        <v>22.304303000000001</v>
      </c>
      <c r="AA294" t="s">
        <v>221</v>
      </c>
    </row>
    <row r="295" spans="1:27" x14ac:dyDescent="0.3">
      <c r="A295" s="5">
        <v>294</v>
      </c>
      <c r="B295" t="s">
        <v>19</v>
      </c>
      <c r="C295" t="s">
        <v>99</v>
      </c>
      <c r="D295" t="s">
        <v>147</v>
      </c>
      <c r="E295">
        <v>465</v>
      </c>
      <c r="F295">
        <v>617</v>
      </c>
      <c r="G295">
        <f>F295-E295</f>
        <v>152</v>
      </c>
      <c r="H295">
        <f>E295*0.092903</f>
        <v>43.199894999999998</v>
      </c>
      <c r="I295">
        <f>F295*0.092903</f>
        <v>57.321151</v>
      </c>
      <c r="J295">
        <f>G295*0.092903</f>
        <v>14.121256000000001</v>
      </c>
      <c r="K295">
        <f>H295*0.3025</f>
        <v>13.067968237499999</v>
      </c>
      <c r="L295">
        <f>I295*0.3025</f>
        <v>17.339648177499999</v>
      </c>
      <c r="M295">
        <f>J295*0.3025</f>
        <v>4.2716799400000003</v>
      </c>
      <c r="N295">
        <v>75</v>
      </c>
      <c r="O295">
        <v>2</v>
      </c>
      <c r="P295">
        <v>5</v>
      </c>
      <c r="Q295">
        <f>P295*1000000</f>
        <v>5000000</v>
      </c>
      <c r="R295">
        <f>Q295*151.978774</f>
        <v>759893869.99999988</v>
      </c>
      <c r="S295">
        <v>10757</v>
      </c>
      <c r="T295">
        <v>8107</v>
      </c>
      <c r="U295" s="8">
        <f t="shared" si="8"/>
        <v>58149350.854664557</v>
      </c>
      <c r="V295" s="8">
        <f t="shared" si="9"/>
        <v>43824065.068750434</v>
      </c>
      <c r="W295" s="1">
        <v>41373</v>
      </c>
      <c r="X295" t="s">
        <v>13</v>
      </c>
      <c r="Y295">
        <v>114.2561577</v>
      </c>
      <c r="Z295">
        <v>22.3080809</v>
      </c>
      <c r="AA295" t="s">
        <v>150</v>
      </c>
    </row>
    <row r="296" spans="1:27" x14ac:dyDescent="0.3">
      <c r="A296" s="5">
        <v>295</v>
      </c>
      <c r="B296" t="s">
        <v>21</v>
      </c>
      <c r="C296" t="s">
        <v>106</v>
      </c>
      <c r="D296" t="s">
        <v>149</v>
      </c>
      <c r="E296">
        <v>538</v>
      </c>
      <c r="F296">
        <v>750</v>
      </c>
      <c r="G296">
        <f>F296-E296</f>
        <v>212</v>
      </c>
      <c r="H296">
        <f>E296*0.092903</f>
        <v>49.981814</v>
      </c>
      <c r="I296">
        <f>F296*0.092903</f>
        <v>69.677250000000001</v>
      </c>
      <c r="J296">
        <f>G296*0.092903</f>
        <v>19.695436000000001</v>
      </c>
      <c r="K296">
        <f>H296*0.3025</f>
        <v>15.119498734999999</v>
      </c>
      <c r="L296">
        <f>I296*0.3025</f>
        <v>21.077368125</v>
      </c>
      <c r="M296">
        <f>J296*0.3025</f>
        <v>5.9578693899999999</v>
      </c>
      <c r="N296">
        <v>72</v>
      </c>
      <c r="O296">
        <v>3</v>
      </c>
      <c r="P296">
        <v>5.55</v>
      </c>
      <c r="Q296">
        <f>P296*1000000</f>
        <v>5550000</v>
      </c>
      <c r="R296">
        <f>Q296*151.978774</f>
        <v>843482195.69999993</v>
      </c>
      <c r="S296">
        <v>10316</v>
      </c>
      <c r="T296">
        <v>7400</v>
      </c>
      <c r="U296" s="8">
        <f t="shared" si="8"/>
        <v>55787709.003039248</v>
      </c>
      <c r="V296" s="8">
        <f t="shared" si="9"/>
        <v>40018383.258180149</v>
      </c>
      <c r="W296" s="1">
        <v>41373</v>
      </c>
      <c r="X296" t="s">
        <v>13</v>
      </c>
      <c r="Y296">
        <v>114.259114</v>
      </c>
      <c r="Z296">
        <v>22.322278000000001</v>
      </c>
      <c r="AA296" t="s">
        <v>151</v>
      </c>
    </row>
    <row r="297" spans="1:27" x14ac:dyDescent="0.3">
      <c r="A297" s="5">
        <v>296</v>
      </c>
      <c r="B297" t="s">
        <v>21</v>
      </c>
      <c r="C297" t="s">
        <v>97</v>
      </c>
      <c r="D297" t="s">
        <v>149</v>
      </c>
      <c r="E297">
        <v>420</v>
      </c>
      <c r="F297">
        <v>584</v>
      </c>
      <c r="G297">
        <f>F297-E297</f>
        <v>164</v>
      </c>
      <c r="H297">
        <f>E297*0.092903</f>
        <v>39.019260000000003</v>
      </c>
      <c r="I297">
        <f>F297*0.092903</f>
        <v>54.255352000000002</v>
      </c>
      <c r="J297">
        <f>G297*0.092903</f>
        <v>15.236091999999999</v>
      </c>
      <c r="K297">
        <f>H297*0.3025</f>
        <v>11.80332615</v>
      </c>
      <c r="L297">
        <f>I297*0.3025</f>
        <v>16.41224398</v>
      </c>
      <c r="M297">
        <f>J297*0.3025</f>
        <v>4.6089178299999993</v>
      </c>
      <c r="N297">
        <v>72</v>
      </c>
      <c r="O297">
        <v>2</v>
      </c>
      <c r="P297">
        <v>4.0999999999999996</v>
      </c>
      <c r="Q297">
        <f>P297*1000000</f>
        <v>4099999.9999999995</v>
      </c>
      <c r="R297">
        <f>Q297*151.978774</f>
        <v>623112973.39999986</v>
      </c>
      <c r="S297">
        <v>9762</v>
      </c>
      <c r="T297">
        <v>7021</v>
      </c>
      <c r="U297" s="8">
        <f t="shared" si="8"/>
        <v>52791303.525913313</v>
      </c>
      <c r="V297" s="8">
        <f t="shared" si="9"/>
        <v>37966348.426170535</v>
      </c>
      <c r="W297" s="1">
        <v>41373</v>
      </c>
      <c r="X297" t="s">
        <v>13</v>
      </c>
      <c r="Y297">
        <v>114.25798899999999</v>
      </c>
      <c r="Z297">
        <v>22.32395</v>
      </c>
      <c r="AA297" t="s">
        <v>151</v>
      </c>
    </row>
    <row r="298" spans="1:27" x14ac:dyDescent="0.3">
      <c r="A298" s="5">
        <v>297</v>
      </c>
      <c r="B298" t="s">
        <v>21</v>
      </c>
      <c r="C298" t="s">
        <v>95</v>
      </c>
      <c r="D298" t="s">
        <v>149</v>
      </c>
      <c r="E298">
        <v>713</v>
      </c>
      <c r="F298">
        <v>992</v>
      </c>
      <c r="G298">
        <f>F298-E298</f>
        <v>279</v>
      </c>
      <c r="H298">
        <f>E298*0.092903</f>
        <v>66.239839000000003</v>
      </c>
      <c r="I298">
        <f>F298*0.092903</f>
        <v>92.159775999999994</v>
      </c>
      <c r="J298">
        <f>G298*0.092903</f>
        <v>25.919937000000001</v>
      </c>
      <c r="K298">
        <f>H298*0.3025</f>
        <v>20.037551297500002</v>
      </c>
      <c r="L298">
        <f>I298*0.3025</f>
        <v>27.878332239999999</v>
      </c>
      <c r="M298">
        <f>J298*0.3025</f>
        <v>7.8407809425000004</v>
      </c>
      <c r="N298">
        <v>72</v>
      </c>
      <c r="O298">
        <v>2</v>
      </c>
      <c r="P298">
        <v>7</v>
      </c>
      <c r="Q298">
        <f>P298*1000000</f>
        <v>7000000</v>
      </c>
      <c r="R298">
        <f>Q298*151.978774</f>
        <v>1063851417.9999999</v>
      </c>
      <c r="S298">
        <v>9818</v>
      </c>
      <c r="T298">
        <v>7056</v>
      </c>
      <c r="U298" s="8">
        <f t="shared" si="8"/>
        <v>53092885.56295459</v>
      </c>
      <c r="V298" s="8">
        <f t="shared" si="9"/>
        <v>38160511.49837362</v>
      </c>
      <c r="W298" s="1">
        <v>41373</v>
      </c>
      <c r="X298" t="s">
        <v>13</v>
      </c>
      <c r="Y298">
        <v>114.25854699999999</v>
      </c>
      <c r="Z298">
        <v>22.323387</v>
      </c>
      <c r="AA298" t="s">
        <v>151</v>
      </c>
    </row>
    <row r="299" spans="1:27" x14ac:dyDescent="0.3">
      <c r="A299" s="5">
        <v>298</v>
      </c>
      <c r="B299" t="s">
        <v>21</v>
      </c>
      <c r="C299" t="s">
        <v>100</v>
      </c>
      <c r="D299" t="s">
        <v>149</v>
      </c>
      <c r="E299">
        <v>735</v>
      </c>
      <c r="F299">
        <v>1026</v>
      </c>
      <c r="G299">
        <f>F299-E299</f>
        <v>291</v>
      </c>
      <c r="H299">
        <f>E299*0.092903</f>
        <v>68.283704999999998</v>
      </c>
      <c r="I299">
        <f>F299*0.092903</f>
        <v>95.318477999999999</v>
      </c>
      <c r="J299">
        <f>G299*0.092903</f>
        <v>27.034773000000001</v>
      </c>
      <c r="K299">
        <f>H299*0.3025</f>
        <v>20.655820762499999</v>
      </c>
      <c r="L299">
        <f>I299*0.3025</f>
        <v>28.833839595000001</v>
      </c>
      <c r="M299">
        <f>J299*0.3025</f>
        <v>8.1780188324999994</v>
      </c>
      <c r="N299">
        <v>72</v>
      </c>
      <c r="O299">
        <v>3</v>
      </c>
      <c r="P299">
        <v>7.8</v>
      </c>
      <c r="Q299">
        <f>P299*1000000</f>
        <v>7800000</v>
      </c>
      <c r="R299">
        <f>Q299*151.978774</f>
        <v>1185434437.1999998</v>
      </c>
      <c r="S299">
        <v>10612</v>
      </c>
      <c r="T299">
        <v>7602</v>
      </c>
      <c r="U299" s="8">
        <f t="shared" si="8"/>
        <v>57389849.129215874</v>
      </c>
      <c r="V299" s="8">
        <f t="shared" si="9"/>
        <v>41112611.218297921</v>
      </c>
      <c r="W299" s="1">
        <v>41373</v>
      </c>
      <c r="X299" t="s">
        <v>13</v>
      </c>
      <c r="Y299">
        <v>114.258239</v>
      </c>
      <c r="Z299">
        <v>22.323785000000001</v>
      </c>
      <c r="AA299" t="s">
        <v>151</v>
      </c>
    </row>
    <row r="300" spans="1:27" x14ac:dyDescent="0.3">
      <c r="A300" s="5">
        <v>299</v>
      </c>
      <c r="B300" t="s">
        <v>21</v>
      </c>
      <c r="C300" t="s">
        <v>92</v>
      </c>
      <c r="D300" t="s">
        <v>149</v>
      </c>
      <c r="E300">
        <v>441</v>
      </c>
      <c r="F300">
        <v>617</v>
      </c>
      <c r="G300">
        <f>F300-E300</f>
        <v>176</v>
      </c>
      <c r="H300">
        <f>E300*0.092903</f>
        <v>40.970222999999997</v>
      </c>
      <c r="I300">
        <f>F300*0.092903</f>
        <v>57.321151</v>
      </c>
      <c r="J300">
        <f>G300*0.092903</f>
        <v>16.350928</v>
      </c>
      <c r="K300">
        <f>H300*0.3025</f>
        <v>12.393492457499999</v>
      </c>
      <c r="L300">
        <f>I300*0.3025</f>
        <v>17.339648177499999</v>
      </c>
      <c r="M300">
        <f>J300*0.3025</f>
        <v>4.9461557200000001</v>
      </c>
      <c r="N300">
        <v>71</v>
      </c>
      <c r="O300">
        <v>2</v>
      </c>
      <c r="P300">
        <v>4.0999999999999996</v>
      </c>
      <c r="Q300">
        <f>P300*1000000</f>
        <v>4099999.9999999995</v>
      </c>
      <c r="R300">
        <f>Q300*151.978774</f>
        <v>623112973.39999986</v>
      </c>
      <c r="S300">
        <v>9297</v>
      </c>
      <c r="T300">
        <v>6645</v>
      </c>
      <c r="U300" s="8">
        <f t="shared" si="8"/>
        <v>50277431.929441258</v>
      </c>
      <c r="V300" s="8">
        <f t="shared" si="9"/>
        <v>35935733.356375359</v>
      </c>
      <c r="W300" s="1">
        <v>41373</v>
      </c>
      <c r="X300" t="s">
        <v>13</v>
      </c>
      <c r="Y300">
        <v>114.25903</v>
      </c>
      <c r="Z300">
        <v>22.322907000000001</v>
      </c>
      <c r="AA300" t="s">
        <v>151</v>
      </c>
    </row>
    <row r="301" spans="1:27" x14ac:dyDescent="0.3">
      <c r="A301" s="5">
        <v>300</v>
      </c>
      <c r="B301" t="s">
        <v>19</v>
      </c>
      <c r="C301" t="s">
        <v>98</v>
      </c>
      <c r="D301" t="s">
        <v>149</v>
      </c>
      <c r="E301">
        <v>438</v>
      </c>
      <c r="F301">
        <v>581</v>
      </c>
      <c r="G301">
        <f>F301-E301</f>
        <v>143</v>
      </c>
      <c r="H301">
        <f>E301*0.092903</f>
        <v>40.691513999999998</v>
      </c>
      <c r="I301">
        <f>F301*0.092903</f>
        <v>53.976643000000003</v>
      </c>
      <c r="J301">
        <f>G301*0.092903</f>
        <v>13.285129</v>
      </c>
      <c r="K301">
        <f>H301*0.3025</f>
        <v>12.309182985</v>
      </c>
      <c r="L301">
        <f>I301*0.3025</f>
        <v>16.3279345075</v>
      </c>
      <c r="M301">
        <f>J301*0.3025</f>
        <v>4.0187515224999997</v>
      </c>
      <c r="N301">
        <v>75</v>
      </c>
      <c r="O301">
        <v>2</v>
      </c>
      <c r="P301">
        <v>4.5</v>
      </c>
      <c r="Q301">
        <f>P301*1000000</f>
        <v>4500000</v>
      </c>
      <c r="R301">
        <f>Q301*151.978774</f>
        <v>683904483</v>
      </c>
      <c r="S301">
        <v>10274</v>
      </c>
      <c r="T301">
        <v>7745</v>
      </c>
      <c r="U301" s="8">
        <f t="shared" si="8"/>
        <v>55560509.891956896</v>
      </c>
      <c r="V301" s="8">
        <f t="shared" si="9"/>
        <v>41885547.904779896</v>
      </c>
      <c r="W301" s="1">
        <v>41373</v>
      </c>
      <c r="X301" t="s">
        <v>13</v>
      </c>
      <c r="Y301">
        <v>114.2561577</v>
      </c>
      <c r="Z301">
        <v>22.3080809</v>
      </c>
      <c r="AA301" t="s">
        <v>150</v>
      </c>
    </row>
    <row r="302" spans="1:27" x14ac:dyDescent="0.3">
      <c r="A302" s="5">
        <v>301</v>
      </c>
      <c r="B302" t="s">
        <v>21</v>
      </c>
      <c r="C302" t="s">
        <v>99</v>
      </c>
      <c r="D302" t="s">
        <v>149</v>
      </c>
      <c r="E302">
        <v>364</v>
      </c>
      <c r="F302">
        <v>511</v>
      </c>
      <c r="G302">
        <f>F302-E302</f>
        <v>147</v>
      </c>
      <c r="H302">
        <f>E302*0.092903</f>
        <v>33.816692000000003</v>
      </c>
      <c r="I302">
        <f>F302*0.092903</f>
        <v>47.473433</v>
      </c>
      <c r="J302">
        <f>G302*0.092903</f>
        <v>13.656741</v>
      </c>
      <c r="K302">
        <f>H302*0.3025</f>
        <v>10.229549330000001</v>
      </c>
      <c r="L302">
        <f>I302*0.3025</f>
        <v>14.3607134825</v>
      </c>
      <c r="M302">
        <f>J302*0.3025</f>
        <v>4.1311641525000002</v>
      </c>
      <c r="N302">
        <v>71</v>
      </c>
      <c r="O302">
        <v>2</v>
      </c>
      <c r="P302">
        <v>3.95</v>
      </c>
      <c r="Q302">
        <f>P302*1000000</f>
        <v>3950000</v>
      </c>
      <c r="R302">
        <f>Q302*151.978774</f>
        <v>600316157.29999995</v>
      </c>
      <c r="S302">
        <v>10852</v>
      </c>
      <c r="T302">
        <v>7730</v>
      </c>
      <c r="U302" s="8">
        <f t="shared" si="8"/>
        <v>58684516.583684132</v>
      </c>
      <c r="V302" s="8">
        <f t="shared" si="9"/>
        <v>41802669.347281851</v>
      </c>
      <c r="W302" s="1">
        <v>41373</v>
      </c>
      <c r="X302" t="s">
        <v>13</v>
      </c>
      <c r="Y302">
        <v>114.25747699999999</v>
      </c>
      <c r="Z302">
        <v>22.324190999999999</v>
      </c>
      <c r="AA302" t="s">
        <v>151</v>
      </c>
    </row>
    <row r="303" spans="1:27" x14ac:dyDescent="0.3">
      <c r="A303" s="5">
        <v>302</v>
      </c>
      <c r="B303" t="s">
        <v>21</v>
      </c>
      <c r="C303" t="s">
        <v>99</v>
      </c>
      <c r="D303" t="s">
        <v>148</v>
      </c>
      <c r="E303">
        <v>420</v>
      </c>
      <c r="F303">
        <v>584</v>
      </c>
      <c r="G303">
        <f>F303-E303</f>
        <v>164</v>
      </c>
      <c r="H303">
        <f>E303*0.092903</f>
        <v>39.019260000000003</v>
      </c>
      <c r="I303">
        <f>F303*0.092903</f>
        <v>54.255352000000002</v>
      </c>
      <c r="J303">
        <f>G303*0.092903</f>
        <v>15.236091999999999</v>
      </c>
      <c r="K303">
        <f>H303*0.3025</f>
        <v>11.80332615</v>
      </c>
      <c r="L303">
        <f>I303*0.3025</f>
        <v>16.41224398</v>
      </c>
      <c r="M303">
        <f>J303*0.3025</f>
        <v>4.6089178299999993</v>
      </c>
      <c r="N303">
        <v>72</v>
      </c>
      <c r="O303">
        <v>2</v>
      </c>
      <c r="P303">
        <v>5.2</v>
      </c>
      <c r="Q303">
        <f>P303*1000000</f>
        <v>5200000</v>
      </c>
      <c r="R303">
        <f>Q303*151.978774</f>
        <v>790289624.79999995</v>
      </c>
      <c r="S303">
        <v>12381</v>
      </c>
      <c r="T303">
        <v>8904</v>
      </c>
      <c r="U303" s="8">
        <f t="shared" si="8"/>
        <v>66954823.984085195</v>
      </c>
      <c r="V303" s="8">
        <f t="shared" si="9"/>
        <v>48152441.906362638</v>
      </c>
      <c r="W303" s="1">
        <v>41373</v>
      </c>
      <c r="X303" t="s">
        <v>13</v>
      </c>
      <c r="Y303">
        <v>114.25747699999999</v>
      </c>
      <c r="Z303">
        <v>22.324190999999999</v>
      </c>
      <c r="AA303" t="s">
        <v>151</v>
      </c>
    </row>
    <row r="304" spans="1:27" x14ac:dyDescent="0.3">
      <c r="A304" s="5">
        <v>303</v>
      </c>
      <c r="B304" t="s">
        <v>21</v>
      </c>
      <c r="C304" t="s">
        <v>97</v>
      </c>
      <c r="D304" t="s">
        <v>147</v>
      </c>
      <c r="E304">
        <v>406</v>
      </c>
      <c r="F304">
        <v>573</v>
      </c>
      <c r="G304">
        <f>F304-E304</f>
        <v>167</v>
      </c>
      <c r="H304">
        <f>E304*0.092903</f>
        <v>37.718617999999999</v>
      </c>
      <c r="I304">
        <f>F304*0.092903</f>
        <v>53.233418999999998</v>
      </c>
      <c r="J304">
        <f>G304*0.092903</f>
        <v>15.514801</v>
      </c>
      <c r="K304">
        <f>H304*0.3025</f>
        <v>11.409881944999999</v>
      </c>
      <c r="L304">
        <f>I304*0.3025</f>
        <v>16.103109247499997</v>
      </c>
      <c r="M304">
        <f>J304*0.3025</f>
        <v>4.6932273024999995</v>
      </c>
      <c r="N304">
        <v>71</v>
      </c>
      <c r="O304">
        <v>2</v>
      </c>
      <c r="P304">
        <v>4.78</v>
      </c>
      <c r="Q304">
        <f>P304*1000000</f>
        <v>4780000</v>
      </c>
      <c r="R304">
        <f>Q304*151.978774</f>
        <v>726458539.71999991</v>
      </c>
      <c r="S304">
        <v>11773</v>
      </c>
      <c r="T304">
        <v>8342</v>
      </c>
      <c r="U304" s="8">
        <f t="shared" si="8"/>
        <v>63669242.435794547</v>
      </c>
      <c r="V304" s="8">
        <f t="shared" si="9"/>
        <v>45112936.176147617</v>
      </c>
      <c r="W304" s="1">
        <v>41373</v>
      </c>
      <c r="X304" t="s">
        <v>13</v>
      </c>
      <c r="Y304">
        <v>114.25798899999999</v>
      </c>
      <c r="Z304">
        <v>22.32395</v>
      </c>
      <c r="AA304" t="s">
        <v>151</v>
      </c>
    </row>
    <row r="305" spans="1:27" x14ac:dyDescent="0.3">
      <c r="A305" s="5">
        <v>304</v>
      </c>
      <c r="B305" t="s">
        <v>21</v>
      </c>
      <c r="C305" t="s">
        <v>100</v>
      </c>
      <c r="D305" t="s">
        <v>147</v>
      </c>
      <c r="E305">
        <v>721</v>
      </c>
      <c r="F305">
        <v>1007</v>
      </c>
      <c r="G305">
        <f>F305-E305</f>
        <v>286</v>
      </c>
      <c r="H305">
        <f>E305*0.092903</f>
        <v>66.983063000000001</v>
      </c>
      <c r="I305">
        <f>F305*0.092903</f>
        <v>93.553320999999997</v>
      </c>
      <c r="J305">
        <f>G305*0.092903</f>
        <v>26.570257999999999</v>
      </c>
      <c r="K305">
        <f>H305*0.3025</f>
        <v>20.262376557500001</v>
      </c>
      <c r="L305">
        <f>I305*0.3025</f>
        <v>28.299879602499999</v>
      </c>
      <c r="M305">
        <f>J305*0.3025</f>
        <v>8.0375030449999993</v>
      </c>
      <c r="N305">
        <v>72</v>
      </c>
      <c r="O305">
        <v>3</v>
      </c>
      <c r="P305">
        <v>7.71</v>
      </c>
      <c r="Q305">
        <f>P305*1000000</f>
        <v>7710000</v>
      </c>
      <c r="R305">
        <f>Q305*151.978774</f>
        <v>1171756347.54</v>
      </c>
      <c r="S305">
        <v>10693</v>
      </c>
      <c r="T305">
        <v>7656</v>
      </c>
      <c r="U305" s="8">
        <f t="shared" si="8"/>
        <v>57829166.495589636</v>
      </c>
      <c r="V305" s="8">
        <f t="shared" si="9"/>
        <v>41404994.084727041</v>
      </c>
      <c r="W305" s="1">
        <v>41373</v>
      </c>
      <c r="X305" t="s">
        <v>13</v>
      </c>
      <c r="Y305">
        <v>114.258239</v>
      </c>
      <c r="Z305">
        <v>22.323785000000001</v>
      </c>
      <c r="AA305" t="s">
        <v>151</v>
      </c>
    </row>
    <row r="306" spans="1:27" x14ac:dyDescent="0.3">
      <c r="A306" s="5">
        <v>305</v>
      </c>
      <c r="B306" t="s">
        <v>21</v>
      </c>
      <c r="C306" t="s">
        <v>104</v>
      </c>
      <c r="D306" t="s">
        <v>147</v>
      </c>
      <c r="E306">
        <v>363</v>
      </c>
      <c r="F306">
        <v>516</v>
      </c>
      <c r="G306">
        <f>F306-E306</f>
        <v>153</v>
      </c>
      <c r="H306">
        <f>E306*0.092903</f>
        <v>33.723788999999996</v>
      </c>
      <c r="I306">
        <f>F306*0.092903</f>
        <v>47.937947999999999</v>
      </c>
      <c r="J306">
        <f>G306*0.092903</f>
        <v>14.214159</v>
      </c>
      <c r="K306">
        <f>H306*0.3025</f>
        <v>10.201446172499999</v>
      </c>
      <c r="L306">
        <f>I306*0.3025</f>
        <v>14.50122927</v>
      </c>
      <c r="M306">
        <f>J306*0.3025</f>
        <v>4.2997830974999998</v>
      </c>
      <c r="N306">
        <v>70</v>
      </c>
      <c r="O306">
        <v>2</v>
      </c>
      <c r="P306">
        <v>4.2</v>
      </c>
      <c r="Q306">
        <f>P306*1000000</f>
        <v>4200000</v>
      </c>
      <c r="R306">
        <f>Q306*151.978774</f>
        <v>638310850.79999995</v>
      </c>
      <c r="S306">
        <v>11570</v>
      </c>
      <c r="T306">
        <v>8140</v>
      </c>
      <c r="U306" s="8">
        <f t="shared" si="8"/>
        <v>62570623.812209308</v>
      </c>
      <c r="V306" s="8">
        <f t="shared" si="9"/>
        <v>44017706.28649608</v>
      </c>
      <c r="W306" s="1">
        <v>41373</v>
      </c>
      <c r="X306" t="s">
        <v>13</v>
      </c>
      <c r="Y306">
        <v>114.25873</v>
      </c>
      <c r="Z306">
        <v>22.323148</v>
      </c>
      <c r="AA306" t="s">
        <v>151</v>
      </c>
    </row>
    <row r="307" spans="1:27" x14ac:dyDescent="0.3">
      <c r="A307" s="5">
        <v>306</v>
      </c>
      <c r="B307" t="s">
        <v>21</v>
      </c>
      <c r="C307" t="s">
        <v>98</v>
      </c>
      <c r="D307" t="s">
        <v>148</v>
      </c>
      <c r="E307">
        <v>363</v>
      </c>
      <c r="F307">
        <v>516</v>
      </c>
      <c r="G307">
        <f>F307-E307</f>
        <v>153</v>
      </c>
      <c r="H307">
        <f>E307*0.092903</f>
        <v>33.723788999999996</v>
      </c>
      <c r="I307">
        <f>F307*0.092903</f>
        <v>47.937947999999999</v>
      </c>
      <c r="J307">
        <f>G307*0.092903</f>
        <v>14.214159</v>
      </c>
      <c r="K307">
        <f>H307*0.3025</f>
        <v>10.201446172499999</v>
      </c>
      <c r="L307">
        <f>I307*0.3025</f>
        <v>14.50122927</v>
      </c>
      <c r="M307">
        <f>J307*0.3025</f>
        <v>4.2997830974999998</v>
      </c>
      <c r="N307">
        <v>70</v>
      </c>
      <c r="O307">
        <v>1</v>
      </c>
      <c r="P307">
        <v>4.3499999999999996</v>
      </c>
      <c r="Q307">
        <f>P307*1000000</f>
        <v>4350000</v>
      </c>
      <c r="R307">
        <f>Q307*151.978774</f>
        <v>661107666.89999998</v>
      </c>
      <c r="S307">
        <v>11983</v>
      </c>
      <c r="T307">
        <v>8430</v>
      </c>
      <c r="U307" s="8">
        <f t="shared" si="8"/>
        <v>64805288.948359646</v>
      </c>
      <c r="V307" s="8">
        <f t="shared" si="9"/>
        <v>45589767.225299515</v>
      </c>
      <c r="W307" s="1">
        <v>41373</v>
      </c>
      <c r="X307" t="s">
        <v>13</v>
      </c>
      <c r="Y307">
        <v>114.258745</v>
      </c>
      <c r="Z307">
        <v>22.322226000000001</v>
      </c>
      <c r="AA307" t="s">
        <v>151</v>
      </c>
    </row>
    <row r="308" spans="1:27" x14ac:dyDescent="0.3">
      <c r="A308" s="5">
        <v>307</v>
      </c>
      <c r="B308" t="s">
        <v>21</v>
      </c>
      <c r="C308" t="s">
        <v>104</v>
      </c>
      <c r="D308" t="s">
        <v>147</v>
      </c>
      <c r="E308">
        <v>364</v>
      </c>
      <c r="F308">
        <v>505</v>
      </c>
      <c r="G308">
        <f>F308-E308</f>
        <v>141</v>
      </c>
      <c r="H308">
        <f>E308*0.092903</f>
        <v>33.816692000000003</v>
      </c>
      <c r="I308">
        <f>F308*0.092903</f>
        <v>46.916015000000002</v>
      </c>
      <c r="J308">
        <f>G308*0.092903</f>
        <v>13.099323</v>
      </c>
      <c r="K308">
        <f>H308*0.3025</f>
        <v>10.229549330000001</v>
      </c>
      <c r="L308">
        <f>I308*0.3025</f>
        <v>14.192094537500001</v>
      </c>
      <c r="M308">
        <f>J308*0.3025</f>
        <v>3.9625452074999998</v>
      </c>
      <c r="N308">
        <v>72</v>
      </c>
      <c r="O308">
        <v>2</v>
      </c>
      <c r="P308">
        <v>4</v>
      </c>
      <c r="Q308">
        <f>P308*1000000</f>
        <v>4000000</v>
      </c>
      <c r="R308">
        <f>Q308*151.978774</f>
        <v>607915096</v>
      </c>
      <c r="S308">
        <v>10989</v>
      </c>
      <c r="T308">
        <v>7921</v>
      </c>
      <c r="U308" s="8">
        <f t="shared" si="8"/>
        <v>59427358.56575609</v>
      </c>
      <c r="V308" s="8">
        <f t="shared" si="9"/>
        <v>42834769.34244597</v>
      </c>
      <c r="W308" s="1">
        <v>41373</v>
      </c>
      <c r="X308" t="s">
        <v>13</v>
      </c>
      <c r="Y308">
        <v>114.25873</v>
      </c>
      <c r="Z308">
        <v>22.323148</v>
      </c>
      <c r="AA308" t="s">
        <v>151</v>
      </c>
    </row>
    <row r="309" spans="1:27" x14ac:dyDescent="0.3">
      <c r="A309" s="5">
        <v>308</v>
      </c>
      <c r="B309" t="s">
        <v>21</v>
      </c>
      <c r="C309" t="s">
        <v>103</v>
      </c>
      <c r="D309" t="s">
        <v>149</v>
      </c>
      <c r="E309">
        <v>363</v>
      </c>
      <c r="F309">
        <v>516</v>
      </c>
      <c r="G309">
        <f>F309-E309</f>
        <v>153</v>
      </c>
      <c r="H309">
        <f>E309*0.092903</f>
        <v>33.723788999999996</v>
      </c>
      <c r="I309">
        <f>F309*0.092903</f>
        <v>47.937947999999999</v>
      </c>
      <c r="J309">
        <f>G309*0.092903</f>
        <v>14.214159</v>
      </c>
      <c r="K309">
        <f>H309*0.3025</f>
        <v>10.201446172499999</v>
      </c>
      <c r="L309">
        <f>I309*0.3025</f>
        <v>14.50122927</v>
      </c>
      <c r="M309">
        <f>J309*0.3025</f>
        <v>4.2997830974999998</v>
      </c>
      <c r="N309">
        <v>70</v>
      </c>
      <c r="O309">
        <v>2</v>
      </c>
      <c r="P309">
        <v>4</v>
      </c>
      <c r="Q309">
        <f>P309*1000000</f>
        <v>4000000</v>
      </c>
      <c r="R309">
        <f>Q309*151.978774</f>
        <v>607915096</v>
      </c>
      <c r="S309">
        <v>11019</v>
      </c>
      <c r="T309">
        <v>7752</v>
      </c>
      <c r="U309" s="8">
        <f t="shared" si="8"/>
        <v>59591070.297342204</v>
      </c>
      <c r="V309" s="8">
        <f t="shared" si="9"/>
        <v>41921625.034758173</v>
      </c>
      <c r="W309" s="1">
        <v>41373</v>
      </c>
      <c r="X309" t="s">
        <v>13</v>
      </c>
      <c r="Y309">
        <v>114.25940799999999</v>
      </c>
      <c r="Z309">
        <v>22.322589000000001</v>
      </c>
      <c r="AA309" t="s">
        <v>151</v>
      </c>
    </row>
    <row r="310" spans="1:27" x14ac:dyDescent="0.3">
      <c r="A310" s="5">
        <v>309</v>
      </c>
      <c r="B310" t="s">
        <v>34</v>
      </c>
      <c r="C310" t="s">
        <v>93</v>
      </c>
      <c r="D310" t="s">
        <v>147</v>
      </c>
      <c r="E310">
        <v>497</v>
      </c>
      <c r="F310">
        <v>673</v>
      </c>
      <c r="G310">
        <f>F310-E310</f>
        <v>176</v>
      </c>
      <c r="H310">
        <f>E310*0.092903</f>
        <v>46.172790999999997</v>
      </c>
      <c r="I310">
        <f>F310*0.092903</f>
        <v>62.523719</v>
      </c>
      <c r="J310">
        <f>G310*0.092903</f>
        <v>16.350928</v>
      </c>
      <c r="K310">
        <f>H310*0.3025</f>
        <v>13.967269277499998</v>
      </c>
      <c r="L310">
        <f>I310*0.3025</f>
        <v>18.913424997499998</v>
      </c>
      <c r="M310">
        <f>J310*0.3025</f>
        <v>4.9461557200000001</v>
      </c>
      <c r="N310">
        <v>74</v>
      </c>
      <c r="O310">
        <v>2</v>
      </c>
      <c r="P310">
        <v>5.7</v>
      </c>
      <c r="Q310">
        <f>P310*1000000</f>
        <v>5700000</v>
      </c>
      <c r="R310">
        <f>Q310*151.978774</f>
        <v>866279011.79999995</v>
      </c>
      <c r="S310">
        <v>11469</v>
      </c>
      <c r="T310">
        <v>8470</v>
      </c>
      <c r="U310" s="8">
        <f t="shared" si="8"/>
        <v>62022074.221444041</v>
      </c>
      <c r="V310" s="8">
        <f t="shared" si="9"/>
        <v>45802334.157589428</v>
      </c>
      <c r="W310" s="1">
        <v>41373</v>
      </c>
      <c r="X310" t="s">
        <v>13</v>
      </c>
      <c r="Y310">
        <v>114.261381</v>
      </c>
      <c r="Z310">
        <v>22.308592999999998</v>
      </c>
      <c r="AA310" t="s">
        <v>215</v>
      </c>
    </row>
    <row r="311" spans="1:27" x14ac:dyDescent="0.3">
      <c r="A311" s="5">
        <v>310</v>
      </c>
      <c r="B311" t="s">
        <v>21</v>
      </c>
      <c r="C311" t="s">
        <v>97</v>
      </c>
      <c r="D311" t="s">
        <v>149</v>
      </c>
      <c r="E311">
        <v>406</v>
      </c>
      <c r="F311">
        <v>573</v>
      </c>
      <c r="G311">
        <f>F311-E311</f>
        <v>167</v>
      </c>
      <c r="H311">
        <f>E311*0.092903</f>
        <v>37.718617999999999</v>
      </c>
      <c r="I311">
        <f>F311*0.092903</f>
        <v>53.233418999999998</v>
      </c>
      <c r="J311">
        <f>G311*0.092903</f>
        <v>15.514801</v>
      </c>
      <c r="K311">
        <f>H311*0.3025</f>
        <v>11.409881944999999</v>
      </c>
      <c r="L311">
        <f>I311*0.3025</f>
        <v>16.103109247499997</v>
      </c>
      <c r="M311">
        <f>J311*0.3025</f>
        <v>4.6932273024999995</v>
      </c>
      <c r="N311">
        <v>71</v>
      </c>
      <c r="O311">
        <v>2</v>
      </c>
      <c r="P311">
        <v>4.8</v>
      </c>
      <c r="Q311">
        <f>P311*1000000</f>
        <v>4800000</v>
      </c>
      <c r="R311">
        <f>Q311*151.978774</f>
        <v>729498115.19999993</v>
      </c>
      <c r="S311">
        <v>11823</v>
      </c>
      <c r="T311">
        <v>8377</v>
      </c>
      <c r="U311" s="8">
        <f t="shared" si="8"/>
        <v>63935640.939710006</v>
      </c>
      <c r="V311" s="8">
        <f t="shared" si="9"/>
        <v>45301693.231277943</v>
      </c>
      <c r="W311" s="1">
        <v>41373</v>
      </c>
      <c r="X311" t="s">
        <v>13</v>
      </c>
      <c r="Y311">
        <v>114.25798899999999</v>
      </c>
      <c r="Z311">
        <v>22.32395</v>
      </c>
      <c r="AA311" t="s">
        <v>151</v>
      </c>
    </row>
    <row r="312" spans="1:27" x14ac:dyDescent="0.3">
      <c r="A312" s="5">
        <v>311</v>
      </c>
      <c r="B312" t="s">
        <v>30</v>
      </c>
      <c r="C312" t="s">
        <v>103</v>
      </c>
      <c r="D312" t="s">
        <v>148</v>
      </c>
      <c r="E312">
        <v>496</v>
      </c>
      <c r="F312">
        <v>678</v>
      </c>
      <c r="G312">
        <f>F312-E312</f>
        <v>182</v>
      </c>
      <c r="H312">
        <f>E312*0.092903</f>
        <v>46.079887999999997</v>
      </c>
      <c r="I312">
        <f>F312*0.092903</f>
        <v>62.988233999999999</v>
      </c>
      <c r="J312">
        <f>G312*0.092903</f>
        <v>16.908346000000002</v>
      </c>
      <c r="K312">
        <f>H312*0.3025</f>
        <v>13.939166119999999</v>
      </c>
      <c r="L312">
        <f>I312*0.3025</f>
        <v>19.053940784999998</v>
      </c>
      <c r="M312">
        <f>J312*0.3025</f>
        <v>5.1147746650000006</v>
      </c>
      <c r="N312">
        <v>73</v>
      </c>
      <c r="O312">
        <v>2</v>
      </c>
      <c r="P312">
        <v>6.2</v>
      </c>
      <c r="Q312">
        <f>P312*1000000</f>
        <v>6200000</v>
      </c>
      <c r="R312">
        <f>Q312*151.978774</f>
        <v>942268398.79999995</v>
      </c>
      <c r="S312">
        <v>12500</v>
      </c>
      <c r="T312">
        <v>9145</v>
      </c>
      <c r="U312" s="8">
        <f t="shared" si="8"/>
        <v>67598620.368547559</v>
      </c>
      <c r="V312" s="8">
        <f t="shared" si="9"/>
        <v>49452678.027728006</v>
      </c>
      <c r="W312" s="1">
        <v>41380</v>
      </c>
      <c r="X312" t="s">
        <v>12</v>
      </c>
      <c r="Y312">
        <v>114.254013</v>
      </c>
      <c r="Z312">
        <v>22.302029999999998</v>
      </c>
      <c r="AA312" t="s">
        <v>174</v>
      </c>
    </row>
    <row r="313" spans="1:27" x14ac:dyDescent="0.3">
      <c r="A313" s="5">
        <v>312</v>
      </c>
      <c r="B313" t="s">
        <v>30</v>
      </c>
      <c r="C313" t="s">
        <v>103</v>
      </c>
      <c r="D313" t="s">
        <v>148</v>
      </c>
      <c r="E313">
        <v>496</v>
      </c>
      <c r="F313">
        <v>678</v>
      </c>
      <c r="G313">
        <f>F313-E313</f>
        <v>182</v>
      </c>
      <c r="H313">
        <f>E313*0.092903</f>
        <v>46.079887999999997</v>
      </c>
      <c r="I313">
        <f>F313*0.092903</f>
        <v>62.988233999999999</v>
      </c>
      <c r="J313">
        <f>G313*0.092903</f>
        <v>16.908346000000002</v>
      </c>
      <c r="K313">
        <f>H313*0.3025</f>
        <v>13.939166119999999</v>
      </c>
      <c r="L313">
        <f>I313*0.3025</f>
        <v>19.053940784999998</v>
      </c>
      <c r="M313">
        <f>J313*0.3025</f>
        <v>5.1147746650000006</v>
      </c>
      <c r="N313">
        <v>73</v>
      </c>
      <c r="O313">
        <v>2</v>
      </c>
      <c r="P313">
        <v>6.2</v>
      </c>
      <c r="Q313">
        <f>P313*1000000</f>
        <v>6200000</v>
      </c>
      <c r="R313">
        <f>Q313*151.978774</f>
        <v>942268398.79999995</v>
      </c>
      <c r="S313">
        <v>12500</v>
      </c>
      <c r="T313">
        <v>9145</v>
      </c>
      <c r="U313" s="8">
        <f t="shared" si="8"/>
        <v>67598620.368547559</v>
      </c>
      <c r="V313" s="8">
        <f t="shared" si="9"/>
        <v>49452678.027728006</v>
      </c>
      <c r="W313" s="1">
        <v>41380</v>
      </c>
      <c r="X313" t="s">
        <v>12</v>
      </c>
      <c r="Y313">
        <v>114.254013</v>
      </c>
      <c r="Z313">
        <v>22.302029999999998</v>
      </c>
      <c r="AA313" t="s">
        <v>174</v>
      </c>
    </row>
    <row r="314" spans="1:27" x14ac:dyDescent="0.3">
      <c r="A314" s="5">
        <v>313</v>
      </c>
      <c r="B314" t="s">
        <v>30</v>
      </c>
      <c r="C314" t="s">
        <v>103</v>
      </c>
      <c r="D314" t="s">
        <v>148</v>
      </c>
      <c r="E314">
        <v>496</v>
      </c>
      <c r="F314">
        <v>678</v>
      </c>
      <c r="G314">
        <f>F314-E314</f>
        <v>182</v>
      </c>
      <c r="H314">
        <f>E314*0.092903</f>
        <v>46.079887999999997</v>
      </c>
      <c r="I314">
        <f>F314*0.092903</f>
        <v>62.988233999999999</v>
      </c>
      <c r="J314">
        <f>G314*0.092903</f>
        <v>16.908346000000002</v>
      </c>
      <c r="K314">
        <f>H314*0.3025</f>
        <v>13.939166119999999</v>
      </c>
      <c r="L314">
        <f>I314*0.3025</f>
        <v>19.053940784999998</v>
      </c>
      <c r="M314">
        <f>J314*0.3025</f>
        <v>5.1147746650000006</v>
      </c>
      <c r="N314">
        <v>73</v>
      </c>
      <c r="O314">
        <v>2</v>
      </c>
      <c r="P314">
        <v>6.2</v>
      </c>
      <c r="Q314">
        <f>P314*1000000</f>
        <v>6200000</v>
      </c>
      <c r="R314">
        <f>Q314*151.978774</f>
        <v>942268398.79999995</v>
      </c>
      <c r="S314">
        <v>12500</v>
      </c>
      <c r="T314">
        <v>9145</v>
      </c>
      <c r="U314" s="8">
        <f t="shared" si="8"/>
        <v>67598620.368547559</v>
      </c>
      <c r="V314" s="8">
        <f t="shared" si="9"/>
        <v>49452678.027728006</v>
      </c>
      <c r="W314" s="1">
        <v>41380</v>
      </c>
      <c r="X314" t="s">
        <v>12</v>
      </c>
      <c r="Y314">
        <v>114.254013</v>
      </c>
      <c r="Z314">
        <v>22.302029999999998</v>
      </c>
      <c r="AA314" t="s">
        <v>174</v>
      </c>
    </row>
    <row r="315" spans="1:27" x14ac:dyDescent="0.3">
      <c r="A315" s="5">
        <v>314</v>
      </c>
      <c r="B315" t="s">
        <v>28</v>
      </c>
      <c r="C315" t="s">
        <v>120</v>
      </c>
      <c r="D315" t="s">
        <v>149</v>
      </c>
      <c r="E315">
        <v>401</v>
      </c>
      <c r="F315">
        <v>513</v>
      </c>
      <c r="G315">
        <f>F315-E315</f>
        <v>112</v>
      </c>
      <c r="H315">
        <f>E315*0.092903</f>
        <v>37.254103000000001</v>
      </c>
      <c r="I315">
        <f>F315*0.092903</f>
        <v>47.659238999999999</v>
      </c>
      <c r="J315">
        <f>G315*0.092903</f>
        <v>10.405136000000001</v>
      </c>
      <c r="K315">
        <f>H315*0.3025</f>
        <v>11.2693661575</v>
      </c>
      <c r="L315">
        <f>I315*0.3025</f>
        <v>14.4169197975</v>
      </c>
      <c r="M315">
        <f>J315*0.3025</f>
        <v>3.1475536399999999</v>
      </c>
      <c r="N315">
        <v>78</v>
      </c>
      <c r="O315">
        <v>2</v>
      </c>
      <c r="P315">
        <v>3</v>
      </c>
      <c r="Q315">
        <f>P315*1000000</f>
        <v>3000000</v>
      </c>
      <c r="R315">
        <f>Q315*151.978774</f>
        <v>455936321.99999994</v>
      </c>
      <c r="S315">
        <v>7481</v>
      </c>
      <c r="T315">
        <v>5848</v>
      </c>
      <c r="U315" s="8">
        <f t="shared" si="8"/>
        <v>40458027.153245412</v>
      </c>
      <c r="V315" s="8">
        <f t="shared" si="9"/>
        <v>31625085.552536864</v>
      </c>
      <c r="W315" s="1">
        <v>41380</v>
      </c>
      <c r="X315" t="s">
        <v>12</v>
      </c>
      <c r="Y315">
        <v>114.25739299999999</v>
      </c>
      <c r="Z315">
        <v>22.326236999999999</v>
      </c>
      <c r="AA315" t="s">
        <v>230</v>
      </c>
    </row>
    <row r="316" spans="1:27" x14ac:dyDescent="0.3">
      <c r="A316" s="5">
        <v>315</v>
      </c>
      <c r="B316" t="s">
        <v>33</v>
      </c>
      <c r="C316" t="s">
        <v>115</v>
      </c>
      <c r="D316" t="s">
        <v>147</v>
      </c>
      <c r="E316">
        <v>728</v>
      </c>
      <c r="F316">
        <v>985</v>
      </c>
      <c r="G316">
        <f>F316-E316</f>
        <v>257</v>
      </c>
      <c r="H316">
        <f>E316*0.092903</f>
        <v>67.633384000000007</v>
      </c>
      <c r="I316">
        <f>F316*0.092903</f>
        <v>91.509455000000003</v>
      </c>
      <c r="J316">
        <f>G316*0.092903</f>
        <v>23.876071</v>
      </c>
      <c r="K316">
        <f>H316*0.3025</f>
        <v>20.459098660000002</v>
      </c>
      <c r="L316">
        <f>I316*0.3025</f>
        <v>27.681610137500002</v>
      </c>
      <c r="M316">
        <f>J316*0.3025</f>
        <v>7.2225114774999994</v>
      </c>
      <c r="N316">
        <v>74</v>
      </c>
      <c r="O316">
        <v>3</v>
      </c>
      <c r="P316">
        <v>8.3000000000000007</v>
      </c>
      <c r="Q316">
        <f>P316*1000000</f>
        <v>8300000.0000000009</v>
      </c>
      <c r="R316">
        <f>Q316*151.978774</f>
        <v>1261423824.2</v>
      </c>
      <c r="S316">
        <v>11401</v>
      </c>
      <c r="T316">
        <v>8426</v>
      </c>
      <c r="U316" s="8">
        <f t="shared" si="8"/>
        <v>61655884.511971943</v>
      </c>
      <c r="V316" s="8">
        <f t="shared" si="9"/>
        <v>45569019.212909214</v>
      </c>
      <c r="W316" s="1">
        <v>41380</v>
      </c>
      <c r="X316" t="s">
        <v>12</v>
      </c>
      <c r="Y316">
        <v>114.262917</v>
      </c>
      <c r="Z316">
        <v>22.308705</v>
      </c>
      <c r="AA316" t="s">
        <v>185</v>
      </c>
    </row>
    <row r="317" spans="1:27" x14ac:dyDescent="0.3">
      <c r="A317" s="5">
        <v>316</v>
      </c>
      <c r="B317" t="s">
        <v>33</v>
      </c>
      <c r="C317" t="s">
        <v>115</v>
      </c>
      <c r="D317" t="s">
        <v>147</v>
      </c>
      <c r="E317">
        <v>728</v>
      </c>
      <c r="F317">
        <v>985</v>
      </c>
      <c r="G317">
        <f>F317-E317</f>
        <v>257</v>
      </c>
      <c r="H317">
        <f>E317*0.092903</f>
        <v>67.633384000000007</v>
      </c>
      <c r="I317">
        <f>F317*0.092903</f>
        <v>91.509455000000003</v>
      </c>
      <c r="J317">
        <f>G317*0.092903</f>
        <v>23.876071</v>
      </c>
      <c r="K317">
        <f>H317*0.3025</f>
        <v>20.459098660000002</v>
      </c>
      <c r="L317">
        <f>I317*0.3025</f>
        <v>27.681610137500002</v>
      </c>
      <c r="M317">
        <f>J317*0.3025</f>
        <v>7.2225114774999994</v>
      </c>
      <c r="N317">
        <v>74</v>
      </c>
      <c r="O317">
        <v>3</v>
      </c>
      <c r="P317">
        <v>8.3000000000000007</v>
      </c>
      <c r="Q317">
        <f>P317*1000000</f>
        <v>8300000.0000000009</v>
      </c>
      <c r="R317">
        <f>Q317*151.978774</f>
        <v>1261423824.2</v>
      </c>
      <c r="S317">
        <v>11401</v>
      </c>
      <c r="T317">
        <v>8426</v>
      </c>
      <c r="U317" s="8">
        <f t="shared" si="8"/>
        <v>61655884.511971943</v>
      </c>
      <c r="V317" s="8">
        <f t="shared" si="9"/>
        <v>45569019.212909214</v>
      </c>
      <c r="W317" s="1">
        <v>41380</v>
      </c>
      <c r="X317" t="s">
        <v>12</v>
      </c>
      <c r="Y317">
        <v>114.262917</v>
      </c>
      <c r="Z317">
        <v>22.308705</v>
      </c>
      <c r="AA317" t="s">
        <v>185</v>
      </c>
    </row>
    <row r="318" spans="1:27" x14ac:dyDescent="0.3">
      <c r="A318" s="5">
        <v>317</v>
      </c>
      <c r="B318" t="s">
        <v>23</v>
      </c>
      <c r="C318" t="s">
        <v>94</v>
      </c>
      <c r="D318" t="s">
        <v>148</v>
      </c>
      <c r="E318">
        <v>378</v>
      </c>
      <c r="F318">
        <v>528</v>
      </c>
      <c r="G318">
        <f>F318-E318</f>
        <v>150</v>
      </c>
      <c r="H318">
        <f>E318*0.092903</f>
        <v>35.117334</v>
      </c>
      <c r="I318">
        <f>F318*0.092903</f>
        <v>49.052784000000003</v>
      </c>
      <c r="J318">
        <f>G318*0.092903</f>
        <v>13.935449999999999</v>
      </c>
      <c r="K318">
        <f>H318*0.3025</f>
        <v>10.622993534999999</v>
      </c>
      <c r="L318">
        <f>I318*0.3025</f>
        <v>14.83846716</v>
      </c>
      <c r="M318">
        <f>J318*0.3025</f>
        <v>4.2154736249999996</v>
      </c>
      <c r="N318">
        <v>72</v>
      </c>
      <c r="O318">
        <v>2</v>
      </c>
      <c r="P318">
        <v>4.5</v>
      </c>
      <c r="Q318">
        <f>P318*1000000</f>
        <v>4500000</v>
      </c>
      <c r="R318">
        <f>Q318*151.978774</f>
        <v>683904483</v>
      </c>
      <c r="S318">
        <v>11905</v>
      </c>
      <c r="T318">
        <v>8523</v>
      </c>
      <c r="U318" s="8">
        <f t="shared" si="8"/>
        <v>64379638.446235776</v>
      </c>
      <c r="V318" s="8">
        <f t="shared" si="9"/>
        <v>46089968.433100604</v>
      </c>
      <c r="W318" s="1">
        <v>41380</v>
      </c>
      <c r="X318" t="s">
        <v>12</v>
      </c>
      <c r="Y318">
        <v>114.267026</v>
      </c>
      <c r="Z318">
        <v>22.313568</v>
      </c>
      <c r="AA318" t="s">
        <v>187</v>
      </c>
    </row>
    <row r="319" spans="1:27" x14ac:dyDescent="0.3">
      <c r="A319" s="5">
        <v>318</v>
      </c>
      <c r="B319" t="s">
        <v>23</v>
      </c>
      <c r="C319" t="s">
        <v>94</v>
      </c>
      <c r="D319" t="s">
        <v>148</v>
      </c>
      <c r="E319">
        <v>378</v>
      </c>
      <c r="F319">
        <v>528</v>
      </c>
      <c r="G319">
        <f>F319-E319</f>
        <v>150</v>
      </c>
      <c r="H319">
        <f>E319*0.092903</f>
        <v>35.117334</v>
      </c>
      <c r="I319">
        <f>F319*0.092903</f>
        <v>49.052784000000003</v>
      </c>
      <c r="J319">
        <f>G319*0.092903</f>
        <v>13.935449999999999</v>
      </c>
      <c r="K319">
        <f>H319*0.3025</f>
        <v>10.622993534999999</v>
      </c>
      <c r="L319">
        <f>I319*0.3025</f>
        <v>14.83846716</v>
      </c>
      <c r="M319">
        <f>J319*0.3025</f>
        <v>4.2154736249999996</v>
      </c>
      <c r="N319">
        <v>72</v>
      </c>
      <c r="O319">
        <v>2</v>
      </c>
      <c r="P319">
        <v>4.5</v>
      </c>
      <c r="Q319">
        <f>P319*1000000</f>
        <v>4500000</v>
      </c>
      <c r="R319">
        <f>Q319*151.978774</f>
        <v>683904483</v>
      </c>
      <c r="S319">
        <v>11905</v>
      </c>
      <c r="T319">
        <v>8523</v>
      </c>
      <c r="U319" s="8">
        <f t="shared" si="8"/>
        <v>64379638.446235776</v>
      </c>
      <c r="V319" s="8">
        <f t="shared" si="9"/>
        <v>46089968.433100604</v>
      </c>
      <c r="W319" s="1">
        <v>41380</v>
      </c>
      <c r="X319" t="s">
        <v>12</v>
      </c>
      <c r="Y319">
        <v>114.267026</v>
      </c>
      <c r="Z319">
        <v>22.313568</v>
      </c>
      <c r="AA319" t="s">
        <v>187</v>
      </c>
    </row>
    <row r="320" spans="1:27" x14ac:dyDescent="0.3">
      <c r="A320" s="5">
        <v>319</v>
      </c>
      <c r="B320" t="s">
        <v>21</v>
      </c>
      <c r="C320" t="s">
        <v>104</v>
      </c>
      <c r="D320" t="s">
        <v>148</v>
      </c>
      <c r="E320">
        <v>441</v>
      </c>
      <c r="F320">
        <v>617</v>
      </c>
      <c r="G320">
        <f>F320-E320</f>
        <v>176</v>
      </c>
      <c r="H320">
        <f>E320*0.092903</f>
        <v>40.970222999999997</v>
      </c>
      <c r="I320">
        <f>F320*0.092903</f>
        <v>57.321151</v>
      </c>
      <c r="J320">
        <f>G320*0.092903</f>
        <v>16.350928</v>
      </c>
      <c r="K320">
        <f>H320*0.3025</f>
        <v>12.393492457499999</v>
      </c>
      <c r="L320">
        <f>I320*0.3025</f>
        <v>17.339648177499999</v>
      </c>
      <c r="M320">
        <f>J320*0.3025</f>
        <v>4.9461557200000001</v>
      </c>
      <c r="N320">
        <v>71</v>
      </c>
      <c r="O320">
        <v>2</v>
      </c>
      <c r="P320">
        <v>4.8499999999999996</v>
      </c>
      <c r="Q320">
        <f>P320*1000000</f>
        <v>4850000</v>
      </c>
      <c r="R320">
        <f>Q320*151.978774</f>
        <v>737097053.89999998</v>
      </c>
      <c r="S320">
        <v>10998</v>
      </c>
      <c r="T320">
        <v>7861</v>
      </c>
      <c r="U320" s="8">
        <f t="shared" si="8"/>
        <v>59474523.13604638</v>
      </c>
      <c r="V320" s="8">
        <f t="shared" si="9"/>
        <v>42509343.116687931</v>
      </c>
      <c r="W320" s="1">
        <v>41380</v>
      </c>
      <c r="X320" t="s">
        <v>12</v>
      </c>
      <c r="Y320">
        <v>114.25873</v>
      </c>
      <c r="Z320">
        <v>22.323148</v>
      </c>
      <c r="AA320" t="s">
        <v>151</v>
      </c>
    </row>
    <row r="321" spans="1:27" x14ac:dyDescent="0.3">
      <c r="A321" s="5">
        <v>320</v>
      </c>
      <c r="B321" t="s">
        <v>31</v>
      </c>
      <c r="C321" t="s">
        <v>119</v>
      </c>
      <c r="D321" t="s">
        <v>148</v>
      </c>
      <c r="E321">
        <v>678</v>
      </c>
      <c r="F321">
        <v>943</v>
      </c>
      <c r="G321">
        <f>F321-E321</f>
        <v>265</v>
      </c>
      <c r="H321">
        <f>E321*0.092903</f>
        <v>62.988233999999999</v>
      </c>
      <c r="I321">
        <f>F321*0.092903</f>
        <v>87.607529</v>
      </c>
      <c r="J321">
        <f>G321*0.092903</f>
        <v>24.619295000000001</v>
      </c>
      <c r="K321">
        <f>H321*0.3025</f>
        <v>19.053940784999998</v>
      </c>
      <c r="L321">
        <f>I321*0.3025</f>
        <v>26.501277522500001</v>
      </c>
      <c r="M321">
        <f>J321*0.3025</f>
        <v>7.4473367374999997</v>
      </c>
      <c r="N321">
        <v>72</v>
      </c>
      <c r="O321">
        <v>3</v>
      </c>
      <c r="P321">
        <v>7.18</v>
      </c>
      <c r="Q321">
        <f>P321*1000000</f>
        <v>7180000</v>
      </c>
      <c r="R321">
        <f>Q321*151.978774</f>
        <v>1091207597.3199999</v>
      </c>
      <c r="S321">
        <v>10590</v>
      </c>
      <c r="T321">
        <v>7614</v>
      </c>
      <c r="U321" s="8">
        <f t="shared" si="8"/>
        <v>57269391.651465662</v>
      </c>
      <c r="V321" s="8">
        <f t="shared" si="9"/>
        <v>41175660.169346459</v>
      </c>
      <c r="W321" s="1">
        <v>41379</v>
      </c>
      <c r="X321" t="s">
        <v>12</v>
      </c>
      <c r="Y321">
        <v>114.25225500000001</v>
      </c>
      <c r="Z321">
        <v>22.304303000000001</v>
      </c>
      <c r="AA321" t="s">
        <v>221</v>
      </c>
    </row>
    <row r="322" spans="1:27" x14ac:dyDescent="0.3">
      <c r="A322" s="5">
        <v>321</v>
      </c>
      <c r="B322" t="s">
        <v>21</v>
      </c>
      <c r="C322" t="s">
        <v>103</v>
      </c>
      <c r="D322" t="s">
        <v>148</v>
      </c>
      <c r="E322">
        <v>441</v>
      </c>
      <c r="F322">
        <v>617</v>
      </c>
      <c r="G322">
        <f>F322-E322</f>
        <v>176</v>
      </c>
      <c r="H322">
        <f>E322*0.092903</f>
        <v>40.970222999999997</v>
      </c>
      <c r="I322">
        <f>F322*0.092903</f>
        <v>57.321151</v>
      </c>
      <c r="J322">
        <f>G322*0.092903</f>
        <v>16.350928</v>
      </c>
      <c r="K322">
        <f>H322*0.3025</f>
        <v>12.393492457499999</v>
      </c>
      <c r="L322">
        <f>I322*0.3025</f>
        <v>17.339648177499999</v>
      </c>
      <c r="M322">
        <f>J322*0.3025</f>
        <v>4.9461557200000001</v>
      </c>
      <c r="N322">
        <v>71</v>
      </c>
      <c r="O322">
        <v>2</v>
      </c>
      <c r="P322">
        <v>4.9000000000000004</v>
      </c>
      <c r="Q322">
        <f>P322*1000000</f>
        <v>4900000</v>
      </c>
      <c r="R322">
        <f>Q322*151.978774</f>
        <v>744695992.5999999</v>
      </c>
      <c r="S322">
        <v>11111</v>
      </c>
      <c r="T322">
        <v>7942</v>
      </c>
      <c r="U322" s="8">
        <f t="shared" si="8"/>
        <v>60087662.549820043</v>
      </c>
      <c r="V322" s="8">
        <f t="shared" si="9"/>
        <v>42947583.767375432</v>
      </c>
      <c r="W322" s="1">
        <v>41379</v>
      </c>
      <c r="X322" t="s">
        <v>12</v>
      </c>
      <c r="Y322">
        <v>114.25940799999999</v>
      </c>
      <c r="Z322">
        <v>22.322589000000001</v>
      </c>
      <c r="AA322" t="s">
        <v>151</v>
      </c>
    </row>
    <row r="323" spans="1:27" x14ac:dyDescent="0.3">
      <c r="A323" s="5">
        <v>322</v>
      </c>
      <c r="B323" t="s">
        <v>20</v>
      </c>
      <c r="C323" t="s">
        <v>90</v>
      </c>
      <c r="D323" t="s">
        <v>149</v>
      </c>
      <c r="E323">
        <v>524</v>
      </c>
      <c r="F323">
        <v>666</v>
      </c>
      <c r="G323">
        <f>F323-E323</f>
        <v>142</v>
      </c>
      <c r="H323">
        <f>E323*0.092903</f>
        <v>48.681171999999997</v>
      </c>
      <c r="I323">
        <f>F323*0.092903</f>
        <v>61.873398000000002</v>
      </c>
      <c r="J323">
        <f>G323*0.092903</f>
        <v>13.192226</v>
      </c>
      <c r="K323">
        <f>H323*0.3025</f>
        <v>14.726054529999999</v>
      </c>
      <c r="L323">
        <f>I323*0.3025</f>
        <v>18.716702895000001</v>
      </c>
      <c r="M323">
        <f>J323*0.3025</f>
        <v>3.9906483649999998</v>
      </c>
      <c r="N323">
        <v>79</v>
      </c>
      <c r="O323">
        <v>2</v>
      </c>
      <c r="P323">
        <v>5.7</v>
      </c>
      <c r="Q323">
        <f>P323*1000000</f>
        <v>5700000</v>
      </c>
      <c r="R323">
        <f>Q323*151.978774</f>
        <v>866279011.79999995</v>
      </c>
      <c r="S323">
        <v>10878</v>
      </c>
      <c r="T323">
        <v>8559</v>
      </c>
      <c r="U323" s="8">
        <f t="shared" ref="U323:U386" si="10">R323/K323</f>
        <v>58826280.320720777</v>
      </c>
      <c r="V323" s="8">
        <f t="shared" ref="V323:V386" si="11">R323/L323</f>
        <v>46283740.072158679</v>
      </c>
      <c r="W323" s="1">
        <v>41379</v>
      </c>
      <c r="X323" t="s">
        <v>12</v>
      </c>
      <c r="Y323">
        <v>114.2638649</v>
      </c>
      <c r="Z323">
        <v>22.316433199999999</v>
      </c>
      <c r="AA323" t="s">
        <v>158</v>
      </c>
    </row>
    <row r="324" spans="1:27" x14ac:dyDescent="0.3">
      <c r="A324" s="5">
        <v>323</v>
      </c>
      <c r="B324" t="s">
        <v>20</v>
      </c>
      <c r="C324" t="s">
        <v>90</v>
      </c>
      <c r="D324" t="s">
        <v>149</v>
      </c>
      <c r="E324">
        <v>524</v>
      </c>
      <c r="F324">
        <v>666</v>
      </c>
      <c r="G324">
        <f>F324-E324</f>
        <v>142</v>
      </c>
      <c r="H324">
        <f>E324*0.092903</f>
        <v>48.681171999999997</v>
      </c>
      <c r="I324">
        <f>F324*0.092903</f>
        <v>61.873398000000002</v>
      </c>
      <c r="J324">
        <f>G324*0.092903</f>
        <v>13.192226</v>
      </c>
      <c r="K324">
        <f>H324*0.3025</f>
        <v>14.726054529999999</v>
      </c>
      <c r="L324">
        <f>I324*0.3025</f>
        <v>18.716702895000001</v>
      </c>
      <c r="M324">
        <f>J324*0.3025</f>
        <v>3.9906483649999998</v>
      </c>
      <c r="N324">
        <v>79</v>
      </c>
      <c r="O324">
        <v>2</v>
      </c>
      <c r="P324">
        <v>5.7</v>
      </c>
      <c r="Q324">
        <f>P324*1000000</f>
        <v>5700000</v>
      </c>
      <c r="R324">
        <f>Q324*151.978774</f>
        <v>866279011.79999995</v>
      </c>
      <c r="S324">
        <v>10878</v>
      </c>
      <c r="T324">
        <v>8559</v>
      </c>
      <c r="U324" s="8">
        <f t="shared" si="10"/>
        <v>58826280.320720777</v>
      </c>
      <c r="V324" s="8">
        <f t="shared" si="11"/>
        <v>46283740.072158679</v>
      </c>
      <c r="W324" s="1">
        <v>41379</v>
      </c>
      <c r="X324" t="s">
        <v>12</v>
      </c>
      <c r="Y324">
        <v>114.2638649</v>
      </c>
      <c r="Z324">
        <v>22.316433199999999</v>
      </c>
      <c r="AA324" t="s">
        <v>158</v>
      </c>
    </row>
    <row r="325" spans="1:27" x14ac:dyDescent="0.3">
      <c r="A325" s="5">
        <v>324</v>
      </c>
      <c r="B325" t="s">
        <v>26</v>
      </c>
      <c r="C325" t="s">
        <v>102</v>
      </c>
      <c r="D325" t="s">
        <v>148</v>
      </c>
      <c r="E325">
        <v>578</v>
      </c>
      <c r="F325">
        <v>790</v>
      </c>
      <c r="G325">
        <f>F325-E325</f>
        <v>212</v>
      </c>
      <c r="H325">
        <f>E325*0.092903</f>
        <v>53.697933999999997</v>
      </c>
      <c r="I325">
        <f>F325*0.092903</f>
        <v>73.393370000000004</v>
      </c>
      <c r="J325">
        <f>G325*0.092903</f>
        <v>19.695436000000001</v>
      </c>
      <c r="K325">
        <f>H325*0.3025</f>
        <v>16.243625034999997</v>
      </c>
      <c r="L325">
        <f>I325*0.3025</f>
        <v>22.201494425</v>
      </c>
      <c r="M325">
        <f>J325*0.3025</f>
        <v>5.9578693899999999</v>
      </c>
      <c r="N325">
        <v>73</v>
      </c>
      <c r="O325">
        <v>3</v>
      </c>
      <c r="P325">
        <v>5.3</v>
      </c>
      <c r="Q325">
        <f>P325*1000000</f>
        <v>5300000</v>
      </c>
      <c r="R325">
        <f>Q325*151.978774</f>
        <v>805487502.19999993</v>
      </c>
      <c r="S325">
        <v>9170</v>
      </c>
      <c r="T325">
        <v>6709</v>
      </c>
      <c r="U325" s="8">
        <f t="shared" si="10"/>
        <v>49587915.287654266</v>
      </c>
      <c r="V325" s="8">
        <f t="shared" si="11"/>
        <v>36280778.52691666</v>
      </c>
      <c r="W325" s="1">
        <v>41379</v>
      </c>
      <c r="X325" t="s">
        <v>12</v>
      </c>
      <c r="Y325">
        <v>114.253469</v>
      </c>
      <c r="Z325">
        <v>22.323667</v>
      </c>
      <c r="AA325" t="s">
        <v>186</v>
      </c>
    </row>
    <row r="326" spans="1:27" x14ac:dyDescent="0.3">
      <c r="A326" s="5">
        <v>325</v>
      </c>
      <c r="B326" t="s">
        <v>23</v>
      </c>
      <c r="C326" t="s">
        <v>102</v>
      </c>
      <c r="D326" t="s">
        <v>148</v>
      </c>
      <c r="E326">
        <v>377</v>
      </c>
      <c r="F326">
        <v>527</v>
      </c>
      <c r="G326">
        <f>F326-E326</f>
        <v>150</v>
      </c>
      <c r="H326">
        <f>E326*0.092903</f>
        <v>35.024431</v>
      </c>
      <c r="I326">
        <f>F326*0.092903</f>
        <v>48.959881000000003</v>
      </c>
      <c r="J326">
        <f>G326*0.092903</f>
        <v>13.935449999999999</v>
      </c>
      <c r="K326">
        <f>H326*0.3025</f>
        <v>10.594890377500001</v>
      </c>
      <c r="L326">
        <f>I326*0.3025</f>
        <v>14.8103640025</v>
      </c>
      <c r="M326">
        <f>J326*0.3025</f>
        <v>4.2154736249999996</v>
      </c>
      <c r="N326">
        <v>72</v>
      </c>
      <c r="O326">
        <v>2</v>
      </c>
      <c r="P326">
        <v>4.25</v>
      </c>
      <c r="Q326">
        <f>P326*1000000</f>
        <v>4250000</v>
      </c>
      <c r="R326">
        <f>Q326*151.978774</f>
        <v>645909789.5</v>
      </c>
      <c r="S326">
        <v>11273</v>
      </c>
      <c r="T326">
        <v>8065</v>
      </c>
      <c r="U326" s="8">
        <f t="shared" si="10"/>
        <v>60964273.011422195</v>
      </c>
      <c r="V326" s="8">
        <f t="shared" si="11"/>
        <v>43612013.140998423</v>
      </c>
      <c r="W326" s="1">
        <v>41379</v>
      </c>
      <c r="X326" t="s">
        <v>12</v>
      </c>
      <c r="Y326">
        <v>114.266246</v>
      </c>
      <c r="Z326">
        <v>22.314499999999999</v>
      </c>
      <c r="AA326" t="s">
        <v>187</v>
      </c>
    </row>
    <row r="327" spans="1:27" x14ac:dyDescent="0.3">
      <c r="A327" s="5">
        <v>326</v>
      </c>
      <c r="B327" t="s">
        <v>21</v>
      </c>
      <c r="C327" t="s">
        <v>104</v>
      </c>
      <c r="D327" t="s">
        <v>147</v>
      </c>
      <c r="E327">
        <v>526</v>
      </c>
      <c r="F327">
        <v>724</v>
      </c>
      <c r="G327">
        <f>F327-E327</f>
        <v>198</v>
      </c>
      <c r="H327">
        <f>E327*0.092903</f>
        <v>48.866978000000003</v>
      </c>
      <c r="I327">
        <f>F327*0.092903</f>
        <v>67.261771999999993</v>
      </c>
      <c r="J327">
        <f>G327*0.092903</f>
        <v>18.394794000000001</v>
      </c>
      <c r="K327">
        <f>H327*0.3025</f>
        <v>14.782260845</v>
      </c>
      <c r="L327">
        <f>I327*0.3025</f>
        <v>20.346686029999997</v>
      </c>
      <c r="M327">
        <f>J327*0.3025</f>
        <v>5.5644251850000002</v>
      </c>
      <c r="N327">
        <v>73</v>
      </c>
      <c r="O327">
        <v>3</v>
      </c>
      <c r="P327">
        <v>5.75</v>
      </c>
      <c r="Q327">
        <f>P327*1000000</f>
        <v>5750000</v>
      </c>
      <c r="R327">
        <f>Q327*151.978774</f>
        <v>873877950.49999988</v>
      </c>
      <c r="S327">
        <v>10932</v>
      </c>
      <c r="T327">
        <v>7942</v>
      </c>
      <c r="U327" s="8">
        <f t="shared" si="10"/>
        <v>59116664.200630933</v>
      </c>
      <c r="V327" s="8">
        <f t="shared" si="11"/>
        <v>42949399.681673862</v>
      </c>
      <c r="W327" s="1">
        <v>41378</v>
      </c>
      <c r="X327" t="s">
        <v>12</v>
      </c>
      <c r="Y327">
        <v>114.25873</v>
      </c>
      <c r="Z327">
        <v>22.323148</v>
      </c>
      <c r="AA327" t="s">
        <v>151</v>
      </c>
    </row>
    <row r="328" spans="1:27" x14ac:dyDescent="0.3">
      <c r="A328" s="5">
        <v>327</v>
      </c>
      <c r="B328" t="s">
        <v>30</v>
      </c>
      <c r="C328" t="s">
        <v>95</v>
      </c>
      <c r="D328" t="s">
        <v>148</v>
      </c>
      <c r="E328">
        <v>513</v>
      </c>
      <c r="F328">
        <v>690</v>
      </c>
      <c r="G328">
        <f>F328-E328</f>
        <v>177</v>
      </c>
      <c r="H328">
        <f>E328*0.092903</f>
        <v>47.659238999999999</v>
      </c>
      <c r="I328">
        <f>F328*0.092903</f>
        <v>64.103070000000002</v>
      </c>
      <c r="J328">
        <f>G328*0.092903</f>
        <v>16.443830999999999</v>
      </c>
      <c r="K328">
        <f>H328*0.3025</f>
        <v>14.4169197975</v>
      </c>
      <c r="L328">
        <f>I328*0.3025</f>
        <v>19.391178674999999</v>
      </c>
      <c r="M328">
        <f>J328*0.3025</f>
        <v>4.9742588774999996</v>
      </c>
      <c r="N328">
        <v>74</v>
      </c>
      <c r="O328">
        <v>2</v>
      </c>
      <c r="P328">
        <v>5.45</v>
      </c>
      <c r="Q328">
        <f>P328*1000000</f>
        <v>5450000</v>
      </c>
      <c r="R328">
        <f>Q328*151.978774</f>
        <v>828284318.29999995</v>
      </c>
      <c r="S328">
        <v>10624</v>
      </c>
      <c r="T328">
        <v>7899</v>
      </c>
      <c r="U328" s="8">
        <f t="shared" si="10"/>
        <v>57452238.753775306</v>
      </c>
      <c r="V328" s="8">
        <f t="shared" si="11"/>
        <v>42714490.551719904</v>
      </c>
      <c r="W328" s="1">
        <v>41377</v>
      </c>
      <c r="X328" t="s">
        <v>12</v>
      </c>
      <c r="Y328">
        <v>114.254394</v>
      </c>
      <c r="Z328">
        <v>22.301096999999999</v>
      </c>
      <c r="AA328" t="s">
        <v>174</v>
      </c>
    </row>
    <row r="329" spans="1:27" x14ac:dyDescent="0.3">
      <c r="A329" s="5">
        <v>328</v>
      </c>
      <c r="B329" t="s">
        <v>30</v>
      </c>
      <c r="C329" t="s">
        <v>111</v>
      </c>
      <c r="D329" t="s">
        <v>149</v>
      </c>
      <c r="E329">
        <v>666</v>
      </c>
      <c r="F329">
        <v>905</v>
      </c>
      <c r="G329">
        <f>F329-E329</f>
        <v>239</v>
      </c>
      <c r="H329">
        <f>E329*0.092903</f>
        <v>61.873398000000002</v>
      </c>
      <c r="I329">
        <f>F329*0.092903</f>
        <v>84.077214999999995</v>
      </c>
      <c r="J329">
        <f>G329*0.092903</f>
        <v>22.203817000000001</v>
      </c>
      <c r="K329">
        <f>H329*0.3025</f>
        <v>18.716702895000001</v>
      </c>
      <c r="L329">
        <f>I329*0.3025</f>
        <v>25.433357537499997</v>
      </c>
      <c r="M329">
        <f>J329*0.3025</f>
        <v>6.7166546425</v>
      </c>
      <c r="N329">
        <v>74</v>
      </c>
      <c r="O329">
        <v>3</v>
      </c>
      <c r="P329">
        <v>6.7</v>
      </c>
      <c r="Q329">
        <f>P329*1000000</f>
        <v>6700000</v>
      </c>
      <c r="R329">
        <f>Q329*151.978774</f>
        <v>1018257785.8</v>
      </c>
      <c r="S329">
        <v>10060</v>
      </c>
      <c r="T329">
        <v>7403</v>
      </c>
      <c r="U329" s="8">
        <f t="shared" si="10"/>
        <v>54403694.47078301</v>
      </c>
      <c r="V329" s="8">
        <f t="shared" si="11"/>
        <v>40036309.964134246</v>
      </c>
      <c r="W329" s="1">
        <v>41376</v>
      </c>
      <c r="X329" t="s">
        <v>12</v>
      </c>
      <c r="Y329">
        <v>114.25257499999999</v>
      </c>
      <c r="Z329">
        <v>22.302978</v>
      </c>
      <c r="AA329" t="s">
        <v>174</v>
      </c>
    </row>
    <row r="330" spans="1:27" x14ac:dyDescent="0.3">
      <c r="A330" s="5">
        <v>329</v>
      </c>
      <c r="B330" t="s">
        <v>31</v>
      </c>
      <c r="C330" t="s">
        <v>119</v>
      </c>
      <c r="D330" t="s">
        <v>147</v>
      </c>
      <c r="E330">
        <v>476</v>
      </c>
      <c r="F330">
        <v>638</v>
      </c>
      <c r="G330">
        <f>F330-E330</f>
        <v>162</v>
      </c>
      <c r="H330">
        <f>E330*0.092903</f>
        <v>44.221828000000002</v>
      </c>
      <c r="I330">
        <f>F330*0.092903</f>
        <v>59.272114000000002</v>
      </c>
      <c r="J330">
        <f>G330*0.092903</f>
        <v>15.050286</v>
      </c>
      <c r="K330">
        <f>H330*0.3025</f>
        <v>13.377102970000001</v>
      </c>
      <c r="L330">
        <f>I330*0.3025</f>
        <v>17.929814485000001</v>
      </c>
      <c r="M330">
        <f>J330*0.3025</f>
        <v>4.5527115149999995</v>
      </c>
      <c r="N330">
        <v>75</v>
      </c>
      <c r="O330">
        <v>2</v>
      </c>
      <c r="P330">
        <v>5.5</v>
      </c>
      <c r="Q330">
        <f>P330*1000000</f>
        <v>5500000</v>
      </c>
      <c r="R330">
        <f>Q330*151.978774</f>
        <v>835883256.99999988</v>
      </c>
      <c r="S330">
        <v>11555</v>
      </c>
      <c r="T330">
        <v>8621</v>
      </c>
      <c r="U330" s="8">
        <f t="shared" si="10"/>
        <v>62486119.668405287</v>
      </c>
      <c r="V330" s="8">
        <f t="shared" si="11"/>
        <v>46619738.185205199</v>
      </c>
      <c r="W330" s="1">
        <v>41376</v>
      </c>
      <c r="X330" t="s">
        <v>12</v>
      </c>
      <c r="Y330">
        <v>114.25225500000001</v>
      </c>
      <c r="Z330">
        <v>22.304303000000001</v>
      </c>
      <c r="AA330" t="s">
        <v>221</v>
      </c>
    </row>
    <row r="331" spans="1:27" x14ac:dyDescent="0.3">
      <c r="A331" s="5">
        <v>330</v>
      </c>
      <c r="B331" t="s">
        <v>22</v>
      </c>
      <c r="C331" t="s">
        <v>112</v>
      </c>
      <c r="D331" t="s">
        <v>148</v>
      </c>
      <c r="E331">
        <v>482</v>
      </c>
      <c r="F331">
        <v>632</v>
      </c>
      <c r="G331">
        <f>F331-E331</f>
        <v>150</v>
      </c>
      <c r="H331">
        <f>E331*0.092903</f>
        <v>44.779246000000001</v>
      </c>
      <c r="I331">
        <f>F331*0.092903</f>
        <v>58.714695999999996</v>
      </c>
      <c r="J331">
        <f>G331*0.092903</f>
        <v>13.935449999999999</v>
      </c>
      <c r="K331">
        <f>H331*0.3025</f>
        <v>13.545721915</v>
      </c>
      <c r="L331">
        <f>I331*0.3025</f>
        <v>17.761195539999999</v>
      </c>
      <c r="M331">
        <f>J331*0.3025</f>
        <v>4.2154736249999996</v>
      </c>
      <c r="N331">
        <v>76</v>
      </c>
      <c r="O331">
        <v>2</v>
      </c>
      <c r="P331">
        <v>4.7</v>
      </c>
      <c r="Q331">
        <f>P331*1000000</f>
        <v>4700000</v>
      </c>
      <c r="R331">
        <f>Q331*151.978774</f>
        <v>714300237.79999995</v>
      </c>
      <c r="S331">
        <v>9751</v>
      </c>
      <c r="T331">
        <v>7437</v>
      </c>
      <c r="U331" s="8">
        <f t="shared" si="10"/>
        <v>52732533.731481075</v>
      </c>
      <c r="V331" s="8">
        <f t="shared" si="11"/>
        <v>40216900.725591585</v>
      </c>
      <c r="W331" s="1">
        <v>41376</v>
      </c>
      <c r="X331" t="s">
        <v>12</v>
      </c>
      <c r="Y331">
        <v>114.266802</v>
      </c>
      <c r="Z331">
        <v>22.306335000000001</v>
      </c>
      <c r="AA331" t="s">
        <v>222</v>
      </c>
    </row>
    <row r="332" spans="1:27" x14ac:dyDescent="0.3">
      <c r="A332" s="5">
        <v>331</v>
      </c>
      <c r="B332" t="s">
        <v>22</v>
      </c>
      <c r="C332" t="s">
        <v>112</v>
      </c>
      <c r="D332" t="s">
        <v>148</v>
      </c>
      <c r="E332">
        <v>482</v>
      </c>
      <c r="F332">
        <v>632</v>
      </c>
      <c r="G332">
        <f>F332-E332</f>
        <v>150</v>
      </c>
      <c r="H332">
        <f>E332*0.092903</f>
        <v>44.779246000000001</v>
      </c>
      <c r="I332">
        <f>F332*0.092903</f>
        <v>58.714695999999996</v>
      </c>
      <c r="J332">
        <f>G332*0.092903</f>
        <v>13.935449999999999</v>
      </c>
      <c r="K332">
        <f>H332*0.3025</f>
        <v>13.545721915</v>
      </c>
      <c r="L332">
        <f>I332*0.3025</f>
        <v>17.761195539999999</v>
      </c>
      <c r="M332">
        <f>J332*0.3025</f>
        <v>4.2154736249999996</v>
      </c>
      <c r="N332">
        <v>76</v>
      </c>
      <c r="O332">
        <v>2</v>
      </c>
      <c r="P332">
        <v>4.7</v>
      </c>
      <c r="Q332">
        <f>P332*1000000</f>
        <v>4700000</v>
      </c>
      <c r="R332">
        <f>Q332*151.978774</f>
        <v>714300237.79999995</v>
      </c>
      <c r="S332">
        <v>9751</v>
      </c>
      <c r="T332">
        <v>7437</v>
      </c>
      <c r="U332" s="8">
        <f t="shared" si="10"/>
        <v>52732533.731481075</v>
      </c>
      <c r="V332" s="8">
        <f t="shared" si="11"/>
        <v>40216900.725591585</v>
      </c>
      <c r="W332" s="1">
        <v>41376</v>
      </c>
      <c r="X332" t="s">
        <v>12</v>
      </c>
      <c r="Y332">
        <v>114.266802</v>
      </c>
      <c r="Z332">
        <v>22.306335000000001</v>
      </c>
      <c r="AA332" t="s">
        <v>222</v>
      </c>
    </row>
    <row r="333" spans="1:27" x14ac:dyDescent="0.3">
      <c r="A333" s="5">
        <v>332</v>
      </c>
      <c r="B333" t="s">
        <v>21</v>
      </c>
      <c r="C333" t="s">
        <v>104</v>
      </c>
      <c r="D333" t="s">
        <v>147</v>
      </c>
      <c r="E333">
        <v>526</v>
      </c>
      <c r="F333">
        <v>724</v>
      </c>
      <c r="G333">
        <f>F333-E333</f>
        <v>198</v>
      </c>
      <c r="H333">
        <f>E333*0.092903</f>
        <v>48.866978000000003</v>
      </c>
      <c r="I333">
        <f>F333*0.092903</f>
        <v>67.261771999999993</v>
      </c>
      <c r="J333">
        <f>G333*0.092903</f>
        <v>18.394794000000001</v>
      </c>
      <c r="K333">
        <f>H333*0.3025</f>
        <v>14.782260845</v>
      </c>
      <c r="L333">
        <f>I333*0.3025</f>
        <v>20.346686029999997</v>
      </c>
      <c r="M333">
        <f>J333*0.3025</f>
        <v>5.5644251850000002</v>
      </c>
      <c r="N333">
        <v>73</v>
      </c>
      <c r="O333">
        <v>3</v>
      </c>
      <c r="P333">
        <v>5.75</v>
      </c>
      <c r="Q333">
        <f>P333*1000000</f>
        <v>5750000</v>
      </c>
      <c r="R333">
        <f>Q333*151.978774</f>
        <v>873877950.49999988</v>
      </c>
      <c r="S333">
        <v>10932</v>
      </c>
      <c r="T333">
        <v>7942</v>
      </c>
      <c r="U333" s="8">
        <f t="shared" si="10"/>
        <v>59116664.200630933</v>
      </c>
      <c r="V333" s="8">
        <f t="shared" si="11"/>
        <v>42949399.681673862</v>
      </c>
      <c r="W333" s="1">
        <v>41376</v>
      </c>
      <c r="X333" t="s">
        <v>12</v>
      </c>
      <c r="Y333">
        <v>114.25873</v>
      </c>
      <c r="Z333">
        <v>22.323148</v>
      </c>
      <c r="AA333" t="s">
        <v>151</v>
      </c>
    </row>
    <row r="334" spans="1:27" x14ac:dyDescent="0.3">
      <c r="A334" s="5">
        <v>333</v>
      </c>
      <c r="B334" t="s">
        <v>30</v>
      </c>
      <c r="C334" t="s">
        <v>121</v>
      </c>
      <c r="D334" t="s">
        <v>149</v>
      </c>
      <c r="E334">
        <v>499</v>
      </c>
      <c r="F334">
        <v>675</v>
      </c>
      <c r="G334">
        <f>F334-E334</f>
        <v>176</v>
      </c>
      <c r="H334">
        <f>E334*0.092903</f>
        <v>46.358597000000003</v>
      </c>
      <c r="I334">
        <f>F334*0.092903</f>
        <v>62.709524999999999</v>
      </c>
      <c r="J334">
        <f>G334*0.092903</f>
        <v>16.350928</v>
      </c>
      <c r="K334">
        <f>H334*0.3025</f>
        <v>14.023475592500001</v>
      </c>
      <c r="L334">
        <f>I334*0.3025</f>
        <v>18.969631312499999</v>
      </c>
      <c r="M334">
        <f>J334*0.3025</f>
        <v>4.9461557200000001</v>
      </c>
      <c r="N334">
        <v>74</v>
      </c>
      <c r="O334">
        <v>2</v>
      </c>
      <c r="P334">
        <v>5.6</v>
      </c>
      <c r="Q334">
        <f>P334*1000000</f>
        <v>5600000</v>
      </c>
      <c r="R334">
        <f>Q334*151.978774</f>
        <v>851081134.39999998</v>
      </c>
      <c r="S334">
        <v>11222</v>
      </c>
      <c r="T334">
        <v>8296</v>
      </c>
      <c r="U334" s="8">
        <f t="shared" si="10"/>
        <v>60689743.336892389</v>
      </c>
      <c r="V334" s="8">
        <f t="shared" si="11"/>
        <v>44865454.70386564</v>
      </c>
      <c r="W334" s="1">
        <v>41376</v>
      </c>
      <c r="X334" t="s">
        <v>12</v>
      </c>
      <c r="Y334">
        <v>114.252264</v>
      </c>
      <c r="Z334">
        <v>22.303225999999999</v>
      </c>
      <c r="AA334" t="s">
        <v>174</v>
      </c>
    </row>
    <row r="335" spans="1:27" x14ac:dyDescent="0.3">
      <c r="A335" s="5">
        <v>334</v>
      </c>
      <c r="B335" t="s">
        <v>22</v>
      </c>
      <c r="C335" t="s">
        <v>91</v>
      </c>
      <c r="D335" t="s">
        <v>149</v>
      </c>
      <c r="E335">
        <v>679</v>
      </c>
      <c r="F335">
        <v>903</v>
      </c>
      <c r="G335">
        <f>F335-E335</f>
        <v>224</v>
      </c>
      <c r="H335">
        <f>E335*0.092903</f>
        <v>63.081136999999998</v>
      </c>
      <c r="I335">
        <f>F335*0.092903</f>
        <v>83.891408999999996</v>
      </c>
      <c r="J335">
        <f>G335*0.092903</f>
        <v>20.810272000000001</v>
      </c>
      <c r="K335">
        <f>H335*0.3025</f>
        <v>19.0820439425</v>
      </c>
      <c r="L335">
        <f>I335*0.3025</f>
        <v>25.377151222499997</v>
      </c>
      <c r="M335">
        <f>J335*0.3025</f>
        <v>6.2951072799999999</v>
      </c>
      <c r="N335">
        <v>75</v>
      </c>
      <c r="O335">
        <v>3</v>
      </c>
      <c r="P335">
        <v>6.58</v>
      </c>
      <c r="Q335">
        <f>P335*1000000</f>
        <v>6580000</v>
      </c>
      <c r="R335">
        <f>Q335*151.978774</f>
        <v>1000020332.92</v>
      </c>
      <c r="S335">
        <v>9691</v>
      </c>
      <c r="T335">
        <v>7287</v>
      </c>
      <c r="U335" s="8">
        <f t="shared" si="10"/>
        <v>52406353.110461608</v>
      </c>
      <c r="V335" s="8">
        <f t="shared" si="11"/>
        <v>39406327.532672688</v>
      </c>
      <c r="W335" s="1">
        <v>41376</v>
      </c>
      <c r="X335" t="s">
        <v>12</v>
      </c>
      <c r="Y335">
        <v>114.266963</v>
      </c>
      <c r="Z335">
        <v>22.307015</v>
      </c>
      <c r="AA335" t="s">
        <v>222</v>
      </c>
    </row>
    <row r="336" spans="1:27" x14ac:dyDescent="0.3">
      <c r="A336" s="5">
        <v>335</v>
      </c>
      <c r="B336" t="s">
        <v>30</v>
      </c>
      <c r="C336" t="s">
        <v>114</v>
      </c>
      <c r="D336" t="s">
        <v>147</v>
      </c>
      <c r="E336">
        <v>496</v>
      </c>
      <c r="F336">
        <v>678</v>
      </c>
      <c r="G336">
        <f>F336-E336</f>
        <v>182</v>
      </c>
      <c r="H336">
        <f>E336*0.092903</f>
        <v>46.079887999999997</v>
      </c>
      <c r="I336">
        <f>F336*0.092903</f>
        <v>62.988233999999999</v>
      </c>
      <c r="J336">
        <f>G336*0.092903</f>
        <v>16.908346000000002</v>
      </c>
      <c r="K336">
        <f>H336*0.3025</f>
        <v>13.939166119999999</v>
      </c>
      <c r="L336">
        <f>I336*0.3025</f>
        <v>19.053940784999998</v>
      </c>
      <c r="M336">
        <f>J336*0.3025</f>
        <v>5.1147746650000006</v>
      </c>
      <c r="N336">
        <v>73</v>
      </c>
      <c r="O336">
        <v>2</v>
      </c>
      <c r="P336">
        <v>6.15</v>
      </c>
      <c r="Q336">
        <f>P336*1000000</f>
        <v>6150000</v>
      </c>
      <c r="R336">
        <f>Q336*151.978774</f>
        <v>934669460.0999999</v>
      </c>
      <c r="S336">
        <v>12399</v>
      </c>
      <c r="T336">
        <v>9071</v>
      </c>
      <c r="U336" s="8">
        <f t="shared" si="10"/>
        <v>67053470.20428507</v>
      </c>
      <c r="V336" s="8">
        <f t="shared" si="11"/>
        <v>49053866.108149551</v>
      </c>
      <c r="W336" s="1">
        <v>41376</v>
      </c>
      <c r="X336" t="s">
        <v>12</v>
      </c>
      <c r="Y336">
        <v>114.253546</v>
      </c>
      <c r="Z336">
        <v>22.302168000000002</v>
      </c>
      <c r="AA336" t="s">
        <v>174</v>
      </c>
    </row>
    <row r="337" spans="1:27" x14ac:dyDescent="0.3">
      <c r="A337" s="5">
        <v>336</v>
      </c>
      <c r="B337" t="s">
        <v>30</v>
      </c>
      <c r="C337" t="s">
        <v>114</v>
      </c>
      <c r="D337" t="s">
        <v>147</v>
      </c>
      <c r="E337">
        <v>498</v>
      </c>
      <c r="F337">
        <v>683</v>
      </c>
      <c r="G337">
        <f>F337-E337</f>
        <v>185</v>
      </c>
      <c r="H337">
        <f>E337*0.092903</f>
        <v>46.265693999999996</v>
      </c>
      <c r="I337">
        <f>F337*0.092903</f>
        <v>63.452748999999997</v>
      </c>
      <c r="J337">
        <f>G337*0.092903</f>
        <v>17.187055000000001</v>
      </c>
      <c r="K337">
        <f>H337*0.3025</f>
        <v>13.995372434999998</v>
      </c>
      <c r="L337">
        <f>I337*0.3025</f>
        <v>19.194456572499998</v>
      </c>
      <c r="M337">
        <f>J337*0.3025</f>
        <v>5.1990841374999999</v>
      </c>
      <c r="N337">
        <v>73</v>
      </c>
      <c r="O337">
        <v>2</v>
      </c>
      <c r="P337">
        <v>6.15</v>
      </c>
      <c r="Q337">
        <f>P337*1000000</f>
        <v>6150000</v>
      </c>
      <c r="R337">
        <f>Q337*151.978774</f>
        <v>934669460.0999999</v>
      </c>
      <c r="S337">
        <v>12349</v>
      </c>
      <c r="T337">
        <v>9004</v>
      </c>
      <c r="U337" s="8">
        <f t="shared" si="10"/>
        <v>66784179.159287944</v>
      </c>
      <c r="V337" s="8">
        <f t="shared" si="11"/>
        <v>48694760.20691859</v>
      </c>
      <c r="W337" s="1">
        <v>41376</v>
      </c>
      <c r="X337" t="s">
        <v>12</v>
      </c>
      <c r="Y337">
        <v>114.253546</v>
      </c>
      <c r="Z337">
        <v>22.302168000000002</v>
      </c>
      <c r="AA337" t="s">
        <v>174</v>
      </c>
    </row>
    <row r="338" spans="1:27" x14ac:dyDescent="0.3">
      <c r="A338" s="5">
        <v>337</v>
      </c>
      <c r="B338" t="s">
        <v>21</v>
      </c>
      <c r="C338" t="s">
        <v>104</v>
      </c>
      <c r="D338" t="s">
        <v>147</v>
      </c>
      <c r="E338">
        <v>441</v>
      </c>
      <c r="F338">
        <v>617</v>
      </c>
      <c r="G338">
        <f>F338-E338</f>
        <v>176</v>
      </c>
      <c r="H338">
        <f>E338*0.092903</f>
        <v>40.970222999999997</v>
      </c>
      <c r="I338">
        <f>F338*0.092903</f>
        <v>57.321151</v>
      </c>
      <c r="J338">
        <f>G338*0.092903</f>
        <v>16.350928</v>
      </c>
      <c r="K338">
        <f>H338*0.3025</f>
        <v>12.393492457499999</v>
      </c>
      <c r="L338">
        <f>I338*0.3025</f>
        <v>17.339648177499999</v>
      </c>
      <c r="M338">
        <f>J338*0.3025</f>
        <v>4.9461557200000001</v>
      </c>
      <c r="N338">
        <v>71</v>
      </c>
      <c r="O338">
        <v>2</v>
      </c>
      <c r="P338">
        <v>4.8499999999999996</v>
      </c>
      <c r="Q338">
        <f>P338*1000000</f>
        <v>4850000</v>
      </c>
      <c r="R338">
        <f>Q338*151.978774</f>
        <v>737097053.89999998</v>
      </c>
      <c r="S338">
        <v>10998</v>
      </c>
      <c r="T338">
        <v>7861</v>
      </c>
      <c r="U338" s="8">
        <f t="shared" si="10"/>
        <v>59474523.13604638</v>
      </c>
      <c r="V338" s="8">
        <f t="shared" si="11"/>
        <v>42509343.116687931</v>
      </c>
      <c r="W338" s="1">
        <v>41376</v>
      </c>
      <c r="X338" t="s">
        <v>12</v>
      </c>
      <c r="Y338">
        <v>114.25873</v>
      </c>
      <c r="Z338">
        <v>22.323148</v>
      </c>
      <c r="AA338" t="s">
        <v>151</v>
      </c>
    </row>
    <row r="339" spans="1:27" x14ac:dyDescent="0.3">
      <c r="A339" s="5">
        <v>338</v>
      </c>
      <c r="B339" t="s">
        <v>23</v>
      </c>
      <c r="C339" t="s">
        <v>94</v>
      </c>
      <c r="D339" t="s">
        <v>148</v>
      </c>
      <c r="E339">
        <v>378</v>
      </c>
      <c r="F339">
        <v>528</v>
      </c>
      <c r="G339">
        <f>F339-E339</f>
        <v>150</v>
      </c>
      <c r="H339">
        <f>E339*0.092903</f>
        <v>35.117334</v>
      </c>
      <c r="I339">
        <f>F339*0.092903</f>
        <v>49.052784000000003</v>
      </c>
      <c r="J339">
        <f>G339*0.092903</f>
        <v>13.935449999999999</v>
      </c>
      <c r="K339">
        <f>H339*0.3025</f>
        <v>10.622993534999999</v>
      </c>
      <c r="L339">
        <f>I339*0.3025</f>
        <v>14.83846716</v>
      </c>
      <c r="M339">
        <f>J339*0.3025</f>
        <v>4.2154736249999996</v>
      </c>
      <c r="N339">
        <v>72</v>
      </c>
      <c r="O339">
        <v>2</v>
      </c>
      <c r="P339">
        <v>4.5</v>
      </c>
      <c r="Q339">
        <f>P339*1000000</f>
        <v>4500000</v>
      </c>
      <c r="R339">
        <f>Q339*151.978774</f>
        <v>683904483</v>
      </c>
      <c r="S339">
        <v>11905</v>
      </c>
      <c r="T339">
        <v>8523</v>
      </c>
      <c r="U339" s="8">
        <f t="shared" si="10"/>
        <v>64379638.446235776</v>
      </c>
      <c r="V339" s="8">
        <f t="shared" si="11"/>
        <v>46089968.433100604</v>
      </c>
      <c r="W339" s="1">
        <v>41375</v>
      </c>
      <c r="X339" t="s">
        <v>12</v>
      </c>
      <c r="Y339">
        <v>114.267026</v>
      </c>
      <c r="Z339">
        <v>22.313568</v>
      </c>
      <c r="AA339" t="s">
        <v>187</v>
      </c>
    </row>
    <row r="340" spans="1:27" x14ac:dyDescent="0.3">
      <c r="A340" s="5">
        <v>339</v>
      </c>
      <c r="B340" t="s">
        <v>30</v>
      </c>
      <c r="C340" t="s">
        <v>114</v>
      </c>
      <c r="D340" t="s">
        <v>148</v>
      </c>
      <c r="E340">
        <v>498</v>
      </c>
      <c r="F340">
        <v>683</v>
      </c>
      <c r="G340">
        <f>F340-E340</f>
        <v>185</v>
      </c>
      <c r="H340">
        <f>E340*0.092903</f>
        <v>46.265693999999996</v>
      </c>
      <c r="I340">
        <f>F340*0.092903</f>
        <v>63.452748999999997</v>
      </c>
      <c r="J340">
        <f>G340*0.092903</f>
        <v>17.187055000000001</v>
      </c>
      <c r="K340">
        <f>H340*0.3025</f>
        <v>13.995372434999998</v>
      </c>
      <c r="L340">
        <f>I340*0.3025</f>
        <v>19.194456572499998</v>
      </c>
      <c r="M340">
        <f>J340*0.3025</f>
        <v>5.1990841374999999</v>
      </c>
      <c r="N340">
        <v>73</v>
      </c>
      <c r="O340">
        <v>1</v>
      </c>
      <c r="P340">
        <v>6.4</v>
      </c>
      <c r="Q340">
        <f>P340*1000000</f>
        <v>6400000</v>
      </c>
      <c r="R340">
        <f>Q340*151.978774</f>
        <v>972664153.5999999</v>
      </c>
      <c r="S340">
        <v>12851</v>
      </c>
      <c r="T340">
        <v>9370</v>
      </c>
      <c r="U340" s="8">
        <f t="shared" si="10"/>
        <v>69498983.190153316</v>
      </c>
      <c r="V340" s="8">
        <f t="shared" si="11"/>
        <v>50674222.003947802</v>
      </c>
      <c r="W340" s="1">
        <v>41375</v>
      </c>
      <c r="X340" t="s">
        <v>12</v>
      </c>
      <c r="Y340">
        <v>114.253546</v>
      </c>
      <c r="Z340">
        <v>22.302168000000002</v>
      </c>
      <c r="AA340" t="s">
        <v>174</v>
      </c>
    </row>
    <row r="341" spans="1:27" x14ac:dyDescent="0.3">
      <c r="A341" s="5">
        <v>340</v>
      </c>
      <c r="B341" t="s">
        <v>30</v>
      </c>
      <c r="C341" t="s">
        <v>104</v>
      </c>
      <c r="D341" t="s">
        <v>147</v>
      </c>
      <c r="E341">
        <v>515</v>
      </c>
      <c r="F341">
        <v>690</v>
      </c>
      <c r="G341">
        <f>F341-E341</f>
        <v>175</v>
      </c>
      <c r="H341">
        <f>E341*0.092903</f>
        <v>47.845044999999999</v>
      </c>
      <c r="I341">
        <f>F341*0.092903</f>
        <v>64.103070000000002</v>
      </c>
      <c r="J341">
        <f>G341*0.092903</f>
        <v>16.258025</v>
      </c>
      <c r="K341">
        <f>H341*0.3025</f>
        <v>14.473126112499999</v>
      </c>
      <c r="L341">
        <f>I341*0.3025</f>
        <v>19.391178674999999</v>
      </c>
      <c r="M341">
        <f>J341*0.3025</f>
        <v>4.9180525624999998</v>
      </c>
      <c r="N341">
        <v>75</v>
      </c>
      <c r="O341">
        <v>1</v>
      </c>
      <c r="P341">
        <v>7</v>
      </c>
      <c r="Q341">
        <f>P341*1000000</f>
        <v>7000000</v>
      </c>
      <c r="R341">
        <f>Q341*151.978774</f>
        <v>1063851417.9999999</v>
      </c>
      <c r="S341">
        <v>13592</v>
      </c>
      <c r="T341">
        <v>10145</v>
      </c>
      <c r="U341" s="8">
        <f t="shared" si="10"/>
        <v>73505295.93473132</v>
      </c>
      <c r="V341" s="8">
        <f t="shared" si="11"/>
        <v>54862648.415053084</v>
      </c>
      <c r="W341" s="1">
        <v>41375</v>
      </c>
      <c r="X341" t="s">
        <v>12</v>
      </c>
      <c r="Y341">
        <v>114.25440399999999</v>
      </c>
      <c r="Z341">
        <v>22.301428999999999</v>
      </c>
      <c r="AA341" t="s">
        <v>174</v>
      </c>
    </row>
    <row r="342" spans="1:27" x14ac:dyDescent="0.3">
      <c r="A342" s="5">
        <v>341</v>
      </c>
      <c r="B342" t="s">
        <v>31</v>
      </c>
      <c r="C342" t="s">
        <v>119</v>
      </c>
      <c r="D342" t="s">
        <v>148</v>
      </c>
      <c r="E342">
        <v>678</v>
      </c>
      <c r="F342">
        <v>943</v>
      </c>
      <c r="G342">
        <f>F342-E342</f>
        <v>265</v>
      </c>
      <c r="H342">
        <f>E342*0.092903</f>
        <v>62.988233999999999</v>
      </c>
      <c r="I342">
        <f>F342*0.092903</f>
        <v>87.607529</v>
      </c>
      <c r="J342">
        <f>G342*0.092903</f>
        <v>24.619295000000001</v>
      </c>
      <c r="K342">
        <f>H342*0.3025</f>
        <v>19.053940784999998</v>
      </c>
      <c r="L342">
        <f>I342*0.3025</f>
        <v>26.501277522500001</v>
      </c>
      <c r="M342">
        <f>J342*0.3025</f>
        <v>7.4473367374999997</v>
      </c>
      <c r="N342">
        <v>72</v>
      </c>
      <c r="O342">
        <v>3</v>
      </c>
      <c r="P342">
        <v>7.18</v>
      </c>
      <c r="Q342">
        <f>P342*1000000</f>
        <v>7180000</v>
      </c>
      <c r="R342">
        <f>Q342*151.978774</f>
        <v>1091207597.3199999</v>
      </c>
      <c r="S342">
        <v>10590</v>
      </c>
      <c r="T342">
        <v>7614</v>
      </c>
      <c r="U342" s="8">
        <f t="shared" si="10"/>
        <v>57269391.651465662</v>
      </c>
      <c r="V342" s="8">
        <f t="shared" si="11"/>
        <v>41175660.169346459</v>
      </c>
      <c r="W342" s="1">
        <v>41375</v>
      </c>
      <c r="X342" t="s">
        <v>12</v>
      </c>
      <c r="Y342">
        <v>114.25225500000001</v>
      </c>
      <c r="Z342">
        <v>22.304303000000001</v>
      </c>
      <c r="AA342" t="s">
        <v>221</v>
      </c>
    </row>
    <row r="343" spans="1:27" x14ac:dyDescent="0.3">
      <c r="A343" s="5">
        <v>342</v>
      </c>
      <c r="B343" t="s">
        <v>31</v>
      </c>
      <c r="C343" t="s">
        <v>110</v>
      </c>
      <c r="D343" t="s">
        <v>147</v>
      </c>
      <c r="E343">
        <v>492</v>
      </c>
      <c r="F343">
        <v>658</v>
      </c>
      <c r="G343">
        <f>F343-E343</f>
        <v>166</v>
      </c>
      <c r="H343">
        <f>E343*0.092903</f>
        <v>45.708275999999998</v>
      </c>
      <c r="I343">
        <f>F343*0.092903</f>
        <v>61.130173999999997</v>
      </c>
      <c r="J343">
        <f>G343*0.092903</f>
        <v>15.421898000000001</v>
      </c>
      <c r="K343">
        <f>H343*0.3025</f>
        <v>13.82675349</v>
      </c>
      <c r="L343">
        <f>I343*0.3025</f>
        <v>18.491877634999998</v>
      </c>
      <c r="M343">
        <f>J343*0.3025</f>
        <v>4.6651241450000001</v>
      </c>
      <c r="N343">
        <v>75</v>
      </c>
      <c r="O343">
        <v>2</v>
      </c>
      <c r="P343">
        <v>5.8</v>
      </c>
      <c r="Q343">
        <f>P343*1000000</f>
        <v>5800000</v>
      </c>
      <c r="R343">
        <f>Q343*151.978774</f>
        <v>881476889.19999993</v>
      </c>
      <c r="S343">
        <v>11789</v>
      </c>
      <c r="T343">
        <v>8815</v>
      </c>
      <c r="U343" s="8">
        <f t="shared" si="10"/>
        <v>63751544.412613951</v>
      </c>
      <c r="V343" s="8">
        <f t="shared" si="11"/>
        <v>47668328.041042656</v>
      </c>
      <c r="W343" s="1">
        <v>41374</v>
      </c>
      <c r="X343" t="s">
        <v>12</v>
      </c>
      <c r="Y343">
        <v>114.252994</v>
      </c>
      <c r="Z343">
        <v>22.304600000000001</v>
      </c>
      <c r="AA343" t="s">
        <v>221</v>
      </c>
    </row>
    <row r="344" spans="1:27" x14ac:dyDescent="0.3">
      <c r="A344" s="5">
        <v>343</v>
      </c>
      <c r="B344" t="s">
        <v>21</v>
      </c>
      <c r="C344" t="s">
        <v>99</v>
      </c>
      <c r="D344" t="s">
        <v>147</v>
      </c>
      <c r="E344">
        <v>626</v>
      </c>
      <c r="F344">
        <v>866</v>
      </c>
      <c r="G344">
        <f>F344-E344</f>
        <v>240</v>
      </c>
      <c r="H344">
        <f>E344*0.092903</f>
        <v>58.157277999999998</v>
      </c>
      <c r="I344">
        <f>F344*0.092903</f>
        <v>80.453997999999999</v>
      </c>
      <c r="J344">
        <f>G344*0.092903</f>
        <v>22.296720000000001</v>
      </c>
      <c r="K344">
        <f>H344*0.3025</f>
        <v>17.592576595000001</v>
      </c>
      <c r="L344">
        <f>I344*0.3025</f>
        <v>24.337334394999999</v>
      </c>
      <c r="M344">
        <f>J344*0.3025</f>
        <v>6.7447578000000004</v>
      </c>
      <c r="N344">
        <v>72</v>
      </c>
      <c r="O344">
        <v>3</v>
      </c>
      <c r="P344">
        <v>6.5</v>
      </c>
      <c r="Q344">
        <f>P344*1000000</f>
        <v>6500000</v>
      </c>
      <c r="R344">
        <f>Q344*151.978774</f>
        <v>987862030.99999988</v>
      </c>
      <c r="S344">
        <v>10383</v>
      </c>
      <c r="T344">
        <v>7506</v>
      </c>
      <c r="U344" s="8">
        <f t="shared" si="10"/>
        <v>56152208.612850994</v>
      </c>
      <c r="V344" s="8">
        <f t="shared" si="11"/>
        <v>40590395.602361113</v>
      </c>
      <c r="W344" s="1">
        <v>41374</v>
      </c>
      <c r="X344" t="s">
        <v>12</v>
      </c>
      <c r="Y344">
        <v>114.25747699999999</v>
      </c>
      <c r="Z344">
        <v>22.324190999999999</v>
      </c>
      <c r="AA344" t="s">
        <v>151</v>
      </c>
    </row>
    <row r="345" spans="1:27" x14ac:dyDescent="0.3">
      <c r="A345" s="5">
        <v>344</v>
      </c>
      <c r="B345" t="s">
        <v>30</v>
      </c>
      <c r="C345" t="s">
        <v>98</v>
      </c>
      <c r="D345" t="s">
        <v>149</v>
      </c>
      <c r="E345">
        <v>638</v>
      </c>
      <c r="F345">
        <v>876</v>
      </c>
      <c r="G345">
        <f>F345-E345</f>
        <v>238</v>
      </c>
      <c r="H345">
        <f>E345*0.092903</f>
        <v>59.272114000000002</v>
      </c>
      <c r="I345">
        <f>F345*0.092903</f>
        <v>81.383027999999996</v>
      </c>
      <c r="J345">
        <f>G345*0.092903</f>
        <v>22.110914000000001</v>
      </c>
      <c r="K345">
        <f>H345*0.3025</f>
        <v>17.929814485000001</v>
      </c>
      <c r="L345">
        <f>I345*0.3025</f>
        <v>24.618365969999999</v>
      </c>
      <c r="M345">
        <f>J345*0.3025</f>
        <v>6.6885514850000005</v>
      </c>
      <c r="N345">
        <v>73</v>
      </c>
      <c r="O345">
        <v>3</v>
      </c>
      <c r="P345">
        <v>6.98</v>
      </c>
      <c r="Q345">
        <f>P345*1000000</f>
        <v>6980000</v>
      </c>
      <c r="R345">
        <f>Q345*151.978774</f>
        <v>1060811842.5199999</v>
      </c>
      <c r="S345">
        <v>10940</v>
      </c>
      <c r="T345">
        <v>7968</v>
      </c>
      <c r="U345" s="8">
        <f t="shared" si="10"/>
        <v>59164685.915042236</v>
      </c>
      <c r="V345" s="8">
        <f t="shared" si="11"/>
        <v>43090262.116206564</v>
      </c>
      <c r="W345" s="1">
        <v>41374</v>
      </c>
      <c r="X345" t="s">
        <v>12</v>
      </c>
      <c r="Y345">
        <v>114.25331</v>
      </c>
      <c r="Z345">
        <v>22.302285000000001</v>
      </c>
      <c r="AA345" t="s">
        <v>174</v>
      </c>
    </row>
    <row r="346" spans="1:27" x14ac:dyDescent="0.3">
      <c r="A346" s="5">
        <v>345</v>
      </c>
      <c r="B346" t="s">
        <v>21</v>
      </c>
      <c r="C346" t="s">
        <v>102</v>
      </c>
      <c r="D346" t="s">
        <v>148</v>
      </c>
      <c r="E346">
        <v>406</v>
      </c>
      <c r="F346">
        <v>573</v>
      </c>
      <c r="G346">
        <f>F346-E346</f>
        <v>167</v>
      </c>
      <c r="H346">
        <f>E346*0.092903</f>
        <v>37.718617999999999</v>
      </c>
      <c r="I346">
        <f>F346*0.092903</f>
        <v>53.233418999999998</v>
      </c>
      <c r="J346">
        <f>G346*0.092903</f>
        <v>15.514801</v>
      </c>
      <c r="K346">
        <f>H346*0.3025</f>
        <v>11.409881944999999</v>
      </c>
      <c r="L346">
        <f>I346*0.3025</f>
        <v>16.103109247499997</v>
      </c>
      <c r="M346">
        <f>J346*0.3025</f>
        <v>4.6932273024999995</v>
      </c>
      <c r="N346">
        <v>71</v>
      </c>
      <c r="O346">
        <v>2</v>
      </c>
      <c r="P346">
        <v>4.9000000000000004</v>
      </c>
      <c r="Q346">
        <f>P346*1000000</f>
        <v>4900000</v>
      </c>
      <c r="R346">
        <f>Q346*151.978774</f>
        <v>744695992.5999999</v>
      </c>
      <c r="S346">
        <v>12069</v>
      </c>
      <c r="T346">
        <v>8551</v>
      </c>
      <c r="U346" s="8">
        <f t="shared" si="10"/>
        <v>65267633.459287293</v>
      </c>
      <c r="V346" s="8">
        <f t="shared" si="11"/>
        <v>46245478.506929569</v>
      </c>
      <c r="W346" s="1">
        <v>41374</v>
      </c>
      <c r="X346" t="s">
        <v>12</v>
      </c>
      <c r="Y346">
        <v>114.257527</v>
      </c>
      <c r="Z346">
        <v>22.320909</v>
      </c>
      <c r="AA346" t="s">
        <v>220</v>
      </c>
    </row>
    <row r="347" spans="1:27" x14ac:dyDescent="0.3">
      <c r="A347" s="5">
        <v>346</v>
      </c>
      <c r="B347" t="s">
        <v>21</v>
      </c>
      <c r="C347" t="s">
        <v>104</v>
      </c>
      <c r="D347" t="s">
        <v>148</v>
      </c>
      <c r="E347">
        <v>441</v>
      </c>
      <c r="F347">
        <v>617</v>
      </c>
      <c r="G347">
        <f>F347-E347</f>
        <v>176</v>
      </c>
      <c r="H347">
        <f>E347*0.092903</f>
        <v>40.970222999999997</v>
      </c>
      <c r="I347">
        <f>F347*0.092903</f>
        <v>57.321151</v>
      </c>
      <c r="J347">
        <f>G347*0.092903</f>
        <v>16.350928</v>
      </c>
      <c r="K347">
        <f>H347*0.3025</f>
        <v>12.393492457499999</v>
      </c>
      <c r="L347">
        <f>I347*0.3025</f>
        <v>17.339648177499999</v>
      </c>
      <c r="M347">
        <f>J347*0.3025</f>
        <v>4.9461557200000001</v>
      </c>
      <c r="N347">
        <v>71</v>
      </c>
      <c r="O347">
        <v>2</v>
      </c>
      <c r="P347">
        <v>4.38</v>
      </c>
      <c r="Q347">
        <f>P347*1000000</f>
        <v>4380000</v>
      </c>
      <c r="R347">
        <f>Q347*151.978774</f>
        <v>665667030.11999989</v>
      </c>
      <c r="S347">
        <v>9932</v>
      </c>
      <c r="T347">
        <v>7099</v>
      </c>
      <c r="U347" s="8">
        <f t="shared" si="10"/>
        <v>53711012.646573834</v>
      </c>
      <c r="V347" s="8">
        <f t="shared" si="11"/>
        <v>38389881.00022538</v>
      </c>
      <c r="W347" s="1">
        <v>41374</v>
      </c>
      <c r="X347" t="s">
        <v>12</v>
      </c>
      <c r="Y347">
        <v>114.25873</v>
      </c>
      <c r="Z347">
        <v>22.323148</v>
      </c>
      <c r="AA347" t="s">
        <v>151</v>
      </c>
    </row>
    <row r="348" spans="1:27" x14ac:dyDescent="0.3">
      <c r="A348" s="5">
        <v>347</v>
      </c>
      <c r="B348" t="s">
        <v>31</v>
      </c>
      <c r="C348" t="s">
        <v>119</v>
      </c>
      <c r="D348" t="s">
        <v>148</v>
      </c>
      <c r="E348">
        <v>678</v>
      </c>
      <c r="F348">
        <v>943</v>
      </c>
      <c r="G348">
        <f>F348-E348</f>
        <v>265</v>
      </c>
      <c r="H348">
        <f>E348*0.092903</f>
        <v>62.988233999999999</v>
      </c>
      <c r="I348">
        <f>F348*0.092903</f>
        <v>87.607529</v>
      </c>
      <c r="J348">
        <f>G348*0.092903</f>
        <v>24.619295000000001</v>
      </c>
      <c r="K348">
        <f>H348*0.3025</f>
        <v>19.053940784999998</v>
      </c>
      <c r="L348">
        <f>I348*0.3025</f>
        <v>26.501277522500001</v>
      </c>
      <c r="M348">
        <f>J348*0.3025</f>
        <v>7.4473367374999997</v>
      </c>
      <c r="N348">
        <v>72</v>
      </c>
      <c r="O348">
        <v>3</v>
      </c>
      <c r="P348">
        <v>7.18</v>
      </c>
      <c r="Q348">
        <f>P348*1000000</f>
        <v>7180000</v>
      </c>
      <c r="R348">
        <f>Q348*151.978774</f>
        <v>1091207597.3199999</v>
      </c>
      <c r="S348">
        <v>10590</v>
      </c>
      <c r="T348">
        <v>7614</v>
      </c>
      <c r="U348" s="8">
        <f t="shared" si="10"/>
        <v>57269391.651465662</v>
      </c>
      <c r="V348" s="8">
        <f t="shared" si="11"/>
        <v>41175660.169346459</v>
      </c>
      <c r="W348" s="1">
        <v>41373</v>
      </c>
      <c r="X348" t="s">
        <v>12</v>
      </c>
      <c r="Y348">
        <v>114.25225500000001</v>
      </c>
      <c r="Z348">
        <v>22.304303000000001</v>
      </c>
      <c r="AA348" t="s">
        <v>221</v>
      </c>
    </row>
    <row r="349" spans="1:27" x14ac:dyDescent="0.3">
      <c r="A349" s="5">
        <v>348</v>
      </c>
      <c r="B349" t="s">
        <v>30</v>
      </c>
      <c r="C349" t="s">
        <v>97</v>
      </c>
      <c r="D349" t="s">
        <v>147</v>
      </c>
      <c r="E349">
        <v>693</v>
      </c>
      <c r="F349">
        <v>940</v>
      </c>
      <c r="G349">
        <f>F349-E349</f>
        <v>247</v>
      </c>
      <c r="H349">
        <f>E349*0.092903</f>
        <v>64.381778999999995</v>
      </c>
      <c r="I349">
        <f>F349*0.092903</f>
        <v>87.328819999999993</v>
      </c>
      <c r="J349">
        <f>G349*0.092903</f>
        <v>22.947040999999999</v>
      </c>
      <c r="K349">
        <f>H349*0.3025</f>
        <v>19.475488147499998</v>
      </c>
      <c r="L349">
        <f>I349*0.3025</f>
        <v>26.416968049999998</v>
      </c>
      <c r="M349">
        <f>J349*0.3025</f>
        <v>6.9414799024999994</v>
      </c>
      <c r="N349">
        <v>74</v>
      </c>
      <c r="O349">
        <v>3</v>
      </c>
      <c r="P349">
        <v>8.1</v>
      </c>
      <c r="Q349">
        <f>P349*1000000</f>
        <v>8100000</v>
      </c>
      <c r="R349">
        <f>Q349*151.978774</f>
        <v>1231028069.3999999</v>
      </c>
      <c r="S349">
        <v>11688</v>
      </c>
      <c r="T349">
        <v>8617</v>
      </c>
      <c r="U349" s="8">
        <f t="shared" si="10"/>
        <v>63209099.565395117</v>
      </c>
      <c r="V349" s="8">
        <f t="shared" si="11"/>
        <v>46599899.998743422</v>
      </c>
      <c r="W349" s="1">
        <v>41373</v>
      </c>
      <c r="X349" t="s">
        <v>12</v>
      </c>
      <c r="Y349">
        <v>114.254544</v>
      </c>
      <c r="Z349">
        <v>22.300723999999999</v>
      </c>
      <c r="AA349" t="s">
        <v>174</v>
      </c>
    </row>
    <row r="350" spans="1:27" x14ac:dyDescent="0.3">
      <c r="A350" s="5">
        <v>349</v>
      </c>
      <c r="B350" t="s">
        <v>30</v>
      </c>
      <c r="C350" t="s">
        <v>121</v>
      </c>
      <c r="D350" t="s">
        <v>149</v>
      </c>
      <c r="E350">
        <v>499</v>
      </c>
      <c r="F350">
        <v>675</v>
      </c>
      <c r="G350">
        <f>F350-E350</f>
        <v>176</v>
      </c>
      <c r="H350">
        <f>E350*0.092903</f>
        <v>46.358597000000003</v>
      </c>
      <c r="I350">
        <f>F350*0.092903</f>
        <v>62.709524999999999</v>
      </c>
      <c r="J350">
        <f>G350*0.092903</f>
        <v>16.350928</v>
      </c>
      <c r="K350">
        <f>H350*0.3025</f>
        <v>14.023475592500001</v>
      </c>
      <c r="L350">
        <f>I350*0.3025</f>
        <v>18.969631312499999</v>
      </c>
      <c r="M350">
        <f>J350*0.3025</f>
        <v>4.9461557200000001</v>
      </c>
      <c r="N350">
        <v>74</v>
      </c>
      <c r="O350">
        <v>2</v>
      </c>
      <c r="P350">
        <v>5.6</v>
      </c>
      <c r="Q350">
        <f>P350*1000000</f>
        <v>5600000</v>
      </c>
      <c r="R350">
        <f>Q350*151.978774</f>
        <v>851081134.39999998</v>
      </c>
      <c r="S350">
        <v>11222</v>
      </c>
      <c r="T350">
        <v>8296</v>
      </c>
      <c r="U350" s="8">
        <f t="shared" si="10"/>
        <v>60689743.336892389</v>
      </c>
      <c r="V350" s="8">
        <f t="shared" si="11"/>
        <v>44865454.70386564</v>
      </c>
      <c r="W350" s="1">
        <v>41373</v>
      </c>
      <c r="X350" t="s">
        <v>12</v>
      </c>
      <c r="Y350">
        <v>114.252264</v>
      </c>
      <c r="Z350">
        <v>22.303225999999999</v>
      </c>
      <c r="AA350" t="s">
        <v>174</v>
      </c>
    </row>
    <row r="351" spans="1:27" x14ac:dyDescent="0.3">
      <c r="A351" s="5">
        <v>350</v>
      </c>
      <c r="B351" t="s">
        <v>30</v>
      </c>
      <c r="C351" t="s">
        <v>121</v>
      </c>
      <c r="D351" t="s">
        <v>149</v>
      </c>
      <c r="E351">
        <v>499</v>
      </c>
      <c r="F351">
        <v>675</v>
      </c>
      <c r="G351">
        <f>F351-E351</f>
        <v>176</v>
      </c>
      <c r="H351">
        <f>E351*0.092903</f>
        <v>46.358597000000003</v>
      </c>
      <c r="I351">
        <f>F351*0.092903</f>
        <v>62.709524999999999</v>
      </c>
      <c r="J351">
        <f>G351*0.092903</f>
        <v>16.350928</v>
      </c>
      <c r="K351">
        <f>H351*0.3025</f>
        <v>14.023475592500001</v>
      </c>
      <c r="L351">
        <f>I351*0.3025</f>
        <v>18.969631312499999</v>
      </c>
      <c r="M351">
        <f>J351*0.3025</f>
        <v>4.9461557200000001</v>
      </c>
      <c r="N351">
        <v>74</v>
      </c>
      <c r="O351">
        <v>2</v>
      </c>
      <c r="P351">
        <v>5.6</v>
      </c>
      <c r="Q351">
        <f>P351*1000000</f>
        <v>5600000</v>
      </c>
      <c r="R351">
        <f>Q351*151.978774</f>
        <v>851081134.39999998</v>
      </c>
      <c r="S351">
        <v>11222</v>
      </c>
      <c r="T351">
        <v>8296</v>
      </c>
      <c r="U351" s="8">
        <f t="shared" si="10"/>
        <v>60689743.336892389</v>
      </c>
      <c r="V351" s="8">
        <f t="shared" si="11"/>
        <v>44865454.70386564</v>
      </c>
      <c r="W351" s="1">
        <v>41373</v>
      </c>
      <c r="X351" t="s">
        <v>12</v>
      </c>
      <c r="Y351">
        <v>114.252264</v>
      </c>
      <c r="Z351">
        <v>22.303225999999999</v>
      </c>
      <c r="AA351" t="s">
        <v>174</v>
      </c>
    </row>
    <row r="352" spans="1:27" x14ac:dyDescent="0.3">
      <c r="A352" s="5">
        <v>351</v>
      </c>
      <c r="B352" t="s">
        <v>30</v>
      </c>
      <c r="C352" t="s">
        <v>121</v>
      </c>
      <c r="D352" t="s">
        <v>149</v>
      </c>
      <c r="E352">
        <v>499</v>
      </c>
      <c r="F352">
        <v>675</v>
      </c>
      <c r="G352">
        <f>F352-E352</f>
        <v>176</v>
      </c>
      <c r="H352">
        <f>E352*0.092903</f>
        <v>46.358597000000003</v>
      </c>
      <c r="I352">
        <f>F352*0.092903</f>
        <v>62.709524999999999</v>
      </c>
      <c r="J352">
        <f>G352*0.092903</f>
        <v>16.350928</v>
      </c>
      <c r="K352">
        <f>H352*0.3025</f>
        <v>14.023475592500001</v>
      </c>
      <c r="L352">
        <f>I352*0.3025</f>
        <v>18.969631312499999</v>
      </c>
      <c r="M352">
        <f>J352*0.3025</f>
        <v>4.9461557200000001</v>
      </c>
      <c r="N352">
        <v>74</v>
      </c>
      <c r="O352">
        <v>2</v>
      </c>
      <c r="P352">
        <v>5.6</v>
      </c>
      <c r="Q352">
        <f>P352*1000000</f>
        <v>5600000</v>
      </c>
      <c r="R352">
        <f>Q352*151.978774</f>
        <v>851081134.39999998</v>
      </c>
      <c r="S352">
        <v>11222</v>
      </c>
      <c r="T352">
        <v>8296</v>
      </c>
      <c r="U352" s="8">
        <f t="shared" si="10"/>
        <v>60689743.336892389</v>
      </c>
      <c r="V352" s="8">
        <f t="shared" si="11"/>
        <v>44865454.70386564</v>
      </c>
      <c r="W352" s="1">
        <v>41373</v>
      </c>
      <c r="X352" t="s">
        <v>12</v>
      </c>
      <c r="Y352">
        <v>114.252264</v>
      </c>
      <c r="Z352">
        <v>22.303225999999999</v>
      </c>
      <c r="AA352" t="s">
        <v>174</v>
      </c>
    </row>
    <row r="353" spans="1:27" x14ac:dyDescent="0.3">
      <c r="A353" s="5">
        <v>352</v>
      </c>
      <c r="B353" t="s">
        <v>19</v>
      </c>
      <c r="C353" t="s">
        <v>114</v>
      </c>
      <c r="D353" t="s">
        <v>147</v>
      </c>
      <c r="E353">
        <v>437</v>
      </c>
      <c r="F353">
        <v>581</v>
      </c>
      <c r="G353">
        <f>F353-E353</f>
        <v>144</v>
      </c>
      <c r="H353">
        <f>E353*0.092903</f>
        <v>40.598610999999998</v>
      </c>
      <c r="I353">
        <f>F353*0.092903</f>
        <v>53.976643000000003</v>
      </c>
      <c r="J353">
        <f>G353*0.092903</f>
        <v>13.378031999999999</v>
      </c>
      <c r="K353">
        <f>H353*0.3025</f>
        <v>12.281079827499999</v>
      </c>
      <c r="L353">
        <f>I353*0.3025</f>
        <v>16.3279345075</v>
      </c>
      <c r="M353">
        <f>J353*0.3025</f>
        <v>4.04685468</v>
      </c>
      <c r="N353">
        <v>75</v>
      </c>
      <c r="O353">
        <v>2</v>
      </c>
      <c r="P353">
        <v>4.2</v>
      </c>
      <c r="Q353">
        <f>P353*1000000</f>
        <v>4200000</v>
      </c>
      <c r="R353">
        <f>Q353*151.978774</f>
        <v>638310850.79999995</v>
      </c>
      <c r="S353">
        <v>9611</v>
      </c>
      <c r="T353">
        <v>7229</v>
      </c>
      <c r="U353" s="8">
        <f t="shared" si="10"/>
        <v>51975140.603734501</v>
      </c>
      <c r="V353" s="8">
        <f t="shared" si="11"/>
        <v>39093178.044461235</v>
      </c>
      <c r="W353" s="1">
        <v>41373</v>
      </c>
      <c r="X353" t="s">
        <v>12</v>
      </c>
      <c r="Y353">
        <v>114.2561577</v>
      </c>
      <c r="Z353">
        <v>22.3080809</v>
      </c>
      <c r="AA353" t="s">
        <v>150</v>
      </c>
    </row>
    <row r="354" spans="1:27" x14ac:dyDescent="0.3">
      <c r="A354" s="5">
        <v>353</v>
      </c>
      <c r="B354" t="s">
        <v>30</v>
      </c>
      <c r="C354" t="s">
        <v>111</v>
      </c>
      <c r="D354" t="s">
        <v>147</v>
      </c>
      <c r="E354">
        <v>666</v>
      </c>
      <c r="F354">
        <v>905</v>
      </c>
      <c r="G354">
        <f>F354-E354</f>
        <v>239</v>
      </c>
      <c r="H354">
        <f>E354*0.092903</f>
        <v>61.873398000000002</v>
      </c>
      <c r="I354">
        <f>F354*0.092903</f>
        <v>84.077214999999995</v>
      </c>
      <c r="J354">
        <f>G354*0.092903</f>
        <v>22.203817000000001</v>
      </c>
      <c r="K354">
        <f>H354*0.3025</f>
        <v>18.716702895000001</v>
      </c>
      <c r="L354">
        <f>I354*0.3025</f>
        <v>25.433357537499997</v>
      </c>
      <c r="M354">
        <f>J354*0.3025</f>
        <v>6.7166546425</v>
      </c>
      <c r="N354">
        <v>74</v>
      </c>
      <c r="O354">
        <v>3</v>
      </c>
      <c r="P354">
        <v>7.2</v>
      </c>
      <c r="Q354">
        <f>P354*1000000</f>
        <v>7200000</v>
      </c>
      <c r="R354">
        <f>Q354*151.978774</f>
        <v>1094247172.8</v>
      </c>
      <c r="S354">
        <v>10811</v>
      </c>
      <c r="T354">
        <v>7956</v>
      </c>
      <c r="U354" s="8">
        <f t="shared" si="10"/>
        <v>58463671.670095176</v>
      </c>
      <c r="V354" s="8">
        <f t="shared" si="11"/>
        <v>43024094.289815903</v>
      </c>
      <c r="W354" s="1">
        <v>41373</v>
      </c>
      <c r="X354" t="s">
        <v>12</v>
      </c>
      <c r="Y354">
        <v>114.25257499999999</v>
      </c>
      <c r="Z354">
        <v>22.302978</v>
      </c>
      <c r="AA354" t="s">
        <v>174</v>
      </c>
    </row>
    <row r="355" spans="1:27" x14ac:dyDescent="0.3">
      <c r="A355" s="5">
        <v>354</v>
      </c>
      <c r="B355" t="s">
        <v>21</v>
      </c>
      <c r="C355" t="s">
        <v>104</v>
      </c>
      <c r="D355" t="s">
        <v>147</v>
      </c>
      <c r="E355">
        <v>364</v>
      </c>
      <c r="F355">
        <v>505</v>
      </c>
      <c r="G355">
        <f>F355-E355</f>
        <v>141</v>
      </c>
      <c r="H355">
        <f>E355*0.092903</f>
        <v>33.816692000000003</v>
      </c>
      <c r="I355">
        <f>F355*0.092903</f>
        <v>46.916015000000002</v>
      </c>
      <c r="J355">
        <f>G355*0.092903</f>
        <v>13.099323</v>
      </c>
      <c r="K355">
        <f>H355*0.3025</f>
        <v>10.229549330000001</v>
      </c>
      <c r="L355">
        <f>I355*0.3025</f>
        <v>14.192094537500001</v>
      </c>
      <c r="M355">
        <f>J355*0.3025</f>
        <v>3.9625452074999998</v>
      </c>
      <c r="N355">
        <v>72</v>
      </c>
      <c r="O355">
        <v>2</v>
      </c>
      <c r="P355">
        <v>4.3499999999999996</v>
      </c>
      <c r="Q355">
        <f>P355*1000000</f>
        <v>4350000</v>
      </c>
      <c r="R355">
        <f>Q355*151.978774</f>
        <v>661107666.89999998</v>
      </c>
      <c r="S355">
        <v>11951</v>
      </c>
      <c r="T355">
        <v>8614</v>
      </c>
      <c r="U355" s="8">
        <f t="shared" si="10"/>
        <v>64627252.44025974</v>
      </c>
      <c r="V355" s="8">
        <f t="shared" si="11"/>
        <v>46582811.659909993</v>
      </c>
      <c r="W355" s="1">
        <v>41373</v>
      </c>
      <c r="X355" t="s">
        <v>12</v>
      </c>
      <c r="Y355">
        <v>114.25873</v>
      </c>
      <c r="Z355">
        <v>22.323148</v>
      </c>
      <c r="AA355" t="s">
        <v>151</v>
      </c>
    </row>
    <row r="356" spans="1:27" x14ac:dyDescent="0.3">
      <c r="A356" s="5">
        <v>355</v>
      </c>
      <c r="B356" t="s">
        <v>34</v>
      </c>
      <c r="C356" t="s">
        <v>94</v>
      </c>
      <c r="D356" t="s">
        <v>148</v>
      </c>
      <c r="E356">
        <v>619</v>
      </c>
      <c r="F356">
        <v>823</v>
      </c>
      <c r="G356">
        <f>F356-E356</f>
        <v>204</v>
      </c>
      <c r="H356">
        <f>E356*0.092903</f>
        <v>57.506957</v>
      </c>
      <c r="I356">
        <f>F356*0.092903</f>
        <v>76.459169000000003</v>
      </c>
      <c r="J356">
        <f>G356*0.092903</f>
        <v>18.952211999999999</v>
      </c>
      <c r="K356">
        <f>H356*0.3025</f>
        <v>17.3958544925</v>
      </c>
      <c r="L356">
        <f>I356*0.3025</f>
        <v>23.1288986225</v>
      </c>
      <c r="M356">
        <f>J356*0.3025</f>
        <v>5.7330441299999997</v>
      </c>
      <c r="N356">
        <v>75</v>
      </c>
      <c r="O356">
        <v>3</v>
      </c>
      <c r="P356">
        <v>6.8</v>
      </c>
      <c r="Q356">
        <f>P356*1000000</f>
        <v>6800000</v>
      </c>
      <c r="R356">
        <f>Q356*151.978774</f>
        <v>1033455663.1999999</v>
      </c>
      <c r="S356">
        <v>10985</v>
      </c>
      <c r="T356">
        <v>8262</v>
      </c>
      <c r="U356" s="8">
        <f t="shared" si="10"/>
        <v>59408157.480597526</v>
      </c>
      <c r="V356" s="8">
        <f t="shared" si="11"/>
        <v>44682441.653086111</v>
      </c>
      <c r="W356" s="1">
        <v>41373</v>
      </c>
      <c r="X356" t="s">
        <v>12</v>
      </c>
      <c r="Y356">
        <v>114.26123699999999</v>
      </c>
      <c r="Z356">
        <v>22.309035999999999</v>
      </c>
      <c r="AA356" t="s">
        <v>215</v>
      </c>
    </row>
    <row r="357" spans="1:27" x14ac:dyDescent="0.3">
      <c r="A357" s="5">
        <v>356</v>
      </c>
      <c r="B357" t="s">
        <v>21</v>
      </c>
      <c r="C357" t="s">
        <v>104</v>
      </c>
      <c r="D357" t="s">
        <v>148</v>
      </c>
      <c r="E357">
        <v>526</v>
      </c>
      <c r="F357">
        <v>724</v>
      </c>
      <c r="G357">
        <f>F357-E357</f>
        <v>198</v>
      </c>
      <c r="H357">
        <f>E357*0.092903</f>
        <v>48.866978000000003</v>
      </c>
      <c r="I357">
        <f>F357*0.092903</f>
        <v>67.261771999999993</v>
      </c>
      <c r="J357">
        <f>G357*0.092903</f>
        <v>18.394794000000001</v>
      </c>
      <c r="K357">
        <f>H357*0.3025</f>
        <v>14.782260845</v>
      </c>
      <c r="L357">
        <f>I357*0.3025</f>
        <v>20.346686029999997</v>
      </c>
      <c r="M357">
        <f>J357*0.3025</f>
        <v>5.5644251850000002</v>
      </c>
      <c r="N357">
        <v>73</v>
      </c>
      <c r="O357">
        <v>3</v>
      </c>
      <c r="P357">
        <v>5.2</v>
      </c>
      <c r="Q357">
        <f>P357*1000000</f>
        <v>5200000</v>
      </c>
      <c r="R357">
        <f>Q357*151.978774</f>
        <v>790289624.79999995</v>
      </c>
      <c r="S357">
        <v>9886</v>
      </c>
      <c r="T357">
        <v>7182</v>
      </c>
      <c r="U357" s="8">
        <f t="shared" si="10"/>
        <v>53462026.755353197</v>
      </c>
      <c r="V357" s="8">
        <f t="shared" si="11"/>
        <v>38841196.23386158</v>
      </c>
      <c r="W357" s="1">
        <v>41373</v>
      </c>
      <c r="X357" t="s">
        <v>12</v>
      </c>
      <c r="Y357">
        <v>114.25873</v>
      </c>
      <c r="Z357">
        <v>22.323148</v>
      </c>
      <c r="AA357" t="s">
        <v>151</v>
      </c>
    </row>
    <row r="358" spans="1:27" x14ac:dyDescent="0.3">
      <c r="A358" s="5">
        <v>357</v>
      </c>
      <c r="B358" t="s">
        <v>31</v>
      </c>
      <c r="C358" t="s">
        <v>118</v>
      </c>
      <c r="D358" t="s">
        <v>149</v>
      </c>
      <c r="E358">
        <v>844</v>
      </c>
      <c r="F358">
        <v>1163</v>
      </c>
      <c r="G358">
        <f>F358-E358</f>
        <v>319</v>
      </c>
      <c r="H358">
        <f>E358*0.092903</f>
        <v>78.410132000000004</v>
      </c>
      <c r="I358">
        <f>F358*0.092903</f>
        <v>108.046189</v>
      </c>
      <c r="J358">
        <f>G358*0.092903</f>
        <v>29.636057000000001</v>
      </c>
      <c r="K358">
        <f>H358*0.3025</f>
        <v>23.719064930000002</v>
      </c>
      <c r="L358">
        <f>I358*0.3025</f>
        <v>32.683972172499999</v>
      </c>
      <c r="M358">
        <f>J358*0.3025</f>
        <v>8.9649072425000007</v>
      </c>
      <c r="N358">
        <v>73</v>
      </c>
      <c r="O358">
        <v>3</v>
      </c>
      <c r="P358">
        <v>11</v>
      </c>
      <c r="Q358">
        <f>P358*1000000</f>
        <v>11000000</v>
      </c>
      <c r="R358">
        <f>Q358*151.978774</f>
        <v>1671766513.9999998</v>
      </c>
      <c r="S358">
        <v>13033</v>
      </c>
      <c r="T358">
        <v>9458</v>
      </c>
      <c r="U358" s="8">
        <f t="shared" si="10"/>
        <v>70481973.843983218</v>
      </c>
      <c r="V358" s="8">
        <f t="shared" si="11"/>
        <v>51149428.997697197</v>
      </c>
      <c r="W358" s="1">
        <v>41373</v>
      </c>
      <c r="X358" t="s">
        <v>12</v>
      </c>
      <c r="Y358">
        <v>114.251824</v>
      </c>
      <c r="Z358">
        <v>22.304024999999999</v>
      </c>
      <c r="AA358" t="s">
        <v>221</v>
      </c>
    </row>
    <row r="359" spans="1:27" x14ac:dyDescent="0.3">
      <c r="A359" s="5">
        <v>358</v>
      </c>
      <c r="B359" t="s">
        <v>30</v>
      </c>
      <c r="C359" t="s">
        <v>95</v>
      </c>
      <c r="D359" t="s">
        <v>148</v>
      </c>
      <c r="E359">
        <v>513</v>
      </c>
      <c r="F359">
        <v>690</v>
      </c>
      <c r="G359">
        <f>F359-E359</f>
        <v>177</v>
      </c>
      <c r="H359">
        <f>E359*0.092903</f>
        <v>47.659238999999999</v>
      </c>
      <c r="I359">
        <f>F359*0.092903</f>
        <v>64.103070000000002</v>
      </c>
      <c r="J359">
        <f>G359*0.092903</f>
        <v>16.443830999999999</v>
      </c>
      <c r="K359">
        <f>H359*0.3025</f>
        <v>14.4169197975</v>
      </c>
      <c r="L359">
        <f>I359*0.3025</f>
        <v>19.391178674999999</v>
      </c>
      <c r="M359">
        <f>J359*0.3025</f>
        <v>4.9742588774999996</v>
      </c>
      <c r="N359">
        <v>74</v>
      </c>
      <c r="O359">
        <v>2</v>
      </c>
      <c r="P359">
        <v>5.45</v>
      </c>
      <c r="Q359">
        <f>P359*1000000</f>
        <v>5450000</v>
      </c>
      <c r="R359">
        <f>Q359*151.978774</f>
        <v>828284318.29999995</v>
      </c>
      <c r="S359">
        <v>10624</v>
      </c>
      <c r="T359">
        <v>7899</v>
      </c>
      <c r="U359" s="8">
        <f t="shared" si="10"/>
        <v>57452238.753775306</v>
      </c>
      <c r="V359" s="8">
        <f t="shared" si="11"/>
        <v>42714490.551719904</v>
      </c>
      <c r="W359" s="1">
        <v>41372</v>
      </c>
      <c r="X359" t="s">
        <v>12</v>
      </c>
      <c r="Y359">
        <v>114.254394</v>
      </c>
      <c r="Z359">
        <v>22.301096999999999</v>
      </c>
      <c r="AA359" t="s">
        <v>174</v>
      </c>
    </row>
    <row r="360" spans="1:27" x14ac:dyDescent="0.3">
      <c r="A360" s="5">
        <v>359</v>
      </c>
      <c r="B360" t="s">
        <v>18</v>
      </c>
      <c r="C360" t="s">
        <v>93</v>
      </c>
      <c r="D360" t="s">
        <v>148</v>
      </c>
      <c r="E360">
        <v>724</v>
      </c>
      <c r="F360">
        <v>962</v>
      </c>
      <c r="G360">
        <f>F360-E360</f>
        <v>238</v>
      </c>
      <c r="H360">
        <f>E360*0.092903</f>
        <v>67.261771999999993</v>
      </c>
      <c r="I360">
        <f>F360*0.092903</f>
        <v>89.372686000000002</v>
      </c>
      <c r="J360">
        <f>G360*0.092903</f>
        <v>22.110914000000001</v>
      </c>
      <c r="K360">
        <f>H360*0.3025</f>
        <v>20.346686029999997</v>
      </c>
      <c r="L360">
        <f>I360*0.3025</f>
        <v>27.035237514999999</v>
      </c>
      <c r="M360">
        <f>J360*0.3025</f>
        <v>6.6885514850000005</v>
      </c>
      <c r="N360">
        <v>75</v>
      </c>
      <c r="O360">
        <v>3</v>
      </c>
      <c r="P360">
        <v>7.2</v>
      </c>
      <c r="Q360">
        <f>P360*1000000</f>
        <v>7200000</v>
      </c>
      <c r="R360">
        <f>Q360*151.978774</f>
        <v>1094247172.8</v>
      </c>
      <c r="S360">
        <v>9945</v>
      </c>
      <c r="T360">
        <v>7484</v>
      </c>
      <c r="U360" s="8">
        <f t="shared" si="10"/>
        <v>53780117.862269886</v>
      </c>
      <c r="V360" s="8">
        <f t="shared" si="11"/>
        <v>40474849.617758207</v>
      </c>
      <c r="W360" s="1">
        <v>41372</v>
      </c>
      <c r="X360" t="s">
        <v>12</v>
      </c>
      <c r="Y360">
        <v>114.263792</v>
      </c>
      <c r="Z360">
        <v>22.314091999999999</v>
      </c>
      <c r="AA360" t="s">
        <v>199</v>
      </c>
    </row>
    <row r="361" spans="1:27" x14ac:dyDescent="0.3">
      <c r="A361" s="5">
        <v>360</v>
      </c>
      <c r="B361" t="s">
        <v>18</v>
      </c>
      <c r="C361" t="s">
        <v>93</v>
      </c>
      <c r="D361" t="s">
        <v>148</v>
      </c>
      <c r="E361">
        <v>724</v>
      </c>
      <c r="F361">
        <v>962</v>
      </c>
      <c r="G361">
        <f>F361-E361</f>
        <v>238</v>
      </c>
      <c r="H361">
        <f>E361*0.092903</f>
        <v>67.261771999999993</v>
      </c>
      <c r="I361">
        <f>F361*0.092903</f>
        <v>89.372686000000002</v>
      </c>
      <c r="J361">
        <f>G361*0.092903</f>
        <v>22.110914000000001</v>
      </c>
      <c r="K361">
        <f>H361*0.3025</f>
        <v>20.346686029999997</v>
      </c>
      <c r="L361">
        <f>I361*0.3025</f>
        <v>27.035237514999999</v>
      </c>
      <c r="M361">
        <f>J361*0.3025</f>
        <v>6.6885514850000005</v>
      </c>
      <c r="N361">
        <v>75</v>
      </c>
      <c r="O361">
        <v>3</v>
      </c>
      <c r="P361">
        <v>7.2</v>
      </c>
      <c r="Q361">
        <f>P361*1000000</f>
        <v>7200000</v>
      </c>
      <c r="R361">
        <f>Q361*151.978774</f>
        <v>1094247172.8</v>
      </c>
      <c r="S361">
        <v>9945</v>
      </c>
      <c r="T361">
        <v>7484</v>
      </c>
      <c r="U361" s="8">
        <f t="shared" si="10"/>
        <v>53780117.862269886</v>
      </c>
      <c r="V361" s="8">
        <f t="shared" si="11"/>
        <v>40474849.617758207</v>
      </c>
      <c r="W361" s="1">
        <v>41372</v>
      </c>
      <c r="X361" t="s">
        <v>12</v>
      </c>
      <c r="Y361">
        <v>114.263792</v>
      </c>
      <c r="Z361">
        <v>22.314091999999999</v>
      </c>
      <c r="AA361" t="s">
        <v>199</v>
      </c>
    </row>
    <row r="362" spans="1:27" x14ac:dyDescent="0.3">
      <c r="A362" s="5">
        <v>361</v>
      </c>
      <c r="B362" t="s">
        <v>18</v>
      </c>
      <c r="C362" t="s">
        <v>93</v>
      </c>
      <c r="D362" t="s">
        <v>148</v>
      </c>
      <c r="E362">
        <v>724</v>
      </c>
      <c r="F362">
        <v>962</v>
      </c>
      <c r="G362">
        <f>F362-E362</f>
        <v>238</v>
      </c>
      <c r="H362">
        <f>E362*0.092903</f>
        <v>67.261771999999993</v>
      </c>
      <c r="I362">
        <f>F362*0.092903</f>
        <v>89.372686000000002</v>
      </c>
      <c r="J362">
        <f>G362*0.092903</f>
        <v>22.110914000000001</v>
      </c>
      <c r="K362">
        <f>H362*0.3025</f>
        <v>20.346686029999997</v>
      </c>
      <c r="L362">
        <f>I362*0.3025</f>
        <v>27.035237514999999</v>
      </c>
      <c r="M362">
        <f>J362*0.3025</f>
        <v>6.6885514850000005</v>
      </c>
      <c r="N362">
        <v>75</v>
      </c>
      <c r="O362">
        <v>3</v>
      </c>
      <c r="P362">
        <v>7.2</v>
      </c>
      <c r="Q362">
        <f>P362*1000000</f>
        <v>7200000</v>
      </c>
      <c r="R362">
        <f>Q362*151.978774</f>
        <v>1094247172.8</v>
      </c>
      <c r="S362">
        <v>9945</v>
      </c>
      <c r="T362">
        <v>7484</v>
      </c>
      <c r="U362" s="8">
        <f t="shared" si="10"/>
        <v>53780117.862269886</v>
      </c>
      <c r="V362" s="8">
        <f t="shared" si="11"/>
        <v>40474849.617758207</v>
      </c>
      <c r="W362" s="1">
        <v>41372</v>
      </c>
      <c r="X362" t="s">
        <v>12</v>
      </c>
      <c r="Y362">
        <v>114.263792</v>
      </c>
      <c r="Z362">
        <v>22.314091999999999</v>
      </c>
      <c r="AA362" t="s">
        <v>199</v>
      </c>
    </row>
    <row r="363" spans="1:27" x14ac:dyDescent="0.3">
      <c r="A363" s="5">
        <v>362</v>
      </c>
      <c r="B363" t="s">
        <v>21</v>
      </c>
      <c r="C363" t="s">
        <v>99</v>
      </c>
      <c r="D363" t="s">
        <v>148</v>
      </c>
      <c r="E363">
        <v>470</v>
      </c>
      <c r="F363">
        <v>644</v>
      </c>
      <c r="G363">
        <f>F363-E363</f>
        <v>174</v>
      </c>
      <c r="H363">
        <f>E363*0.092903</f>
        <v>43.664409999999997</v>
      </c>
      <c r="I363">
        <f>F363*0.092903</f>
        <v>59.829532</v>
      </c>
      <c r="J363">
        <f>G363*0.092903</f>
        <v>16.165122</v>
      </c>
      <c r="K363">
        <f>H363*0.3025</f>
        <v>13.208484024999999</v>
      </c>
      <c r="L363">
        <f>I363*0.3025</f>
        <v>18.09843343</v>
      </c>
      <c r="M363">
        <f>J363*0.3025</f>
        <v>4.8899494050000003</v>
      </c>
      <c r="N363">
        <v>73</v>
      </c>
      <c r="O363">
        <v>2</v>
      </c>
      <c r="P363">
        <v>4.6500000000000004</v>
      </c>
      <c r="Q363">
        <f>P363*1000000</f>
        <v>4650000</v>
      </c>
      <c r="R363">
        <f>Q363*151.978774</f>
        <v>706701299.0999999</v>
      </c>
      <c r="S363">
        <v>9894</v>
      </c>
      <c r="T363">
        <v>7220</v>
      </c>
      <c r="U363" s="8">
        <f t="shared" si="10"/>
        <v>53503588.88744615</v>
      </c>
      <c r="V363" s="8">
        <f t="shared" si="11"/>
        <v>39047650.274999514</v>
      </c>
      <c r="W363" s="1">
        <v>41372</v>
      </c>
      <c r="X363" t="s">
        <v>12</v>
      </c>
      <c r="Y363">
        <v>114.25747699999999</v>
      </c>
      <c r="Z363">
        <v>22.324190999999999</v>
      </c>
      <c r="AA363" t="s">
        <v>151</v>
      </c>
    </row>
    <row r="364" spans="1:27" x14ac:dyDescent="0.3">
      <c r="A364" s="5">
        <v>363</v>
      </c>
      <c r="B364" t="s">
        <v>21</v>
      </c>
      <c r="C364" t="s">
        <v>97</v>
      </c>
      <c r="D364" t="s">
        <v>147</v>
      </c>
      <c r="E364">
        <v>364</v>
      </c>
      <c r="F364">
        <v>511</v>
      </c>
      <c r="G364">
        <f>F364-E364</f>
        <v>147</v>
      </c>
      <c r="H364">
        <f>E364*0.092903</f>
        <v>33.816692000000003</v>
      </c>
      <c r="I364">
        <f>F364*0.092903</f>
        <v>47.473433</v>
      </c>
      <c r="J364">
        <f>G364*0.092903</f>
        <v>13.656741</v>
      </c>
      <c r="K364">
        <f>H364*0.3025</f>
        <v>10.229549330000001</v>
      </c>
      <c r="L364">
        <f>I364*0.3025</f>
        <v>14.3607134825</v>
      </c>
      <c r="M364">
        <f>J364*0.3025</f>
        <v>4.1311641525000002</v>
      </c>
      <c r="N364">
        <v>71</v>
      </c>
      <c r="O364">
        <v>2</v>
      </c>
      <c r="P364">
        <v>4</v>
      </c>
      <c r="Q364">
        <f>P364*1000000</f>
        <v>4000000</v>
      </c>
      <c r="R364">
        <f>Q364*151.978774</f>
        <v>607915096</v>
      </c>
      <c r="S364">
        <v>10989</v>
      </c>
      <c r="T364">
        <v>7828</v>
      </c>
      <c r="U364" s="8">
        <f t="shared" si="10"/>
        <v>59427358.56575609</v>
      </c>
      <c r="V364" s="8">
        <f t="shared" si="11"/>
        <v>42331817.06053859</v>
      </c>
      <c r="W364" s="1">
        <v>41372</v>
      </c>
      <c r="X364" t="s">
        <v>12</v>
      </c>
      <c r="Y364">
        <v>114.25798899999999</v>
      </c>
      <c r="Z364">
        <v>22.32395</v>
      </c>
      <c r="AA364" t="s">
        <v>151</v>
      </c>
    </row>
    <row r="365" spans="1:27" x14ac:dyDescent="0.3">
      <c r="A365" s="5">
        <v>364</v>
      </c>
      <c r="B365" t="s">
        <v>21</v>
      </c>
      <c r="C365" t="s">
        <v>93</v>
      </c>
      <c r="D365" t="s">
        <v>147</v>
      </c>
      <c r="E365">
        <v>538</v>
      </c>
      <c r="F365">
        <v>750</v>
      </c>
      <c r="G365">
        <f>F365-E365</f>
        <v>212</v>
      </c>
      <c r="H365">
        <f>E365*0.092903</f>
        <v>49.981814</v>
      </c>
      <c r="I365">
        <f>F365*0.092903</f>
        <v>69.677250000000001</v>
      </c>
      <c r="J365">
        <f>G365*0.092903</f>
        <v>19.695436000000001</v>
      </c>
      <c r="K365">
        <f>H365*0.3025</f>
        <v>15.119498734999999</v>
      </c>
      <c r="L365">
        <f>I365*0.3025</f>
        <v>21.077368125</v>
      </c>
      <c r="M365">
        <f>J365*0.3025</f>
        <v>5.9578693899999999</v>
      </c>
      <c r="N365">
        <v>72</v>
      </c>
      <c r="O365">
        <v>3</v>
      </c>
      <c r="P365">
        <v>5.7</v>
      </c>
      <c r="Q365">
        <f>P365*1000000</f>
        <v>5700000</v>
      </c>
      <c r="R365">
        <f>Q365*151.978774</f>
        <v>866279011.79999995</v>
      </c>
      <c r="S365">
        <v>10595</v>
      </c>
      <c r="T365">
        <v>7600</v>
      </c>
      <c r="U365" s="8">
        <f t="shared" si="10"/>
        <v>57295484.922040306</v>
      </c>
      <c r="V365" s="8">
        <f t="shared" si="11"/>
        <v>41099961.184076913</v>
      </c>
      <c r="W365" s="1">
        <v>41372</v>
      </c>
      <c r="X365" t="s">
        <v>12</v>
      </c>
      <c r="Y365">
        <v>114.25793</v>
      </c>
      <c r="Z365">
        <v>22.321601999999999</v>
      </c>
      <c r="AA365" t="s">
        <v>220</v>
      </c>
    </row>
    <row r="366" spans="1:27" x14ac:dyDescent="0.3">
      <c r="A366" s="5">
        <v>365</v>
      </c>
      <c r="B366" t="s">
        <v>30</v>
      </c>
      <c r="C366" t="s">
        <v>95</v>
      </c>
      <c r="D366" t="s">
        <v>149</v>
      </c>
      <c r="E366">
        <v>511</v>
      </c>
      <c r="F366">
        <v>686</v>
      </c>
      <c r="G366">
        <f>F366-E366</f>
        <v>175</v>
      </c>
      <c r="H366">
        <f>E366*0.092903</f>
        <v>47.473433</v>
      </c>
      <c r="I366">
        <f>F366*0.092903</f>
        <v>63.731457999999996</v>
      </c>
      <c r="J366">
        <f>G366*0.092903</f>
        <v>16.258025</v>
      </c>
      <c r="K366">
        <f>H366*0.3025</f>
        <v>14.3607134825</v>
      </c>
      <c r="L366">
        <f>I366*0.3025</f>
        <v>19.278766044999998</v>
      </c>
      <c r="M366">
        <f>J366*0.3025</f>
        <v>4.9180525624999998</v>
      </c>
      <c r="N366">
        <v>74</v>
      </c>
      <c r="O366">
        <v>2</v>
      </c>
      <c r="P366">
        <v>5.38</v>
      </c>
      <c r="Q366">
        <f>P366*1000000</f>
        <v>5380000</v>
      </c>
      <c r="R366">
        <f>Q366*151.978774</f>
        <v>817645804.11999989</v>
      </c>
      <c r="S366">
        <v>10528</v>
      </c>
      <c r="T366">
        <v>7843</v>
      </c>
      <c r="U366" s="8">
        <f t="shared" si="10"/>
        <v>56936293.946424395</v>
      </c>
      <c r="V366" s="8">
        <f t="shared" si="11"/>
        <v>42411729.164173275</v>
      </c>
      <c r="W366" s="1">
        <v>41372</v>
      </c>
      <c r="X366" t="s">
        <v>12</v>
      </c>
      <c r="Y366">
        <v>114.254394</v>
      </c>
      <c r="Z366">
        <v>22.301096999999999</v>
      </c>
      <c r="AA366" t="s">
        <v>174</v>
      </c>
    </row>
    <row r="367" spans="1:27" x14ac:dyDescent="0.3">
      <c r="A367" s="5">
        <v>366</v>
      </c>
      <c r="B367" t="s">
        <v>30</v>
      </c>
      <c r="C367" t="s">
        <v>95</v>
      </c>
      <c r="D367" t="s">
        <v>149</v>
      </c>
      <c r="E367">
        <v>511</v>
      </c>
      <c r="F367">
        <v>686</v>
      </c>
      <c r="G367">
        <f>F367-E367</f>
        <v>175</v>
      </c>
      <c r="H367">
        <f>E367*0.092903</f>
        <v>47.473433</v>
      </c>
      <c r="I367">
        <f>F367*0.092903</f>
        <v>63.731457999999996</v>
      </c>
      <c r="J367">
        <f>G367*0.092903</f>
        <v>16.258025</v>
      </c>
      <c r="K367">
        <f>H367*0.3025</f>
        <v>14.3607134825</v>
      </c>
      <c r="L367">
        <f>I367*0.3025</f>
        <v>19.278766044999998</v>
      </c>
      <c r="M367">
        <f>J367*0.3025</f>
        <v>4.9180525624999998</v>
      </c>
      <c r="N367">
        <v>74</v>
      </c>
      <c r="O367">
        <v>2</v>
      </c>
      <c r="P367">
        <v>5.38</v>
      </c>
      <c r="Q367">
        <f>P367*1000000</f>
        <v>5380000</v>
      </c>
      <c r="R367">
        <f>Q367*151.978774</f>
        <v>817645804.11999989</v>
      </c>
      <c r="S367">
        <v>10528</v>
      </c>
      <c r="T367">
        <v>7843</v>
      </c>
      <c r="U367" s="8">
        <f t="shared" si="10"/>
        <v>56936293.946424395</v>
      </c>
      <c r="V367" s="8">
        <f t="shared" si="11"/>
        <v>42411729.164173275</v>
      </c>
      <c r="W367" s="1">
        <v>41372</v>
      </c>
      <c r="X367" t="s">
        <v>12</v>
      </c>
      <c r="Y367">
        <v>114.254394</v>
      </c>
      <c r="Z367">
        <v>22.301096999999999</v>
      </c>
      <c r="AA367" t="s">
        <v>174</v>
      </c>
    </row>
    <row r="368" spans="1:27" x14ac:dyDescent="0.3">
      <c r="A368" s="5">
        <v>367</v>
      </c>
      <c r="B368" t="s">
        <v>21</v>
      </c>
      <c r="C368" t="s">
        <v>103</v>
      </c>
      <c r="D368" t="s">
        <v>148</v>
      </c>
      <c r="E368">
        <v>363</v>
      </c>
      <c r="F368">
        <v>515</v>
      </c>
      <c r="G368">
        <f>F368-E368</f>
        <v>152</v>
      </c>
      <c r="H368">
        <f>E368*0.092903</f>
        <v>33.723788999999996</v>
      </c>
      <c r="I368">
        <f>F368*0.092903</f>
        <v>47.845044999999999</v>
      </c>
      <c r="J368">
        <f>G368*0.092903</f>
        <v>14.121256000000001</v>
      </c>
      <c r="K368">
        <f>H368*0.3025</f>
        <v>10.201446172499999</v>
      </c>
      <c r="L368">
        <f>I368*0.3025</f>
        <v>14.473126112499999</v>
      </c>
      <c r="M368">
        <f>J368*0.3025</f>
        <v>4.2716799400000003</v>
      </c>
      <c r="N368">
        <v>70</v>
      </c>
      <c r="O368">
        <v>2</v>
      </c>
      <c r="P368">
        <v>4.38</v>
      </c>
      <c r="Q368">
        <f>P368*1000000</f>
        <v>4380000</v>
      </c>
      <c r="R368">
        <f>Q368*151.978774</f>
        <v>665667030.11999989</v>
      </c>
      <c r="S368">
        <v>12066</v>
      </c>
      <c r="T368">
        <v>8505</v>
      </c>
      <c r="U368" s="8">
        <f t="shared" si="10"/>
        <v>65252221.9755897</v>
      </c>
      <c r="V368" s="8">
        <f t="shared" si="11"/>
        <v>45993313.742017597</v>
      </c>
      <c r="W368" s="1">
        <v>41371</v>
      </c>
      <c r="X368" t="s">
        <v>12</v>
      </c>
      <c r="Y368">
        <v>114.25940799999999</v>
      </c>
      <c r="Z368">
        <v>22.322589000000001</v>
      </c>
      <c r="AA368" t="s">
        <v>151</v>
      </c>
    </row>
    <row r="369" spans="1:27" x14ac:dyDescent="0.3">
      <c r="A369" s="5">
        <v>368</v>
      </c>
      <c r="B369" t="s">
        <v>30</v>
      </c>
      <c r="C369" t="s">
        <v>97</v>
      </c>
      <c r="D369" t="s">
        <v>147</v>
      </c>
      <c r="E369">
        <v>693</v>
      </c>
      <c r="F369">
        <v>940</v>
      </c>
      <c r="G369">
        <f>F369-E369</f>
        <v>247</v>
      </c>
      <c r="H369">
        <f>E369*0.092903</f>
        <v>64.381778999999995</v>
      </c>
      <c r="I369">
        <f>F369*0.092903</f>
        <v>87.328819999999993</v>
      </c>
      <c r="J369">
        <f>G369*0.092903</f>
        <v>22.947040999999999</v>
      </c>
      <c r="K369">
        <f>H369*0.3025</f>
        <v>19.475488147499998</v>
      </c>
      <c r="L369">
        <f>I369*0.3025</f>
        <v>26.416968049999998</v>
      </c>
      <c r="M369">
        <f>J369*0.3025</f>
        <v>6.9414799024999994</v>
      </c>
      <c r="N369">
        <v>74</v>
      </c>
      <c r="O369">
        <v>3</v>
      </c>
      <c r="P369">
        <v>8.1</v>
      </c>
      <c r="Q369">
        <f>P369*1000000</f>
        <v>8100000</v>
      </c>
      <c r="R369">
        <f>Q369*151.978774</f>
        <v>1231028069.3999999</v>
      </c>
      <c r="S369">
        <v>11688</v>
      </c>
      <c r="T369">
        <v>8617</v>
      </c>
      <c r="U369" s="8">
        <f t="shared" si="10"/>
        <v>63209099.565395117</v>
      </c>
      <c r="V369" s="8">
        <f t="shared" si="11"/>
        <v>46599899.998743422</v>
      </c>
      <c r="W369" s="1">
        <v>41371</v>
      </c>
      <c r="X369" t="s">
        <v>12</v>
      </c>
      <c r="Y369">
        <v>114.254544</v>
      </c>
      <c r="Z369">
        <v>22.300723999999999</v>
      </c>
      <c r="AA369" t="s">
        <v>174</v>
      </c>
    </row>
    <row r="370" spans="1:27" x14ac:dyDescent="0.3">
      <c r="A370" s="5">
        <v>369</v>
      </c>
      <c r="B370" t="s">
        <v>30</v>
      </c>
      <c r="C370" t="s">
        <v>92</v>
      </c>
      <c r="D370" t="s">
        <v>147</v>
      </c>
      <c r="E370">
        <v>498</v>
      </c>
      <c r="F370">
        <v>683</v>
      </c>
      <c r="G370">
        <f>F370-E370</f>
        <v>185</v>
      </c>
      <c r="H370">
        <f>E370*0.092903</f>
        <v>46.265693999999996</v>
      </c>
      <c r="I370">
        <f>F370*0.092903</f>
        <v>63.452748999999997</v>
      </c>
      <c r="J370">
        <f>G370*0.092903</f>
        <v>17.187055000000001</v>
      </c>
      <c r="K370">
        <f>H370*0.3025</f>
        <v>13.995372434999998</v>
      </c>
      <c r="L370">
        <f>I370*0.3025</f>
        <v>19.194456572499998</v>
      </c>
      <c r="M370">
        <f>J370*0.3025</f>
        <v>5.1990841374999999</v>
      </c>
      <c r="N370">
        <v>73</v>
      </c>
      <c r="O370">
        <v>1</v>
      </c>
      <c r="P370">
        <v>5.3</v>
      </c>
      <c r="Q370">
        <f>P370*1000000</f>
        <v>5300000</v>
      </c>
      <c r="R370">
        <f>Q370*151.978774</f>
        <v>805487502.19999993</v>
      </c>
      <c r="S370">
        <v>10643</v>
      </c>
      <c r="T370">
        <v>7760</v>
      </c>
      <c r="U370" s="8">
        <f t="shared" si="10"/>
        <v>57553845.454345711</v>
      </c>
      <c r="V370" s="8">
        <f t="shared" si="11"/>
        <v>41964590.09701927</v>
      </c>
      <c r="W370" s="1">
        <v>41370</v>
      </c>
      <c r="X370" t="s">
        <v>12</v>
      </c>
      <c r="Y370">
        <v>114.254254</v>
      </c>
      <c r="Z370">
        <v>22.301711999999998</v>
      </c>
      <c r="AA370" t="s">
        <v>174</v>
      </c>
    </row>
    <row r="371" spans="1:27" x14ac:dyDescent="0.3">
      <c r="A371" s="5">
        <v>370</v>
      </c>
      <c r="B371" t="s">
        <v>31</v>
      </c>
      <c r="C371" t="s">
        <v>112</v>
      </c>
      <c r="D371" t="s">
        <v>148</v>
      </c>
      <c r="E371">
        <v>513</v>
      </c>
      <c r="F371">
        <v>695</v>
      </c>
      <c r="G371">
        <f>F371-E371</f>
        <v>182</v>
      </c>
      <c r="H371">
        <f>E371*0.092903</f>
        <v>47.659238999999999</v>
      </c>
      <c r="I371">
        <f>F371*0.092903</f>
        <v>64.567584999999994</v>
      </c>
      <c r="J371">
        <f>G371*0.092903</f>
        <v>16.908346000000002</v>
      </c>
      <c r="K371">
        <f>H371*0.3025</f>
        <v>14.4169197975</v>
      </c>
      <c r="L371">
        <f>I371*0.3025</f>
        <v>19.531694462499999</v>
      </c>
      <c r="M371">
        <f>J371*0.3025</f>
        <v>5.1147746650000006</v>
      </c>
      <c r="N371">
        <v>74</v>
      </c>
      <c r="O371">
        <v>2</v>
      </c>
      <c r="P371">
        <v>5.7</v>
      </c>
      <c r="Q371">
        <f>P371*1000000</f>
        <v>5700000</v>
      </c>
      <c r="R371">
        <f>Q371*151.978774</f>
        <v>866279011.79999995</v>
      </c>
      <c r="S371">
        <v>11111</v>
      </c>
      <c r="T371">
        <v>8201</v>
      </c>
      <c r="U371" s="8">
        <f t="shared" si="10"/>
        <v>60087662.549820043</v>
      </c>
      <c r="V371" s="8">
        <f t="shared" si="11"/>
        <v>44352476.097924724</v>
      </c>
      <c r="W371" s="1">
        <v>41370</v>
      </c>
      <c r="X371" t="s">
        <v>12</v>
      </c>
      <c r="Y371">
        <v>114.25940799999999</v>
      </c>
      <c r="Z371">
        <v>22.322589000000001</v>
      </c>
      <c r="AA371" t="s">
        <v>221</v>
      </c>
    </row>
    <row r="372" spans="1:27" x14ac:dyDescent="0.3">
      <c r="A372" s="5">
        <v>371</v>
      </c>
      <c r="B372" t="s">
        <v>30</v>
      </c>
      <c r="C372" t="s">
        <v>95</v>
      </c>
      <c r="D372" t="s">
        <v>148</v>
      </c>
      <c r="E372">
        <v>513</v>
      </c>
      <c r="F372">
        <v>690</v>
      </c>
      <c r="G372">
        <f>F372-E372</f>
        <v>177</v>
      </c>
      <c r="H372">
        <f>E372*0.092903</f>
        <v>47.659238999999999</v>
      </c>
      <c r="I372">
        <f>F372*0.092903</f>
        <v>64.103070000000002</v>
      </c>
      <c r="J372">
        <f>G372*0.092903</f>
        <v>16.443830999999999</v>
      </c>
      <c r="K372">
        <f>H372*0.3025</f>
        <v>14.4169197975</v>
      </c>
      <c r="L372">
        <f>I372*0.3025</f>
        <v>19.391178674999999</v>
      </c>
      <c r="M372">
        <f>J372*0.3025</f>
        <v>4.9742588774999996</v>
      </c>
      <c r="N372">
        <v>74</v>
      </c>
      <c r="O372">
        <v>2</v>
      </c>
      <c r="P372">
        <v>5.7</v>
      </c>
      <c r="Q372">
        <f>P372*1000000</f>
        <v>5700000</v>
      </c>
      <c r="R372">
        <f>Q372*151.978774</f>
        <v>866279011.79999995</v>
      </c>
      <c r="S372">
        <v>11111</v>
      </c>
      <c r="T372">
        <v>8261</v>
      </c>
      <c r="U372" s="8">
        <f t="shared" si="10"/>
        <v>60087662.549820043</v>
      </c>
      <c r="V372" s="8">
        <f t="shared" si="11"/>
        <v>44673870.852257513</v>
      </c>
      <c r="W372" s="1">
        <v>41358</v>
      </c>
      <c r="X372" t="s">
        <v>12</v>
      </c>
      <c r="Y372">
        <v>114.254394</v>
      </c>
      <c r="Z372">
        <v>22.301096999999999</v>
      </c>
      <c r="AA372" t="s">
        <v>174</v>
      </c>
    </row>
    <row r="373" spans="1:27" x14ac:dyDescent="0.3">
      <c r="A373" s="5">
        <v>372</v>
      </c>
      <c r="B373" t="s">
        <v>30</v>
      </c>
      <c r="C373" t="s">
        <v>104</v>
      </c>
      <c r="D373" t="s">
        <v>149</v>
      </c>
      <c r="E373">
        <v>530</v>
      </c>
      <c r="F373">
        <v>712</v>
      </c>
      <c r="G373">
        <f>F373-E373</f>
        <v>182</v>
      </c>
      <c r="H373">
        <f>E373*0.092903</f>
        <v>49.238590000000002</v>
      </c>
      <c r="I373">
        <f>F373*0.092903</f>
        <v>66.146935999999997</v>
      </c>
      <c r="J373">
        <f>G373*0.092903</f>
        <v>16.908346000000002</v>
      </c>
      <c r="K373">
        <f>H373*0.3025</f>
        <v>14.894673474999999</v>
      </c>
      <c r="L373">
        <f>I373*0.3025</f>
        <v>20.00944814</v>
      </c>
      <c r="M373">
        <f>J373*0.3025</f>
        <v>5.1147746650000006</v>
      </c>
      <c r="N373">
        <v>74</v>
      </c>
      <c r="O373">
        <v>2</v>
      </c>
      <c r="P373">
        <v>5.5</v>
      </c>
      <c r="Q373">
        <f>P373*1000000</f>
        <v>5500000</v>
      </c>
      <c r="R373">
        <f>Q373*151.978774</f>
        <v>835883256.99999988</v>
      </c>
      <c r="S373">
        <v>10377</v>
      </c>
      <c r="T373">
        <v>7725</v>
      </c>
      <c r="U373" s="8">
        <f t="shared" si="10"/>
        <v>56119609.362567775</v>
      </c>
      <c r="V373" s="8">
        <f t="shared" si="11"/>
        <v>41774428.317641743</v>
      </c>
      <c r="W373" s="1">
        <v>41358</v>
      </c>
      <c r="X373" t="s">
        <v>12</v>
      </c>
      <c r="Y373">
        <v>114.25440399999999</v>
      </c>
      <c r="Z373">
        <v>22.301428999999999</v>
      </c>
      <c r="AA373" t="s">
        <v>174</v>
      </c>
    </row>
    <row r="374" spans="1:27" x14ac:dyDescent="0.3">
      <c r="A374" s="5">
        <v>373</v>
      </c>
      <c r="B374" t="s">
        <v>30</v>
      </c>
      <c r="C374" t="s">
        <v>97</v>
      </c>
      <c r="D374" t="s">
        <v>147</v>
      </c>
      <c r="E374">
        <v>516</v>
      </c>
      <c r="F374">
        <v>693</v>
      </c>
      <c r="G374">
        <f>F374-E374</f>
        <v>177</v>
      </c>
      <c r="H374">
        <f>E374*0.092903</f>
        <v>47.937947999999999</v>
      </c>
      <c r="I374">
        <f>F374*0.092903</f>
        <v>64.381778999999995</v>
      </c>
      <c r="J374">
        <f>G374*0.092903</f>
        <v>16.443830999999999</v>
      </c>
      <c r="K374">
        <f>H374*0.3025</f>
        <v>14.50122927</v>
      </c>
      <c r="L374">
        <f>I374*0.3025</f>
        <v>19.475488147499998</v>
      </c>
      <c r="M374">
        <f>J374*0.3025</f>
        <v>4.9742588774999996</v>
      </c>
      <c r="N374">
        <v>74</v>
      </c>
      <c r="O374">
        <v>2</v>
      </c>
      <c r="P374">
        <v>5.6</v>
      </c>
      <c r="Q374">
        <f>P374*1000000</f>
        <v>5600000</v>
      </c>
      <c r="R374">
        <f>Q374*151.978774</f>
        <v>851081134.39999998</v>
      </c>
      <c r="S374">
        <v>10853</v>
      </c>
      <c r="T374">
        <v>8081</v>
      </c>
      <c r="U374" s="8">
        <f t="shared" si="10"/>
        <v>58690275.048661441</v>
      </c>
      <c r="V374" s="8">
        <f t="shared" si="11"/>
        <v>43700118.218050949</v>
      </c>
      <c r="W374" s="1">
        <v>41358</v>
      </c>
      <c r="X374" t="s">
        <v>12</v>
      </c>
      <c r="Y374">
        <v>114.254544</v>
      </c>
      <c r="Z374">
        <v>22.300723999999999</v>
      </c>
      <c r="AA374" t="s">
        <v>174</v>
      </c>
    </row>
    <row r="375" spans="1:27" x14ac:dyDescent="0.3">
      <c r="A375" s="5">
        <v>374</v>
      </c>
      <c r="B375" t="s">
        <v>30</v>
      </c>
      <c r="C375" t="s">
        <v>95</v>
      </c>
      <c r="D375" t="s">
        <v>148</v>
      </c>
      <c r="E375">
        <v>513</v>
      </c>
      <c r="F375">
        <v>690</v>
      </c>
      <c r="G375">
        <f>F375-E375</f>
        <v>177</v>
      </c>
      <c r="H375">
        <f>E375*0.092903</f>
        <v>47.659238999999999</v>
      </c>
      <c r="I375">
        <f>F375*0.092903</f>
        <v>64.103070000000002</v>
      </c>
      <c r="J375">
        <f>G375*0.092903</f>
        <v>16.443830999999999</v>
      </c>
      <c r="K375">
        <f>H375*0.3025</f>
        <v>14.4169197975</v>
      </c>
      <c r="L375">
        <f>I375*0.3025</f>
        <v>19.391178674999999</v>
      </c>
      <c r="M375">
        <f>J375*0.3025</f>
        <v>4.9742588774999996</v>
      </c>
      <c r="N375">
        <v>74</v>
      </c>
      <c r="O375">
        <v>2</v>
      </c>
      <c r="P375">
        <v>5.7</v>
      </c>
      <c r="Q375">
        <f>P375*1000000</f>
        <v>5700000</v>
      </c>
      <c r="R375">
        <f>Q375*151.978774</f>
        <v>866279011.79999995</v>
      </c>
      <c r="S375">
        <v>11111</v>
      </c>
      <c r="T375">
        <v>8261</v>
      </c>
      <c r="U375" s="8">
        <f t="shared" si="10"/>
        <v>60087662.549820043</v>
      </c>
      <c r="V375" s="8">
        <f t="shared" si="11"/>
        <v>44673870.852257513</v>
      </c>
      <c r="W375" s="1">
        <v>41356</v>
      </c>
      <c r="X375" t="s">
        <v>12</v>
      </c>
      <c r="Y375">
        <v>114.254394</v>
      </c>
      <c r="Z375">
        <v>22.301096999999999</v>
      </c>
      <c r="AA375" t="s">
        <v>174</v>
      </c>
    </row>
    <row r="376" spans="1:27" x14ac:dyDescent="0.3">
      <c r="A376" s="5">
        <v>375</v>
      </c>
      <c r="B376" t="s">
        <v>30</v>
      </c>
      <c r="C376" t="s">
        <v>95</v>
      </c>
      <c r="D376" t="s">
        <v>147</v>
      </c>
      <c r="E376">
        <v>511</v>
      </c>
      <c r="F376">
        <v>686</v>
      </c>
      <c r="G376">
        <f>F376-E376</f>
        <v>175</v>
      </c>
      <c r="H376">
        <f>E376*0.092903</f>
        <v>47.473433</v>
      </c>
      <c r="I376">
        <f>F376*0.092903</f>
        <v>63.731457999999996</v>
      </c>
      <c r="J376">
        <f>G376*0.092903</f>
        <v>16.258025</v>
      </c>
      <c r="K376">
        <f>H376*0.3025</f>
        <v>14.3607134825</v>
      </c>
      <c r="L376">
        <f>I376*0.3025</f>
        <v>19.278766044999998</v>
      </c>
      <c r="M376">
        <f>J376*0.3025</f>
        <v>4.9180525624999998</v>
      </c>
      <c r="N376">
        <v>74</v>
      </c>
      <c r="O376">
        <v>2</v>
      </c>
      <c r="P376">
        <v>5.6</v>
      </c>
      <c r="Q376">
        <f>P376*1000000</f>
        <v>5600000</v>
      </c>
      <c r="R376">
        <f>Q376*151.978774</f>
        <v>851081134.39999998</v>
      </c>
      <c r="S376">
        <v>10959</v>
      </c>
      <c r="T376">
        <v>8163</v>
      </c>
      <c r="U376" s="8">
        <f t="shared" si="10"/>
        <v>59264543.884754024</v>
      </c>
      <c r="V376" s="8">
        <f t="shared" si="11"/>
        <v>44146037.791704528</v>
      </c>
      <c r="W376" s="1">
        <v>41356</v>
      </c>
      <c r="X376" t="s">
        <v>12</v>
      </c>
      <c r="Y376">
        <v>114.254394</v>
      </c>
      <c r="Z376">
        <v>22.301096999999999</v>
      </c>
      <c r="AA376" t="s">
        <v>174</v>
      </c>
    </row>
    <row r="377" spans="1:27" x14ac:dyDescent="0.3">
      <c r="A377" s="5">
        <v>376</v>
      </c>
      <c r="B377" t="s">
        <v>30</v>
      </c>
      <c r="C377" t="s">
        <v>97</v>
      </c>
      <c r="D377" t="s">
        <v>147</v>
      </c>
      <c r="E377">
        <v>516</v>
      </c>
      <c r="F377">
        <v>693</v>
      </c>
      <c r="G377">
        <f>F377-E377</f>
        <v>177</v>
      </c>
      <c r="H377">
        <f>E377*0.092903</f>
        <v>47.937947999999999</v>
      </c>
      <c r="I377">
        <f>F377*0.092903</f>
        <v>64.381778999999995</v>
      </c>
      <c r="J377">
        <f>G377*0.092903</f>
        <v>16.443830999999999</v>
      </c>
      <c r="K377">
        <f>H377*0.3025</f>
        <v>14.50122927</v>
      </c>
      <c r="L377">
        <f>I377*0.3025</f>
        <v>19.475488147499998</v>
      </c>
      <c r="M377">
        <f>J377*0.3025</f>
        <v>4.9742588774999996</v>
      </c>
      <c r="N377">
        <v>74</v>
      </c>
      <c r="O377">
        <v>2</v>
      </c>
      <c r="P377">
        <v>5.6</v>
      </c>
      <c r="Q377">
        <f>P377*1000000</f>
        <v>5600000</v>
      </c>
      <c r="R377">
        <f>Q377*151.978774</f>
        <v>851081134.39999998</v>
      </c>
      <c r="S377">
        <v>10853</v>
      </c>
      <c r="T377">
        <v>8081</v>
      </c>
      <c r="U377" s="8">
        <f t="shared" si="10"/>
        <v>58690275.048661441</v>
      </c>
      <c r="V377" s="8">
        <f t="shared" si="11"/>
        <v>43700118.218050949</v>
      </c>
      <c r="W377" s="1">
        <v>41356</v>
      </c>
      <c r="X377" t="s">
        <v>12</v>
      </c>
      <c r="Y377">
        <v>114.254544</v>
      </c>
      <c r="Z377">
        <v>22.300723999999999</v>
      </c>
      <c r="AA377" t="s">
        <v>174</v>
      </c>
    </row>
    <row r="378" spans="1:27" x14ac:dyDescent="0.3">
      <c r="A378" s="5">
        <v>377</v>
      </c>
      <c r="B378" t="s">
        <v>30</v>
      </c>
      <c r="C378" t="s">
        <v>104</v>
      </c>
      <c r="D378" t="s">
        <v>149</v>
      </c>
      <c r="E378">
        <v>530</v>
      </c>
      <c r="F378">
        <v>712</v>
      </c>
      <c r="G378">
        <f>F378-E378</f>
        <v>182</v>
      </c>
      <c r="H378">
        <f>E378*0.092903</f>
        <v>49.238590000000002</v>
      </c>
      <c r="I378">
        <f>F378*0.092903</f>
        <v>66.146935999999997</v>
      </c>
      <c r="J378">
        <f>G378*0.092903</f>
        <v>16.908346000000002</v>
      </c>
      <c r="K378">
        <f>H378*0.3025</f>
        <v>14.894673474999999</v>
      </c>
      <c r="L378">
        <f>I378*0.3025</f>
        <v>20.00944814</v>
      </c>
      <c r="M378">
        <f>J378*0.3025</f>
        <v>5.1147746650000006</v>
      </c>
      <c r="N378">
        <v>74</v>
      </c>
      <c r="O378">
        <v>2</v>
      </c>
      <c r="P378">
        <v>5.5</v>
      </c>
      <c r="Q378">
        <f>P378*1000000</f>
        <v>5500000</v>
      </c>
      <c r="R378">
        <f>Q378*151.978774</f>
        <v>835883256.99999988</v>
      </c>
      <c r="S378">
        <v>10377</v>
      </c>
      <c r="T378">
        <v>7725</v>
      </c>
      <c r="U378" s="8">
        <f t="shared" si="10"/>
        <v>56119609.362567775</v>
      </c>
      <c r="V378" s="8">
        <f t="shared" si="11"/>
        <v>41774428.317641743</v>
      </c>
      <c r="W378" s="1">
        <v>41356</v>
      </c>
      <c r="X378" t="s">
        <v>12</v>
      </c>
      <c r="Y378">
        <v>114.25440399999999</v>
      </c>
      <c r="Z378">
        <v>22.301428999999999</v>
      </c>
      <c r="AA378" t="s">
        <v>174</v>
      </c>
    </row>
    <row r="379" spans="1:27" x14ac:dyDescent="0.3">
      <c r="A379" s="5">
        <v>378</v>
      </c>
      <c r="B379" t="s">
        <v>30</v>
      </c>
      <c r="C379" t="s">
        <v>113</v>
      </c>
      <c r="D379" t="s">
        <v>147</v>
      </c>
      <c r="E379">
        <v>499</v>
      </c>
      <c r="F379">
        <v>674</v>
      </c>
      <c r="G379">
        <f>F379-E379</f>
        <v>175</v>
      </c>
      <c r="H379">
        <f>E379*0.092903</f>
        <v>46.358597000000003</v>
      </c>
      <c r="I379">
        <f>F379*0.092903</f>
        <v>62.616622</v>
      </c>
      <c r="J379">
        <f>G379*0.092903</f>
        <v>16.258025</v>
      </c>
      <c r="K379">
        <f>H379*0.3025</f>
        <v>14.023475592500001</v>
      </c>
      <c r="L379">
        <f>I379*0.3025</f>
        <v>18.941528155</v>
      </c>
      <c r="M379">
        <f>J379*0.3025</f>
        <v>4.9180525624999998</v>
      </c>
      <c r="N379">
        <v>74</v>
      </c>
      <c r="O379">
        <v>2</v>
      </c>
      <c r="P379">
        <v>6.38</v>
      </c>
      <c r="Q379">
        <f>P379*1000000</f>
        <v>6380000</v>
      </c>
      <c r="R379">
        <f>Q379*151.978774</f>
        <v>969624578.11999989</v>
      </c>
      <c r="S379">
        <v>12786</v>
      </c>
      <c r="T379">
        <v>9466</v>
      </c>
      <c r="U379" s="8">
        <f t="shared" si="10"/>
        <v>69142957.587388113</v>
      </c>
      <c r="V379" s="8">
        <f t="shared" si="11"/>
        <v>51190409.252383783</v>
      </c>
      <c r="W379" s="1">
        <v>41350</v>
      </c>
      <c r="X379" t="s">
        <v>12</v>
      </c>
      <c r="Y379">
        <v>114.252672</v>
      </c>
      <c r="Z379">
        <v>22.302724000000001</v>
      </c>
      <c r="AA379" t="s">
        <v>174</v>
      </c>
    </row>
    <row r="380" spans="1:27" x14ac:dyDescent="0.3">
      <c r="A380" s="5">
        <v>379</v>
      </c>
      <c r="B380" t="s">
        <v>30</v>
      </c>
      <c r="C380" t="s">
        <v>98</v>
      </c>
      <c r="D380" t="s">
        <v>149</v>
      </c>
      <c r="E380">
        <v>498</v>
      </c>
      <c r="F380">
        <v>683</v>
      </c>
      <c r="G380">
        <f>F380-E380</f>
        <v>185</v>
      </c>
      <c r="H380">
        <f>E380*0.092903</f>
        <v>46.265693999999996</v>
      </c>
      <c r="I380">
        <f>F380*0.092903</f>
        <v>63.452748999999997</v>
      </c>
      <c r="J380">
        <f>G380*0.092903</f>
        <v>17.187055000000001</v>
      </c>
      <c r="K380">
        <f>H380*0.3025</f>
        <v>13.995372434999998</v>
      </c>
      <c r="L380">
        <f>I380*0.3025</f>
        <v>19.194456572499998</v>
      </c>
      <c r="M380">
        <f>J380*0.3025</f>
        <v>5.1990841374999999</v>
      </c>
      <c r="N380">
        <v>73</v>
      </c>
      <c r="O380">
        <v>2</v>
      </c>
      <c r="P380">
        <v>6</v>
      </c>
      <c r="Q380">
        <f>P380*1000000</f>
        <v>6000000</v>
      </c>
      <c r="R380">
        <f>Q380*151.978774</f>
        <v>911872643.99999988</v>
      </c>
      <c r="S380">
        <v>12048</v>
      </c>
      <c r="T380">
        <v>8785</v>
      </c>
      <c r="U380" s="8">
        <f t="shared" si="10"/>
        <v>65155296.740768731</v>
      </c>
      <c r="V380" s="8">
        <f t="shared" si="11"/>
        <v>47507083.128701061</v>
      </c>
      <c r="W380" s="1">
        <v>41350</v>
      </c>
      <c r="X380" t="s">
        <v>12</v>
      </c>
      <c r="Y380">
        <v>114.25331</v>
      </c>
      <c r="Z380">
        <v>22.302285000000001</v>
      </c>
      <c r="AA380" t="s">
        <v>174</v>
      </c>
    </row>
    <row r="381" spans="1:27" x14ac:dyDescent="0.3">
      <c r="A381" s="5">
        <v>380</v>
      </c>
      <c r="B381" t="s">
        <v>30</v>
      </c>
      <c r="C381" t="s">
        <v>98</v>
      </c>
      <c r="D381" t="s">
        <v>149</v>
      </c>
      <c r="E381">
        <v>498</v>
      </c>
      <c r="F381">
        <v>683</v>
      </c>
      <c r="G381">
        <f>F381-E381</f>
        <v>185</v>
      </c>
      <c r="H381">
        <f>E381*0.092903</f>
        <v>46.265693999999996</v>
      </c>
      <c r="I381">
        <f>F381*0.092903</f>
        <v>63.452748999999997</v>
      </c>
      <c r="J381">
        <f>G381*0.092903</f>
        <v>17.187055000000001</v>
      </c>
      <c r="K381">
        <f>H381*0.3025</f>
        <v>13.995372434999998</v>
      </c>
      <c r="L381">
        <f>I381*0.3025</f>
        <v>19.194456572499998</v>
      </c>
      <c r="M381">
        <f>J381*0.3025</f>
        <v>5.1990841374999999</v>
      </c>
      <c r="N381">
        <v>73</v>
      </c>
      <c r="O381">
        <v>2</v>
      </c>
      <c r="P381">
        <v>6</v>
      </c>
      <c r="Q381">
        <f>P381*1000000</f>
        <v>6000000</v>
      </c>
      <c r="R381">
        <f>Q381*151.978774</f>
        <v>911872643.99999988</v>
      </c>
      <c r="S381">
        <v>12048</v>
      </c>
      <c r="T381">
        <v>8785</v>
      </c>
      <c r="U381" s="8">
        <f t="shared" si="10"/>
        <v>65155296.740768731</v>
      </c>
      <c r="V381" s="8">
        <f t="shared" si="11"/>
        <v>47507083.128701061</v>
      </c>
      <c r="W381" s="1">
        <v>41343</v>
      </c>
      <c r="X381" t="s">
        <v>12</v>
      </c>
      <c r="Y381">
        <v>114.25331</v>
      </c>
      <c r="Z381">
        <v>22.302285000000001</v>
      </c>
      <c r="AA381" t="s">
        <v>174</v>
      </c>
    </row>
    <row r="382" spans="1:27" x14ac:dyDescent="0.3">
      <c r="A382" s="5">
        <v>381</v>
      </c>
      <c r="B382" t="s">
        <v>22</v>
      </c>
      <c r="C382" t="s">
        <v>96</v>
      </c>
      <c r="D382" t="s">
        <v>148</v>
      </c>
      <c r="E382">
        <v>526</v>
      </c>
      <c r="F382">
        <v>695</v>
      </c>
      <c r="G382">
        <f>F382-E382</f>
        <v>169</v>
      </c>
      <c r="H382">
        <f>E382*0.092903</f>
        <v>48.866978000000003</v>
      </c>
      <c r="I382">
        <f>F382*0.092903</f>
        <v>64.567584999999994</v>
      </c>
      <c r="J382">
        <f>G382*0.092903</f>
        <v>15.700607</v>
      </c>
      <c r="K382">
        <f>H382*0.3025</f>
        <v>14.782260845</v>
      </c>
      <c r="L382">
        <f>I382*0.3025</f>
        <v>19.531694462499999</v>
      </c>
      <c r="M382">
        <f>J382*0.3025</f>
        <v>4.7494336174999994</v>
      </c>
      <c r="N382">
        <v>76</v>
      </c>
      <c r="O382">
        <v>2</v>
      </c>
      <c r="P382">
        <v>5.4</v>
      </c>
      <c r="Q382">
        <f>P382*1000000</f>
        <v>5400000</v>
      </c>
      <c r="R382">
        <f>Q382*151.978774</f>
        <v>820685379.5999999</v>
      </c>
      <c r="S382">
        <v>10266</v>
      </c>
      <c r="T382">
        <v>7770</v>
      </c>
      <c r="U382" s="8">
        <f t="shared" si="10"/>
        <v>55518258.553636007</v>
      </c>
      <c r="V382" s="8">
        <f t="shared" si="11"/>
        <v>42018135.250665531</v>
      </c>
      <c r="W382" s="1">
        <v>41343</v>
      </c>
      <c r="X382" t="s">
        <v>12</v>
      </c>
      <c r="Y382">
        <v>114.26697900000001</v>
      </c>
      <c r="Z382">
        <v>22.307357</v>
      </c>
      <c r="AA382" t="s">
        <v>222</v>
      </c>
    </row>
    <row r="383" spans="1:27" x14ac:dyDescent="0.3">
      <c r="A383" s="5">
        <v>382</v>
      </c>
      <c r="B383" t="s">
        <v>30</v>
      </c>
      <c r="C383" t="s">
        <v>113</v>
      </c>
      <c r="D383" t="s">
        <v>147</v>
      </c>
      <c r="E383">
        <v>499</v>
      </c>
      <c r="F383">
        <v>674</v>
      </c>
      <c r="G383">
        <f>F383-E383</f>
        <v>175</v>
      </c>
      <c r="H383">
        <f>E383*0.092903</f>
        <v>46.358597000000003</v>
      </c>
      <c r="I383">
        <f>F383*0.092903</f>
        <v>62.616622</v>
      </c>
      <c r="J383">
        <f>G383*0.092903</f>
        <v>16.258025</v>
      </c>
      <c r="K383">
        <f>H383*0.3025</f>
        <v>14.023475592500001</v>
      </c>
      <c r="L383">
        <f>I383*0.3025</f>
        <v>18.941528155</v>
      </c>
      <c r="M383">
        <f>J383*0.3025</f>
        <v>4.9180525624999998</v>
      </c>
      <c r="N383">
        <v>74</v>
      </c>
      <c r="O383">
        <v>2</v>
      </c>
      <c r="P383">
        <v>6.38</v>
      </c>
      <c r="Q383">
        <f>P383*1000000</f>
        <v>6380000</v>
      </c>
      <c r="R383">
        <f>Q383*151.978774</f>
        <v>969624578.11999989</v>
      </c>
      <c r="S383">
        <v>12786</v>
      </c>
      <c r="T383">
        <v>9466</v>
      </c>
      <c r="U383" s="8">
        <f t="shared" si="10"/>
        <v>69142957.587388113</v>
      </c>
      <c r="V383" s="8">
        <f t="shared" si="11"/>
        <v>51190409.252383783</v>
      </c>
      <c r="W383" s="1">
        <v>41342</v>
      </c>
      <c r="X383" t="s">
        <v>12</v>
      </c>
      <c r="Y383">
        <v>114.252672</v>
      </c>
      <c r="Z383">
        <v>22.302724000000001</v>
      </c>
      <c r="AA383" t="s">
        <v>174</v>
      </c>
    </row>
    <row r="384" spans="1:27" x14ac:dyDescent="0.3">
      <c r="A384" s="5">
        <v>383</v>
      </c>
      <c r="B384" t="s">
        <v>30</v>
      </c>
      <c r="C384" t="s">
        <v>113</v>
      </c>
      <c r="D384" t="s">
        <v>147</v>
      </c>
      <c r="E384">
        <v>499</v>
      </c>
      <c r="F384">
        <v>674</v>
      </c>
      <c r="G384">
        <f>F384-E384</f>
        <v>175</v>
      </c>
      <c r="H384">
        <f>E384*0.092903</f>
        <v>46.358597000000003</v>
      </c>
      <c r="I384">
        <f>F384*0.092903</f>
        <v>62.616622</v>
      </c>
      <c r="J384">
        <f>G384*0.092903</f>
        <v>16.258025</v>
      </c>
      <c r="K384">
        <f>H384*0.3025</f>
        <v>14.023475592500001</v>
      </c>
      <c r="L384">
        <f>I384*0.3025</f>
        <v>18.941528155</v>
      </c>
      <c r="M384">
        <f>J384*0.3025</f>
        <v>4.9180525624999998</v>
      </c>
      <c r="N384">
        <v>74</v>
      </c>
      <c r="O384">
        <v>2</v>
      </c>
      <c r="P384">
        <v>6.38</v>
      </c>
      <c r="Q384">
        <f>P384*1000000</f>
        <v>6380000</v>
      </c>
      <c r="R384">
        <f>Q384*151.978774</f>
        <v>969624578.11999989</v>
      </c>
      <c r="S384">
        <v>12786</v>
      </c>
      <c r="T384">
        <v>9466</v>
      </c>
      <c r="U384" s="8">
        <f t="shared" si="10"/>
        <v>69142957.587388113</v>
      </c>
      <c r="V384" s="8">
        <f t="shared" si="11"/>
        <v>51190409.252383783</v>
      </c>
      <c r="W384" s="1">
        <v>41342</v>
      </c>
      <c r="X384" t="s">
        <v>12</v>
      </c>
      <c r="Y384">
        <v>114.252672</v>
      </c>
      <c r="Z384">
        <v>22.302724000000001</v>
      </c>
      <c r="AA384" t="s">
        <v>174</v>
      </c>
    </row>
    <row r="385" spans="1:27" x14ac:dyDescent="0.3">
      <c r="A385" s="5">
        <v>384</v>
      </c>
      <c r="B385" t="s">
        <v>30</v>
      </c>
      <c r="C385" t="s">
        <v>104</v>
      </c>
      <c r="D385" t="s">
        <v>148</v>
      </c>
      <c r="E385">
        <v>660</v>
      </c>
      <c r="F385">
        <v>897</v>
      </c>
      <c r="G385">
        <f>F385-E385</f>
        <v>237</v>
      </c>
      <c r="H385">
        <f>E385*0.092903</f>
        <v>61.315979999999996</v>
      </c>
      <c r="I385">
        <f>F385*0.092903</f>
        <v>83.333990999999997</v>
      </c>
      <c r="J385">
        <f>G385*0.092903</f>
        <v>22.018011000000001</v>
      </c>
      <c r="K385">
        <f>H385*0.3025</f>
        <v>18.548083949999999</v>
      </c>
      <c r="L385">
        <f>I385*0.3025</f>
        <v>25.208532277499998</v>
      </c>
      <c r="M385">
        <f>J385*0.3025</f>
        <v>6.6604483275000002</v>
      </c>
      <c r="N385">
        <v>74</v>
      </c>
      <c r="O385">
        <v>3</v>
      </c>
      <c r="P385">
        <v>7.5</v>
      </c>
      <c r="Q385">
        <f>P385*1000000</f>
        <v>7500000</v>
      </c>
      <c r="R385">
        <f>Q385*151.978774</f>
        <v>1139840805</v>
      </c>
      <c r="S385">
        <v>11364</v>
      </c>
      <c r="T385">
        <v>8361</v>
      </c>
      <c r="U385" s="8">
        <f t="shared" si="10"/>
        <v>61453291.244134143</v>
      </c>
      <c r="V385" s="8">
        <f t="shared" si="11"/>
        <v>45216468.473944858</v>
      </c>
      <c r="W385" s="1">
        <v>41341</v>
      </c>
      <c r="X385" t="s">
        <v>12</v>
      </c>
      <c r="Y385">
        <v>114.25440399999999</v>
      </c>
      <c r="Z385">
        <v>22.301428999999999</v>
      </c>
      <c r="AA385" t="s">
        <v>174</v>
      </c>
    </row>
    <row r="386" spans="1:27" x14ac:dyDescent="0.3">
      <c r="A386" s="5">
        <v>385</v>
      </c>
      <c r="B386" t="s">
        <v>30</v>
      </c>
      <c r="C386" t="s">
        <v>97</v>
      </c>
      <c r="D386" t="s">
        <v>147</v>
      </c>
      <c r="E386">
        <v>693</v>
      </c>
      <c r="F386">
        <v>940</v>
      </c>
      <c r="G386">
        <f>F386-E386</f>
        <v>247</v>
      </c>
      <c r="H386">
        <f>E386*0.092903</f>
        <v>64.381778999999995</v>
      </c>
      <c r="I386">
        <f>F386*0.092903</f>
        <v>87.328819999999993</v>
      </c>
      <c r="J386">
        <f>G386*0.092903</f>
        <v>22.947040999999999</v>
      </c>
      <c r="K386">
        <f>H386*0.3025</f>
        <v>19.475488147499998</v>
      </c>
      <c r="L386">
        <f>I386*0.3025</f>
        <v>26.416968049999998</v>
      </c>
      <c r="M386">
        <f>J386*0.3025</f>
        <v>6.9414799024999994</v>
      </c>
      <c r="N386">
        <v>74</v>
      </c>
      <c r="O386">
        <v>3</v>
      </c>
      <c r="P386">
        <v>8.1999999999999993</v>
      </c>
      <c r="Q386">
        <f>P386*1000000</f>
        <v>8199999.9999999991</v>
      </c>
      <c r="R386">
        <f>Q386*151.978774</f>
        <v>1246225946.7999997</v>
      </c>
      <c r="S386">
        <v>11833</v>
      </c>
      <c r="T386">
        <v>8723</v>
      </c>
      <c r="U386" s="8">
        <f t="shared" si="10"/>
        <v>63989458.819288872</v>
      </c>
      <c r="V386" s="8">
        <f t="shared" si="11"/>
        <v>47175207.406135306</v>
      </c>
      <c r="W386" s="1">
        <v>41340</v>
      </c>
      <c r="X386" t="s">
        <v>12</v>
      </c>
      <c r="Y386">
        <v>114.254544</v>
      </c>
      <c r="Z386">
        <v>22.300723999999999</v>
      </c>
      <c r="AA386" t="s">
        <v>174</v>
      </c>
    </row>
    <row r="387" spans="1:27" x14ac:dyDescent="0.3">
      <c r="A387" s="5">
        <v>386</v>
      </c>
      <c r="B387" t="s">
        <v>30</v>
      </c>
      <c r="C387" t="s">
        <v>113</v>
      </c>
      <c r="D387" t="s">
        <v>148</v>
      </c>
      <c r="E387">
        <v>544</v>
      </c>
      <c r="F387">
        <v>723</v>
      </c>
      <c r="G387">
        <f>F387-E387</f>
        <v>179</v>
      </c>
      <c r="H387">
        <f>E387*0.092903</f>
        <v>50.539231999999998</v>
      </c>
      <c r="I387">
        <f>F387*0.092903</f>
        <v>67.168869000000001</v>
      </c>
      <c r="J387">
        <f>G387*0.092903</f>
        <v>16.629636999999999</v>
      </c>
      <c r="K387">
        <f>H387*0.3025</f>
        <v>15.288117679999999</v>
      </c>
      <c r="L387">
        <f>I387*0.3025</f>
        <v>20.318582872499999</v>
      </c>
      <c r="M387">
        <f>J387*0.3025</f>
        <v>5.0304651924999995</v>
      </c>
      <c r="N387">
        <v>75</v>
      </c>
      <c r="O387">
        <v>2</v>
      </c>
      <c r="P387">
        <v>6</v>
      </c>
      <c r="Q387">
        <f>P387*1000000</f>
        <v>6000000</v>
      </c>
      <c r="R387">
        <f>Q387*151.978774</f>
        <v>911872643.99999988</v>
      </c>
      <c r="S387">
        <v>11029</v>
      </c>
      <c r="T387">
        <v>8299</v>
      </c>
      <c r="U387" s="8">
        <f t="shared" ref="U387:U450" si="12">R387/K387</f>
        <v>59645841.501659602</v>
      </c>
      <c r="V387" s="8">
        <f t="shared" ref="V387:V450" si="13">R387/L387</f>
        <v>44878752.111898787</v>
      </c>
      <c r="W387" s="1">
        <v>41339</v>
      </c>
      <c r="X387" t="s">
        <v>12</v>
      </c>
      <c r="Y387">
        <v>114.252672</v>
      </c>
      <c r="Z387">
        <v>22.302724000000001</v>
      </c>
      <c r="AA387" t="s">
        <v>174</v>
      </c>
    </row>
    <row r="388" spans="1:27" x14ac:dyDescent="0.3">
      <c r="A388" s="5">
        <v>387</v>
      </c>
      <c r="B388" t="s">
        <v>23</v>
      </c>
      <c r="C388" t="s">
        <v>102</v>
      </c>
      <c r="D388" t="s">
        <v>148</v>
      </c>
      <c r="E388">
        <v>377</v>
      </c>
      <c r="F388">
        <v>527</v>
      </c>
      <c r="G388">
        <f>F388-E388</f>
        <v>150</v>
      </c>
      <c r="H388">
        <f>E388*0.092903</f>
        <v>35.024431</v>
      </c>
      <c r="I388">
        <f>F388*0.092903</f>
        <v>48.959881000000003</v>
      </c>
      <c r="J388">
        <f>G388*0.092903</f>
        <v>13.935449999999999</v>
      </c>
      <c r="K388">
        <f>H388*0.3025</f>
        <v>10.594890377500001</v>
      </c>
      <c r="L388">
        <f>I388*0.3025</f>
        <v>14.8103640025</v>
      </c>
      <c r="M388">
        <f>J388*0.3025</f>
        <v>4.2154736249999996</v>
      </c>
      <c r="N388">
        <v>72</v>
      </c>
      <c r="O388">
        <v>2</v>
      </c>
      <c r="P388">
        <v>4.25</v>
      </c>
      <c r="Q388">
        <f>P388*1000000</f>
        <v>4250000</v>
      </c>
      <c r="R388">
        <f>Q388*151.978774</f>
        <v>645909789.5</v>
      </c>
      <c r="S388">
        <v>11273</v>
      </c>
      <c r="T388">
        <v>8065</v>
      </c>
      <c r="U388" s="8">
        <f t="shared" si="12"/>
        <v>60964273.011422195</v>
      </c>
      <c r="V388" s="8">
        <f t="shared" si="13"/>
        <v>43612013.140998423</v>
      </c>
      <c r="W388" s="1">
        <v>41338</v>
      </c>
      <c r="X388" t="s">
        <v>12</v>
      </c>
      <c r="Y388">
        <v>114.266246</v>
      </c>
      <c r="Z388">
        <v>22.314499999999999</v>
      </c>
      <c r="AA388" t="s">
        <v>187</v>
      </c>
    </row>
    <row r="389" spans="1:27" x14ac:dyDescent="0.3">
      <c r="A389" s="5">
        <v>388</v>
      </c>
      <c r="B389" t="s">
        <v>23</v>
      </c>
      <c r="C389" t="s">
        <v>102</v>
      </c>
      <c r="D389" t="s">
        <v>148</v>
      </c>
      <c r="E389">
        <v>377</v>
      </c>
      <c r="F389">
        <v>527</v>
      </c>
      <c r="G389">
        <f>F389-E389</f>
        <v>150</v>
      </c>
      <c r="H389">
        <f>E389*0.092903</f>
        <v>35.024431</v>
      </c>
      <c r="I389">
        <f>F389*0.092903</f>
        <v>48.959881000000003</v>
      </c>
      <c r="J389">
        <f>G389*0.092903</f>
        <v>13.935449999999999</v>
      </c>
      <c r="K389">
        <f>H389*0.3025</f>
        <v>10.594890377500001</v>
      </c>
      <c r="L389">
        <f>I389*0.3025</f>
        <v>14.8103640025</v>
      </c>
      <c r="M389">
        <f>J389*0.3025</f>
        <v>4.2154736249999996</v>
      </c>
      <c r="N389">
        <v>72</v>
      </c>
      <c r="O389">
        <v>2</v>
      </c>
      <c r="P389">
        <v>4.25</v>
      </c>
      <c r="Q389">
        <f>P389*1000000</f>
        <v>4250000</v>
      </c>
      <c r="R389">
        <f>Q389*151.978774</f>
        <v>645909789.5</v>
      </c>
      <c r="S389">
        <v>11273</v>
      </c>
      <c r="T389">
        <v>8065</v>
      </c>
      <c r="U389" s="8">
        <f t="shared" si="12"/>
        <v>60964273.011422195</v>
      </c>
      <c r="V389" s="8">
        <f t="shared" si="13"/>
        <v>43612013.140998423</v>
      </c>
      <c r="W389" s="1">
        <v>41338</v>
      </c>
      <c r="X389" t="s">
        <v>12</v>
      </c>
      <c r="Y389">
        <v>114.266246</v>
      </c>
      <c r="Z389">
        <v>22.314499999999999</v>
      </c>
      <c r="AA389" t="s">
        <v>187</v>
      </c>
    </row>
    <row r="390" spans="1:27" x14ac:dyDescent="0.3">
      <c r="A390" s="5">
        <v>389</v>
      </c>
      <c r="B390" t="s">
        <v>23</v>
      </c>
      <c r="C390" t="s">
        <v>102</v>
      </c>
      <c r="D390" t="s">
        <v>148</v>
      </c>
      <c r="E390">
        <v>377</v>
      </c>
      <c r="F390">
        <v>527</v>
      </c>
      <c r="G390">
        <f>F390-E390</f>
        <v>150</v>
      </c>
      <c r="H390">
        <f>E390*0.092903</f>
        <v>35.024431</v>
      </c>
      <c r="I390">
        <f>F390*0.092903</f>
        <v>48.959881000000003</v>
      </c>
      <c r="J390">
        <f>G390*0.092903</f>
        <v>13.935449999999999</v>
      </c>
      <c r="K390">
        <f>H390*0.3025</f>
        <v>10.594890377500001</v>
      </c>
      <c r="L390">
        <f>I390*0.3025</f>
        <v>14.8103640025</v>
      </c>
      <c r="M390">
        <f>J390*0.3025</f>
        <v>4.2154736249999996</v>
      </c>
      <c r="N390">
        <v>72</v>
      </c>
      <c r="O390">
        <v>2</v>
      </c>
      <c r="P390">
        <v>4.25</v>
      </c>
      <c r="Q390">
        <f>P390*1000000</f>
        <v>4250000</v>
      </c>
      <c r="R390">
        <f>Q390*151.978774</f>
        <v>645909789.5</v>
      </c>
      <c r="S390">
        <v>11273</v>
      </c>
      <c r="T390">
        <v>8065</v>
      </c>
      <c r="U390" s="8">
        <f t="shared" si="12"/>
        <v>60964273.011422195</v>
      </c>
      <c r="V390" s="8">
        <f t="shared" si="13"/>
        <v>43612013.140998423</v>
      </c>
      <c r="W390" s="1">
        <v>41338</v>
      </c>
      <c r="X390" t="s">
        <v>12</v>
      </c>
      <c r="Y390">
        <v>114.266246</v>
      </c>
      <c r="Z390">
        <v>22.314499999999999</v>
      </c>
      <c r="AA390" t="s">
        <v>187</v>
      </c>
    </row>
    <row r="391" spans="1:27" x14ac:dyDescent="0.3">
      <c r="A391" s="5">
        <v>390</v>
      </c>
      <c r="B391" t="s">
        <v>30</v>
      </c>
      <c r="C391" t="s">
        <v>97</v>
      </c>
      <c r="D391" t="s">
        <v>148</v>
      </c>
      <c r="E391">
        <v>516</v>
      </c>
      <c r="F391">
        <v>693</v>
      </c>
      <c r="G391">
        <f>F391-E391</f>
        <v>177</v>
      </c>
      <c r="H391">
        <f>E391*0.092903</f>
        <v>47.937947999999999</v>
      </c>
      <c r="I391">
        <f>F391*0.092903</f>
        <v>64.381778999999995</v>
      </c>
      <c r="J391">
        <f>G391*0.092903</f>
        <v>16.443830999999999</v>
      </c>
      <c r="K391">
        <f>H391*0.3025</f>
        <v>14.50122927</v>
      </c>
      <c r="L391">
        <f>I391*0.3025</f>
        <v>19.475488147499998</v>
      </c>
      <c r="M391">
        <f>J391*0.3025</f>
        <v>4.9742588774999996</v>
      </c>
      <c r="N391">
        <v>74</v>
      </c>
      <c r="O391">
        <v>2</v>
      </c>
      <c r="P391">
        <v>6.5</v>
      </c>
      <c r="Q391">
        <f>P391*1000000</f>
        <v>6500000</v>
      </c>
      <c r="R391">
        <f>Q391*151.978774</f>
        <v>987862030.99999988</v>
      </c>
      <c r="S391">
        <v>12597</v>
      </c>
      <c r="T391">
        <v>9380</v>
      </c>
      <c r="U391" s="8">
        <f t="shared" si="12"/>
        <v>68122640.681482032</v>
      </c>
      <c r="V391" s="8">
        <f t="shared" si="13"/>
        <v>50723351.503094845</v>
      </c>
      <c r="W391" s="1">
        <v>41337</v>
      </c>
      <c r="X391" t="s">
        <v>12</v>
      </c>
      <c r="Y391">
        <v>114.254544</v>
      </c>
      <c r="Z391">
        <v>22.300723999999999</v>
      </c>
      <c r="AA391" t="s">
        <v>174</v>
      </c>
    </row>
    <row r="392" spans="1:27" x14ac:dyDescent="0.3">
      <c r="A392" s="5">
        <v>391</v>
      </c>
      <c r="B392" t="s">
        <v>30</v>
      </c>
      <c r="C392" t="s">
        <v>97</v>
      </c>
      <c r="D392" t="s">
        <v>148</v>
      </c>
      <c r="E392">
        <v>516</v>
      </c>
      <c r="F392">
        <v>693</v>
      </c>
      <c r="G392">
        <f>F392-E392</f>
        <v>177</v>
      </c>
      <c r="H392">
        <f>E392*0.092903</f>
        <v>47.937947999999999</v>
      </c>
      <c r="I392">
        <f>F392*0.092903</f>
        <v>64.381778999999995</v>
      </c>
      <c r="J392">
        <f>G392*0.092903</f>
        <v>16.443830999999999</v>
      </c>
      <c r="K392">
        <f>H392*0.3025</f>
        <v>14.50122927</v>
      </c>
      <c r="L392">
        <f>I392*0.3025</f>
        <v>19.475488147499998</v>
      </c>
      <c r="M392">
        <f>J392*0.3025</f>
        <v>4.9742588774999996</v>
      </c>
      <c r="N392">
        <v>74</v>
      </c>
      <c r="O392">
        <v>2</v>
      </c>
      <c r="P392">
        <v>6.5</v>
      </c>
      <c r="Q392">
        <f>P392*1000000</f>
        <v>6500000</v>
      </c>
      <c r="R392">
        <f>Q392*151.978774</f>
        <v>987862030.99999988</v>
      </c>
      <c r="S392">
        <v>12597</v>
      </c>
      <c r="T392">
        <v>9380</v>
      </c>
      <c r="U392" s="8">
        <f t="shared" si="12"/>
        <v>68122640.681482032</v>
      </c>
      <c r="V392" s="8">
        <f t="shared" si="13"/>
        <v>50723351.503094845</v>
      </c>
      <c r="W392" s="1">
        <v>41337</v>
      </c>
      <c r="X392" t="s">
        <v>12</v>
      </c>
      <c r="Y392">
        <v>114.254544</v>
      </c>
      <c r="Z392">
        <v>22.300723999999999</v>
      </c>
      <c r="AA392" t="s">
        <v>174</v>
      </c>
    </row>
    <row r="393" spans="1:27" x14ac:dyDescent="0.3">
      <c r="A393" s="5">
        <v>392</v>
      </c>
      <c r="B393" t="s">
        <v>30</v>
      </c>
      <c r="C393" t="s">
        <v>92</v>
      </c>
      <c r="D393" t="s">
        <v>149</v>
      </c>
      <c r="E393">
        <v>639</v>
      </c>
      <c r="F393">
        <v>879</v>
      </c>
      <c r="G393">
        <f>F393-E393</f>
        <v>240</v>
      </c>
      <c r="H393">
        <f>E393*0.092903</f>
        <v>59.365017000000002</v>
      </c>
      <c r="I393">
        <f>F393*0.092903</f>
        <v>81.661737000000002</v>
      </c>
      <c r="J393">
        <f>G393*0.092903</f>
        <v>22.296720000000001</v>
      </c>
      <c r="K393">
        <f>H393*0.3025</f>
        <v>17.9579176425</v>
      </c>
      <c r="L393">
        <f>I393*0.3025</f>
        <v>24.702675442499999</v>
      </c>
      <c r="M393">
        <f>J393*0.3025</f>
        <v>6.7447578000000004</v>
      </c>
      <c r="N393">
        <v>73</v>
      </c>
      <c r="O393">
        <v>3</v>
      </c>
      <c r="P393">
        <v>7.5</v>
      </c>
      <c r="Q393">
        <f>P393*1000000</f>
        <v>7500000</v>
      </c>
      <c r="R393">
        <f>Q393*151.978774</f>
        <v>1139840805</v>
      </c>
      <c r="S393">
        <v>11737</v>
      </c>
      <c r="T393">
        <v>8532</v>
      </c>
      <c r="U393" s="8">
        <f t="shared" si="12"/>
        <v>63472882.975162022</v>
      </c>
      <c r="V393" s="8">
        <f t="shared" si="13"/>
        <v>46142402.981943727</v>
      </c>
      <c r="W393" s="1">
        <v>41335</v>
      </c>
      <c r="X393" t="s">
        <v>12</v>
      </c>
      <c r="Y393">
        <v>114.254254</v>
      </c>
      <c r="Z393">
        <v>22.301711999999998</v>
      </c>
      <c r="AA393" t="s">
        <v>174</v>
      </c>
    </row>
    <row r="394" spans="1:27" x14ac:dyDescent="0.3">
      <c r="A394" s="5">
        <v>393</v>
      </c>
      <c r="B394" t="s">
        <v>32</v>
      </c>
      <c r="C394" t="s">
        <v>91</v>
      </c>
      <c r="D394" t="s">
        <v>148</v>
      </c>
      <c r="E394">
        <v>506</v>
      </c>
      <c r="F394">
        <v>676</v>
      </c>
      <c r="G394">
        <f>F394-E394</f>
        <v>170</v>
      </c>
      <c r="H394">
        <f>E394*0.092903</f>
        <v>47.008918000000001</v>
      </c>
      <c r="I394">
        <f>F394*0.092903</f>
        <v>62.802427999999999</v>
      </c>
      <c r="J394">
        <f>G394*0.092903</f>
        <v>15.793509999999999</v>
      </c>
      <c r="K394">
        <f>H394*0.3025</f>
        <v>14.220197695</v>
      </c>
      <c r="L394">
        <f>I394*0.3025</f>
        <v>18.997734469999997</v>
      </c>
      <c r="M394">
        <f>J394*0.3025</f>
        <v>4.7775367749999997</v>
      </c>
      <c r="N394">
        <v>75</v>
      </c>
      <c r="O394">
        <v>2</v>
      </c>
      <c r="P394">
        <v>5.9</v>
      </c>
      <c r="Q394">
        <f>P394*1000000</f>
        <v>5900000</v>
      </c>
      <c r="R394">
        <f>Q394*151.978774</f>
        <v>896674766.5999999</v>
      </c>
      <c r="S394">
        <v>11660</v>
      </c>
      <c r="T394">
        <v>8728</v>
      </c>
      <c r="U394" s="8">
        <f t="shared" si="12"/>
        <v>63056420.580937639</v>
      </c>
      <c r="V394" s="8">
        <f t="shared" si="13"/>
        <v>47199036.707033202</v>
      </c>
      <c r="W394" s="1">
        <v>41327</v>
      </c>
      <c r="X394" t="s">
        <v>12</v>
      </c>
      <c r="Y394">
        <v>114.265362</v>
      </c>
      <c r="Z394">
        <v>22.315338000000001</v>
      </c>
      <c r="AA394" t="s">
        <v>204</v>
      </c>
    </row>
    <row r="395" spans="1:27" x14ac:dyDescent="0.3">
      <c r="A395" s="5">
        <v>394</v>
      </c>
      <c r="B395" t="s">
        <v>30</v>
      </c>
      <c r="C395" t="s">
        <v>95</v>
      </c>
      <c r="D395" t="s">
        <v>148</v>
      </c>
      <c r="E395">
        <v>679</v>
      </c>
      <c r="F395">
        <v>902</v>
      </c>
      <c r="G395">
        <f>F395-E395</f>
        <v>223</v>
      </c>
      <c r="H395">
        <f>E395*0.092903</f>
        <v>63.081136999999998</v>
      </c>
      <c r="I395">
        <f>F395*0.092903</f>
        <v>83.798506000000003</v>
      </c>
      <c r="J395">
        <f>G395*0.092903</f>
        <v>20.717369000000001</v>
      </c>
      <c r="K395">
        <f>H395*0.3025</f>
        <v>19.0820439425</v>
      </c>
      <c r="L395">
        <f>I395*0.3025</f>
        <v>25.349048065000002</v>
      </c>
      <c r="M395">
        <f>J395*0.3025</f>
        <v>6.2670041225000004</v>
      </c>
      <c r="N395">
        <v>75</v>
      </c>
      <c r="O395">
        <v>3</v>
      </c>
      <c r="P395">
        <v>8</v>
      </c>
      <c r="Q395">
        <f>P395*1000000</f>
        <v>8000000</v>
      </c>
      <c r="R395">
        <f>Q395*151.978774</f>
        <v>1215830192</v>
      </c>
      <c r="S395">
        <v>11782</v>
      </c>
      <c r="T395">
        <v>8869</v>
      </c>
      <c r="U395" s="8">
        <f t="shared" si="12"/>
        <v>63715930.833387971</v>
      </c>
      <c r="V395" s="8">
        <f t="shared" si="13"/>
        <v>47963544.38566567</v>
      </c>
      <c r="W395" s="1">
        <v>41327</v>
      </c>
      <c r="X395" t="s">
        <v>12</v>
      </c>
      <c r="Y395">
        <v>114.254394</v>
      </c>
      <c r="Z395">
        <v>22.301096999999999</v>
      </c>
      <c r="AA395" t="s">
        <v>174</v>
      </c>
    </row>
    <row r="396" spans="1:27" x14ac:dyDescent="0.3">
      <c r="A396" s="5">
        <v>395</v>
      </c>
      <c r="B396" t="s">
        <v>32</v>
      </c>
      <c r="C396" t="s">
        <v>91</v>
      </c>
      <c r="D396" t="s">
        <v>148</v>
      </c>
      <c r="E396">
        <v>506</v>
      </c>
      <c r="F396">
        <v>676</v>
      </c>
      <c r="G396">
        <f>F396-E396</f>
        <v>170</v>
      </c>
      <c r="H396">
        <f>E396*0.092903</f>
        <v>47.008918000000001</v>
      </c>
      <c r="I396">
        <f>F396*0.092903</f>
        <v>62.802427999999999</v>
      </c>
      <c r="J396">
        <f>G396*0.092903</f>
        <v>15.793509999999999</v>
      </c>
      <c r="K396">
        <f>H396*0.3025</f>
        <v>14.220197695</v>
      </c>
      <c r="L396">
        <f>I396*0.3025</f>
        <v>18.997734469999997</v>
      </c>
      <c r="M396">
        <f>J396*0.3025</f>
        <v>4.7775367749999997</v>
      </c>
      <c r="N396">
        <v>75</v>
      </c>
      <c r="O396">
        <v>2</v>
      </c>
      <c r="P396">
        <v>5.9</v>
      </c>
      <c r="Q396">
        <f>P396*1000000</f>
        <v>5900000</v>
      </c>
      <c r="R396">
        <f>Q396*151.978774</f>
        <v>896674766.5999999</v>
      </c>
      <c r="S396">
        <v>11660</v>
      </c>
      <c r="T396">
        <v>8728</v>
      </c>
      <c r="U396" s="8">
        <f t="shared" si="12"/>
        <v>63056420.580937639</v>
      </c>
      <c r="V396" s="8">
        <f t="shared" si="13"/>
        <v>47199036.707033202</v>
      </c>
      <c r="W396" s="1">
        <v>41326</v>
      </c>
      <c r="X396" t="s">
        <v>12</v>
      </c>
      <c r="Y396">
        <v>114.265362</v>
      </c>
      <c r="Z396">
        <v>22.315338000000001</v>
      </c>
      <c r="AA396" t="s">
        <v>204</v>
      </c>
    </row>
    <row r="397" spans="1:27" x14ac:dyDescent="0.3">
      <c r="A397" s="5">
        <v>396</v>
      </c>
      <c r="B397" t="s">
        <v>30</v>
      </c>
      <c r="C397" t="s">
        <v>98</v>
      </c>
      <c r="D397" t="s">
        <v>149</v>
      </c>
      <c r="E397">
        <v>498</v>
      </c>
      <c r="F397">
        <v>683</v>
      </c>
      <c r="G397">
        <f>F397-E397</f>
        <v>185</v>
      </c>
      <c r="H397">
        <f>E397*0.092903</f>
        <v>46.265693999999996</v>
      </c>
      <c r="I397">
        <f>F397*0.092903</f>
        <v>63.452748999999997</v>
      </c>
      <c r="J397">
        <f>G397*0.092903</f>
        <v>17.187055000000001</v>
      </c>
      <c r="K397">
        <f>H397*0.3025</f>
        <v>13.995372434999998</v>
      </c>
      <c r="L397">
        <f>I397*0.3025</f>
        <v>19.194456572499998</v>
      </c>
      <c r="M397">
        <f>J397*0.3025</f>
        <v>5.1990841374999999</v>
      </c>
      <c r="N397">
        <v>73</v>
      </c>
      <c r="O397">
        <v>2</v>
      </c>
      <c r="P397">
        <v>6</v>
      </c>
      <c r="Q397">
        <f>P397*1000000</f>
        <v>6000000</v>
      </c>
      <c r="R397">
        <f>Q397*151.978774</f>
        <v>911872643.99999988</v>
      </c>
      <c r="S397">
        <v>12048</v>
      </c>
      <c r="T397">
        <v>8785</v>
      </c>
      <c r="U397" s="8">
        <f t="shared" si="12"/>
        <v>65155296.740768731</v>
      </c>
      <c r="V397" s="8">
        <f t="shared" si="13"/>
        <v>47507083.128701061</v>
      </c>
      <c r="W397" s="1">
        <v>41324</v>
      </c>
      <c r="X397" t="s">
        <v>12</v>
      </c>
      <c r="Y397">
        <v>114.25331</v>
      </c>
      <c r="Z397">
        <v>22.302285000000001</v>
      </c>
      <c r="AA397" t="s">
        <v>174</v>
      </c>
    </row>
    <row r="398" spans="1:27" x14ac:dyDescent="0.3">
      <c r="A398" s="5">
        <v>397</v>
      </c>
      <c r="B398" t="s">
        <v>30</v>
      </c>
      <c r="C398" t="s">
        <v>121</v>
      </c>
      <c r="D398" t="s">
        <v>148</v>
      </c>
      <c r="E398">
        <v>804</v>
      </c>
      <c r="F398">
        <v>1103</v>
      </c>
      <c r="G398">
        <f>F398-E398</f>
        <v>299</v>
      </c>
      <c r="H398">
        <f>E398*0.092903</f>
        <v>74.694012000000001</v>
      </c>
      <c r="I398">
        <f>F398*0.092903</f>
        <v>102.472009</v>
      </c>
      <c r="J398">
        <f>G398*0.092903</f>
        <v>27.777996999999999</v>
      </c>
      <c r="K398">
        <f>H398*0.3025</f>
        <v>22.594938629999998</v>
      </c>
      <c r="L398">
        <f>I398*0.3025</f>
        <v>30.997782722499998</v>
      </c>
      <c r="M398">
        <f>J398*0.3025</f>
        <v>8.4028440924999988</v>
      </c>
      <c r="N398">
        <v>73</v>
      </c>
      <c r="O398">
        <v>2</v>
      </c>
      <c r="P398">
        <v>9.5</v>
      </c>
      <c r="Q398">
        <f>P398*1000000</f>
        <v>9500000</v>
      </c>
      <c r="R398">
        <f>Q398*151.978774</f>
        <v>1443798352.9999998</v>
      </c>
      <c r="S398">
        <v>11816</v>
      </c>
      <c r="T398">
        <v>8613</v>
      </c>
      <c r="U398" s="8">
        <f t="shared" si="12"/>
        <v>63899193.383204155</v>
      </c>
      <c r="V398" s="8">
        <f t="shared" si="13"/>
        <v>46577471.876787066</v>
      </c>
      <c r="W398" s="1">
        <v>41322</v>
      </c>
      <c r="X398" t="s">
        <v>12</v>
      </c>
      <c r="Y398">
        <v>114.252264</v>
      </c>
      <c r="Z398">
        <v>22.303225999999999</v>
      </c>
      <c r="AA398" t="s">
        <v>174</v>
      </c>
    </row>
    <row r="399" spans="1:27" x14ac:dyDescent="0.3">
      <c r="A399" s="5">
        <v>398</v>
      </c>
      <c r="B399" t="s">
        <v>30</v>
      </c>
      <c r="C399" t="s">
        <v>98</v>
      </c>
      <c r="D399" t="s">
        <v>148</v>
      </c>
      <c r="E399">
        <v>638</v>
      </c>
      <c r="F399">
        <v>876</v>
      </c>
      <c r="G399">
        <f>F399-E399</f>
        <v>238</v>
      </c>
      <c r="H399">
        <f>E399*0.092903</f>
        <v>59.272114000000002</v>
      </c>
      <c r="I399">
        <f>F399*0.092903</f>
        <v>81.383027999999996</v>
      </c>
      <c r="J399">
        <f>G399*0.092903</f>
        <v>22.110914000000001</v>
      </c>
      <c r="K399">
        <f>H399*0.3025</f>
        <v>17.929814485000001</v>
      </c>
      <c r="L399">
        <f>I399*0.3025</f>
        <v>24.618365969999999</v>
      </c>
      <c r="M399">
        <f>J399*0.3025</f>
        <v>6.6885514850000005</v>
      </c>
      <c r="N399">
        <v>73</v>
      </c>
      <c r="O399">
        <v>3</v>
      </c>
      <c r="P399">
        <v>7.8</v>
      </c>
      <c r="Q399">
        <f>P399*1000000</f>
        <v>7800000</v>
      </c>
      <c r="R399">
        <f>Q399*151.978774</f>
        <v>1185434437.1999998</v>
      </c>
      <c r="S399">
        <v>12226</v>
      </c>
      <c r="T399">
        <v>8904</v>
      </c>
      <c r="U399" s="8">
        <f t="shared" si="12"/>
        <v>66115265.062654644</v>
      </c>
      <c r="V399" s="8">
        <f t="shared" si="13"/>
        <v>48152441.906362638</v>
      </c>
      <c r="W399" s="1">
        <v>41319</v>
      </c>
      <c r="X399" t="s">
        <v>12</v>
      </c>
      <c r="Y399">
        <v>114.25331</v>
      </c>
      <c r="Z399">
        <v>22.302285000000001</v>
      </c>
      <c r="AA399" t="s">
        <v>174</v>
      </c>
    </row>
    <row r="400" spans="1:27" x14ac:dyDescent="0.3">
      <c r="A400" s="5">
        <v>399</v>
      </c>
      <c r="B400" t="s">
        <v>30</v>
      </c>
      <c r="C400" t="s">
        <v>97</v>
      </c>
      <c r="D400" t="s">
        <v>148</v>
      </c>
      <c r="E400">
        <v>693</v>
      </c>
      <c r="F400">
        <v>940</v>
      </c>
      <c r="G400">
        <f>F400-E400</f>
        <v>247</v>
      </c>
      <c r="H400">
        <f>E400*0.092903</f>
        <v>64.381778999999995</v>
      </c>
      <c r="I400">
        <f>F400*0.092903</f>
        <v>87.328819999999993</v>
      </c>
      <c r="J400">
        <f>G400*0.092903</f>
        <v>22.947040999999999</v>
      </c>
      <c r="K400">
        <f>H400*0.3025</f>
        <v>19.475488147499998</v>
      </c>
      <c r="L400">
        <f>I400*0.3025</f>
        <v>26.416968049999998</v>
      </c>
      <c r="M400">
        <f>J400*0.3025</f>
        <v>6.9414799024999994</v>
      </c>
      <c r="N400">
        <v>74</v>
      </c>
      <c r="O400">
        <v>3</v>
      </c>
      <c r="P400">
        <v>8</v>
      </c>
      <c r="Q400">
        <f>P400*1000000</f>
        <v>8000000</v>
      </c>
      <c r="R400">
        <f>Q400*151.978774</f>
        <v>1215830192</v>
      </c>
      <c r="S400">
        <v>11544</v>
      </c>
      <c r="T400">
        <v>8511</v>
      </c>
      <c r="U400" s="8">
        <f t="shared" si="12"/>
        <v>62428740.311501354</v>
      </c>
      <c r="V400" s="8">
        <f t="shared" si="13"/>
        <v>46024592.591351531</v>
      </c>
      <c r="W400" s="1">
        <v>41310</v>
      </c>
      <c r="X400" t="s">
        <v>12</v>
      </c>
      <c r="Y400">
        <v>114.254544</v>
      </c>
      <c r="Z400">
        <v>22.300723999999999</v>
      </c>
      <c r="AA400" t="s">
        <v>174</v>
      </c>
    </row>
    <row r="401" spans="1:27" x14ac:dyDescent="0.3">
      <c r="A401" s="5">
        <v>400</v>
      </c>
      <c r="B401" t="s">
        <v>20</v>
      </c>
      <c r="C401" t="s">
        <v>91</v>
      </c>
      <c r="D401" t="s">
        <v>149</v>
      </c>
      <c r="E401">
        <v>466</v>
      </c>
      <c r="F401">
        <v>592</v>
      </c>
      <c r="G401">
        <f>F401-E401</f>
        <v>126</v>
      </c>
      <c r="H401">
        <f>E401*0.092903</f>
        <v>43.292797999999998</v>
      </c>
      <c r="I401">
        <f>F401*0.092903</f>
        <v>54.998576</v>
      </c>
      <c r="J401">
        <f>G401*0.092903</f>
        <v>11.705778</v>
      </c>
      <c r="K401">
        <f>H401*0.3025</f>
        <v>13.096071394999999</v>
      </c>
      <c r="L401">
        <f>I401*0.3025</f>
        <v>16.637069239999999</v>
      </c>
      <c r="M401">
        <f>J401*0.3025</f>
        <v>3.5409978450000001</v>
      </c>
      <c r="N401">
        <v>79</v>
      </c>
      <c r="O401">
        <v>2</v>
      </c>
      <c r="P401">
        <v>4.3</v>
      </c>
      <c r="Q401">
        <f>P401*1000000</f>
        <v>4300000</v>
      </c>
      <c r="R401">
        <f>Q401*151.978774</f>
        <v>653508728.19999993</v>
      </c>
      <c r="S401">
        <v>9230</v>
      </c>
      <c r="T401">
        <v>7265</v>
      </c>
      <c r="U401" s="8">
        <f t="shared" si="12"/>
        <v>49901127.482361287</v>
      </c>
      <c r="V401" s="8">
        <f t="shared" si="13"/>
        <v>39280279.403345197</v>
      </c>
      <c r="W401" s="1">
        <v>41380</v>
      </c>
      <c r="X401" t="s">
        <v>11</v>
      </c>
      <c r="Y401">
        <v>114.26581</v>
      </c>
      <c r="Z401">
        <v>22.316897000000001</v>
      </c>
      <c r="AA401" t="s">
        <v>158</v>
      </c>
    </row>
    <row r="402" spans="1:27" x14ac:dyDescent="0.3">
      <c r="A402" s="5">
        <v>401</v>
      </c>
      <c r="B402" t="s">
        <v>20</v>
      </c>
      <c r="C402" t="s">
        <v>91</v>
      </c>
      <c r="D402" t="s">
        <v>149</v>
      </c>
      <c r="E402">
        <v>466</v>
      </c>
      <c r="F402">
        <v>592</v>
      </c>
      <c r="G402">
        <f>F402-E402</f>
        <v>126</v>
      </c>
      <c r="H402">
        <f>E402*0.092903</f>
        <v>43.292797999999998</v>
      </c>
      <c r="I402">
        <f>F402*0.092903</f>
        <v>54.998576</v>
      </c>
      <c r="J402">
        <f>G402*0.092903</f>
        <v>11.705778</v>
      </c>
      <c r="K402">
        <f>H402*0.3025</f>
        <v>13.096071394999999</v>
      </c>
      <c r="L402">
        <f>I402*0.3025</f>
        <v>16.637069239999999</v>
      </c>
      <c r="M402">
        <f>J402*0.3025</f>
        <v>3.5409978450000001</v>
      </c>
      <c r="N402">
        <v>79</v>
      </c>
      <c r="O402">
        <v>2</v>
      </c>
      <c r="P402">
        <v>4.3</v>
      </c>
      <c r="Q402">
        <f>P402*1000000</f>
        <v>4300000</v>
      </c>
      <c r="R402">
        <f>Q402*151.978774</f>
        <v>653508728.19999993</v>
      </c>
      <c r="S402">
        <v>9230</v>
      </c>
      <c r="T402">
        <v>7265</v>
      </c>
      <c r="U402" s="8">
        <f t="shared" si="12"/>
        <v>49901127.482361287</v>
      </c>
      <c r="V402" s="8">
        <f t="shared" si="13"/>
        <v>39280279.403345197</v>
      </c>
      <c r="W402" s="1">
        <v>41380</v>
      </c>
      <c r="X402" t="s">
        <v>11</v>
      </c>
      <c r="Y402">
        <v>114.26581</v>
      </c>
      <c r="Z402">
        <v>22.316897000000001</v>
      </c>
      <c r="AA402" t="s">
        <v>158</v>
      </c>
    </row>
    <row r="403" spans="1:27" x14ac:dyDescent="0.3">
      <c r="A403" s="5">
        <v>402</v>
      </c>
      <c r="B403" t="s">
        <v>20</v>
      </c>
      <c r="C403" t="s">
        <v>91</v>
      </c>
      <c r="D403" t="s">
        <v>149</v>
      </c>
      <c r="E403">
        <v>466</v>
      </c>
      <c r="F403">
        <v>592</v>
      </c>
      <c r="G403">
        <f>F403-E403</f>
        <v>126</v>
      </c>
      <c r="H403">
        <f>E403*0.092903</f>
        <v>43.292797999999998</v>
      </c>
      <c r="I403">
        <f>F403*0.092903</f>
        <v>54.998576</v>
      </c>
      <c r="J403">
        <f>G403*0.092903</f>
        <v>11.705778</v>
      </c>
      <c r="K403">
        <f>H403*0.3025</f>
        <v>13.096071394999999</v>
      </c>
      <c r="L403">
        <f>I403*0.3025</f>
        <v>16.637069239999999</v>
      </c>
      <c r="M403">
        <f>J403*0.3025</f>
        <v>3.5409978450000001</v>
      </c>
      <c r="N403">
        <v>79</v>
      </c>
      <c r="O403">
        <v>2</v>
      </c>
      <c r="P403">
        <v>4.3</v>
      </c>
      <c r="Q403">
        <f>P403*1000000</f>
        <v>4300000</v>
      </c>
      <c r="R403">
        <f>Q403*151.978774</f>
        <v>653508728.19999993</v>
      </c>
      <c r="S403">
        <v>9230</v>
      </c>
      <c r="T403">
        <v>7265</v>
      </c>
      <c r="U403" s="8">
        <f t="shared" si="12"/>
        <v>49901127.482361287</v>
      </c>
      <c r="V403" s="8">
        <f t="shared" si="13"/>
        <v>39280279.403345197</v>
      </c>
      <c r="W403" s="1">
        <v>41380</v>
      </c>
      <c r="X403" t="s">
        <v>11</v>
      </c>
      <c r="Y403">
        <v>114.26581</v>
      </c>
      <c r="Z403">
        <v>22.316897000000001</v>
      </c>
      <c r="AA403" t="s">
        <v>158</v>
      </c>
    </row>
    <row r="404" spans="1:27" x14ac:dyDescent="0.3">
      <c r="A404" s="5">
        <v>403</v>
      </c>
      <c r="B404" t="s">
        <v>20</v>
      </c>
      <c r="C404" t="s">
        <v>91</v>
      </c>
      <c r="D404" t="s">
        <v>149</v>
      </c>
      <c r="E404">
        <v>466</v>
      </c>
      <c r="F404">
        <v>592</v>
      </c>
      <c r="G404">
        <f>F404-E404</f>
        <v>126</v>
      </c>
      <c r="H404">
        <f>E404*0.092903</f>
        <v>43.292797999999998</v>
      </c>
      <c r="I404">
        <f>F404*0.092903</f>
        <v>54.998576</v>
      </c>
      <c r="J404">
        <f>G404*0.092903</f>
        <v>11.705778</v>
      </c>
      <c r="K404">
        <f>H404*0.3025</f>
        <v>13.096071394999999</v>
      </c>
      <c r="L404">
        <f>I404*0.3025</f>
        <v>16.637069239999999</v>
      </c>
      <c r="M404">
        <f>J404*0.3025</f>
        <v>3.5409978450000001</v>
      </c>
      <c r="N404">
        <v>79</v>
      </c>
      <c r="O404">
        <v>2</v>
      </c>
      <c r="P404">
        <v>4.3</v>
      </c>
      <c r="Q404">
        <f>P404*1000000</f>
        <v>4300000</v>
      </c>
      <c r="R404">
        <f>Q404*151.978774</f>
        <v>653508728.19999993</v>
      </c>
      <c r="S404">
        <v>9230</v>
      </c>
      <c r="T404">
        <v>7265</v>
      </c>
      <c r="U404" s="8">
        <f t="shared" si="12"/>
        <v>49901127.482361287</v>
      </c>
      <c r="V404" s="8">
        <f t="shared" si="13"/>
        <v>39280279.403345197</v>
      </c>
      <c r="W404" s="1">
        <v>41380</v>
      </c>
      <c r="X404" t="s">
        <v>11</v>
      </c>
      <c r="Y404">
        <v>114.26581</v>
      </c>
      <c r="Z404">
        <v>22.316897000000001</v>
      </c>
      <c r="AA404" t="s">
        <v>158</v>
      </c>
    </row>
    <row r="405" spans="1:27" x14ac:dyDescent="0.3">
      <c r="A405" s="5">
        <v>404</v>
      </c>
      <c r="B405" t="s">
        <v>21</v>
      </c>
      <c r="C405" t="s">
        <v>97</v>
      </c>
      <c r="D405" t="s">
        <v>149</v>
      </c>
      <c r="E405">
        <v>363</v>
      </c>
      <c r="F405">
        <v>515</v>
      </c>
      <c r="G405">
        <f>F405-E405</f>
        <v>152</v>
      </c>
      <c r="H405">
        <f>E405*0.092903</f>
        <v>33.723788999999996</v>
      </c>
      <c r="I405">
        <f>F405*0.092903</f>
        <v>47.845044999999999</v>
      </c>
      <c r="J405">
        <f>G405*0.092903</f>
        <v>14.121256000000001</v>
      </c>
      <c r="K405">
        <f>H405*0.3025</f>
        <v>10.201446172499999</v>
      </c>
      <c r="L405">
        <f>I405*0.3025</f>
        <v>14.473126112499999</v>
      </c>
      <c r="M405">
        <f>J405*0.3025</f>
        <v>4.2716799400000003</v>
      </c>
      <c r="N405">
        <v>70</v>
      </c>
      <c r="O405">
        <v>2</v>
      </c>
      <c r="P405">
        <v>3.9</v>
      </c>
      <c r="Q405">
        <f>P405*1000000</f>
        <v>3900000</v>
      </c>
      <c r="R405">
        <f>Q405*151.978774</f>
        <v>592717218.5999999</v>
      </c>
      <c r="S405">
        <v>10744</v>
      </c>
      <c r="T405">
        <v>7573</v>
      </c>
      <c r="U405" s="8">
        <f t="shared" si="12"/>
        <v>58101293.53990864</v>
      </c>
      <c r="V405" s="8">
        <f t="shared" si="13"/>
        <v>40952950.592207447</v>
      </c>
      <c r="W405" s="1">
        <v>41380</v>
      </c>
      <c r="X405" t="s">
        <v>236</v>
      </c>
      <c r="Y405">
        <v>114.25798899999999</v>
      </c>
      <c r="Z405">
        <v>22.32395</v>
      </c>
      <c r="AA405" t="s">
        <v>151</v>
      </c>
    </row>
    <row r="406" spans="1:27" x14ac:dyDescent="0.3">
      <c r="A406" s="5">
        <v>405</v>
      </c>
      <c r="B406" t="s">
        <v>21</v>
      </c>
      <c r="C406" t="s">
        <v>101</v>
      </c>
      <c r="D406" t="s">
        <v>149</v>
      </c>
      <c r="E406">
        <v>364</v>
      </c>
      <c r="F406">
        <v>510</v>
      </c>
      <c r="G406">
        <f>F406-E406</f>
        <v>146</v>
      </c>
      <c r="H406">
        <f>E406*0.092903</f>
        <v>33.816692000000003</v>
      </c>
      <c r="I406">
        <f>F406*0.092903</f>
        <v>47.38053</v>
      </c>
      <c r="J406">
        <f>G406*0.092903</f>
        <v>13.563838000000001</v>
      </c>
      <c r="K406">
        <f>H406*0.3025</f>
        <v>10.229549330000001</v>
      </c>
      <c r="L406">
        <f>I406*0.3025</f>
        <v>14.332610324999999</v>
      </c>
      <c r="M406">
        <f>J406*0.3025</f>
        <v>4.1030609949999999</v>
      </c>
      <c r="N406">
        <v>71</v>
      </c>
      <c r="O406">
        <v>2</v>
      </c>
      <c r="P406">
        <v>3.9</v>
      </c>
      <c r="Q406">
        <f>P406*1000000</f>
        <v>3900000</v>
      </c>
      <c r="R406">
        <f>Q406*151.978774</f>
        <v>592717218.5999999</v>
      </c>
      <c r="S406">
        <v>10714</v>
      </c>
      <c r="T406">
        <v>7647</v>
      </c>
      <c r="U406" s="8">
        <f t="shared" si="12"/>
        <v>57941674.601612173</v>
      </c>
      <c r="V406" s="8">
        <f t="shared" si="13"/>
        <v>41354450.107817322</v>
      </c>
      <c r="W406" s="1">
        <v>41380</v>
      </c>
      <c r="X406" t="s">
        <v>236</v>
      </c>
      <c r="Y406">
        <v>114.25768100000001</v>
      </c>
      <c r="Z406">
        <v>22.324269000000001</v>
      </c>
      <c r="AA406" t="s">
        <v>151</v>
      </c>
    </row>
    <row r="407" spans="1:27" x14ac:dyDescent="0.3">
      <c r="A407" s="5">
        <v>406</v>
      </c>
      <c r="B407" t="s">
        <v>33</v>
      </c>
      <c r="C407" t="s">
        <v>90</v>
      </c>
      <c r="D407" t="s">
        <v>149</v>
      </c>
      <c r="E407">
        <v>428</v>
      </c>
      <c r="F407">
        <v>587</v>
      </c>
      <c r="G407">
        <f>F407-E407</f>
        <v>159</v>
      </c>
      <c r="H407">
        <f>E407*0.092903</f>
        <v>39.762484000000001</v>
      </c>
      <c r="I407">
        <f>F407*0.092903</f>
        <v>54.534061000000001</v>
      </c>
      <c r="J407">
        <f>G407*0.092903</f>
        <v>14.771577000000001</v>
      </c>
      <c r="K407">
        <f>H407*0.3025</f>
        <v>12.02815141</v>
      </c>
      <c r="L407">
        <f>I407*0.3025</f>
        <v>16.496553452499999</v>
      </c>
      <c r="M407">
        <f>J407*0.3025</f>
        <v>4.4684020425000002</v>
      </c>
      <c r="N407">
        <v>73</v>
      </c>
      <c r="O407">
        <v>2</v>
      </c>
      <c r="P407">
        <v>4.5999999999999996</v>
      </c>
      <c r="Q407">
        <f>P407*1000000</f>
        <v>4600000</v>
      </c>
      <c r="R407">
        <f>Q407*151.978774</f>
        <v>699102360.39999998</v>
      </c>
      <c r="S407">
        <v>10748</v>
      </c>
      <c r="T407">
        <v>7836</v>
      </c>
      <c r="U407" s="8">
        <f t="shared" si="12"/>
        <v>58122178.260807246</v>
      </c>
      <c r="V407" s="8">
        <f t="shared" si="13"/>
        <v>42378692.156091146</v>
      </c>
      <c r="W407" s="1">
        <v>41380</v>
      </c>
      <c r="X407" t="s">
        <v>236</v>
      </c>
      <c r="Y407">
        <v>114.26248200000001</v>
      </c>
      <c r="Z407">
        <v>22.309318999999999</v>
      </c>
      <c r="AA407" t="s">
        <v>185</v>
      </c>
    </row>
    <row r="408" spans="1:27" x14ac:dyDescent="0.3">
      <c r="A408" s="5">
        <v>407</v>
      </c>
      <c r="B408" t="s">
        <v>30</v>
      </c>
      <c r="C408" t="s">
        <v>105</v>
      </c>
      <c r="D408" t="s">
        <v>147</v>
      </c>
      <c r="E408">
        <v>657</v>
      </c>
      <c r="F408">
        <v>891</v>
      </c>
      <c r="G408">
        <f>F408-E408</f>
        <v>234</v>
      </c>
      <c r="H408">
        <f>E408*0.092903</f>
        <v>61.037270999999997</v>
      </c>
      <c r="I408">
        <f>F408*0.092903</f>
        <v>82.776572999999999</v>
      </c>
      <c r="J408">
        <f>G408*0.092903</f>
        <v>21.739301999999999</v>
      </c>
      <c r="K408">
        <f>H408*0.3025</f>
        <v>18.463774477499999</v>
      </c>
      <c r="L408">
        <f>I408*0.3025</f>
        <v>25.039913332499999</v>
      </c>
      <c r="M408">
        <f>J408*0.3025</f>
        <v>6.5761388549999991</v>
      </c>
      <c r="N408">
        <v>74</v>
      </c>
      <c r="O408">
        <v>3</v>
      </c>
      <c r="P408">
        <v>7.27</v>
      </c>
      <c r="Q408">
        <f>P408*1000000</f>
        <v>7270000</v>
      </c>
      <c r="R408">
        <f>Q408*151.978774</f>
        <v>1104885686.98</v>
      </c>
      <c r="S408">
        <v>11065</v>
      </c>
      <c r="T408">
        <v>8159</v>
      </c>
      <c r="U408" s="8">
        <f t="shared" si="12"/>
        <v>59840726.950300246</v>
      </c>
      <c r="V408" s="8">
        <f t="shared" si="13"/>
        <v>44124980.478504218</v>
      </c>
      <c r="W408" s="1">
        <v>41380</v>
      </c>
      <c r="X408" t="s">
        <v>236</v>
      </c>
      <c r="Y408">
        <v>114.252961</v>
      </c>
      <c r="Z408">
        <v>22.302491</v>
      </c>
      <c r="AA408" t="s">
        <v>174</v>
      </c>
    </row>
    <row r="409" spans="1:27" x14ac:dyDescent="0.3">
      <c r="A409" s="5">
        <v>408</v>
      </c>
      <c r="B409" t="s">
        <v>30</v>
      </c>
      <c r="C409" t="s">
        <v>105</v>
      </c>
      <c r="D409" t="s">
        <v>147</v>
      </c>
      <c r="E409">
        <v>657</v>
      </c>
      <c r="F409">
        <v>891</v>
      </c>
      <c r="G409">
        <f>F409-E409</f>
        <v>234</v>
      </c>
      <c r="H409">
        <f>E409*0.092903</f>
        <v>61.037270999999997</v>
      </c>
      <c r="I409">
        <f>F409*0.092903</f>
        <v>82.776572999999999</v>
      </c>
      <c r="J409">
        <f>G409*0.092903</f>
        <v>21.739301999999999</v>
      </c>
      <c r="K409">
        <f>H409*0.3025</f>
        <v>18.463774477499999</v>
      </c>
      <c r="L409">
        <f>I409*0.3025</f>
        <v>25.039913332499999</v>
      </c>
      <c r="M409">
        <f>J409*0.3025</f>
        <v>6.5761388549999991</v>
      </c>
      <c r="N409">
        <v>74</v>
      </c>
      <c r="O409">
        <v>3</v>
      </c>
      <c r="P409">
        <v>7.27</v>
      </c>
      <c r="Q409">
        <f>P409*1000000</f>
        <v>7270000</v>
      </c>
      <c r="R409">
        <f>Q409*151.978774</f>
        <v>1104885686.98</v>
      </c>
      <c r="S409">
        <v>11065</v>
      </c>
      <c r="T409">
        <v>8159</v>
      </c>
      <c r="U409" s="8">
        <f t="shared" si="12"/>
        <v>59840726.950300246</v>
      </c>
      <c r="V409" s="8">
        <f t="shared" si="13"/>
        <v>44124980.478504218</v>
      </c>
      <c r="W409" s="1">
        <v>41380</v>
      </c>
      <c r="X409" t="s">
        <v>236</v>
      </c>
      <c r="Y409">
        <v>114.252961</v>
      </c>
      <c r="Z409">
        <v>22.302491</v>
      </c>
      <c r="AA409" t="s">
        <v>174</v>
      </c>
    </row>
    <row r="410" spans="1:27" x14ac:dyDescent="0.3">
      <c r="A410" s="5">
        <v>409</v>
      </c>
      <c r="B410" t="s">
        <v>30</v>
      </c>
      <c r="C410" t="s">
        <v>105</v>
      </c>
      <c r="D410" t="s">
        <v>147</v>
      </c>
      <c r="E410">
        <v>657</v>
      </c>
      <c r="F410">
        <v>891</v>
      </c>
      <c r="G410">
        <f>F410-E410</f>
        <v>234</v>
      </c>
      <c r="H410">
        <f>E410*0.092903</f>
        <v>61.037270999999997</v>
      </c>
      <c r="I410">
        <f>F410*0.092903</f>
        <v>82.776572999999999</v>
      </c>
      <c r="J410">
        <f>G410*0.092903</f>
        <v>21.739301999999999</v>
      </c>
      <c r="K410">
        <f>H410*0.3025</f>
        <v>18.463774477499999</v>
      </c>
      <c r="L410">
        <f>I410*0.3025</f>
        <v>25.039913332499999</v>
      </c>
      <c r="M410">
        <f>J410*0.3025</f>
        <v>6.5761388549999991</v>
      </c>
      <c r="N410">
        <v>74</v>
      </c>
      <c r="O410">
        <v>3</v>
      </c>
      <c r="P410">
        <v>7.27</v>
      </c>
      <c r="Q410">
        <f>P410*1000000</f>
        <v>7270000</v>
      </c>
      <c r="R410">
        <f>Q410*151.978774</f>
        <v>1104885686.98</v>
      </c>
      <c r="S410">
        <v>11065</v>
      </c>
      <c r="T410">
        <v>8159</v>
      </c>
      <c r="U410" s="8">
        <f t="shared" si="12"/>
        <v>59840726.950300246</v>
      </c>
      <c r="V410" s="8">
        <f t="shared" si="13"/>
        <v>44124980.478504218</v>
      </c>
      <c r="W410" s="1">
        <v>41380</v>
      </c>
      <c r="X410" t="s">
        <v>236</v>
      </c>
      <c r="Y410">
        <v>114.252961</v>
      </c>
      <c r="Z410">
        <v>22.302491</v>
      </c>
      <c r="AA410" t="s">
        <v>174</v>
      </c>
    </row>
    <row r="411" spans="1:27" x14ac:dyDescent="0.3">
      <c r="A411" s="5">
        <v>410</v>
      </c>
      <c r="B411" t="s">
        <v>30</v>
      </c>
      <c r="C411" t="s">
        <v>105</v>
      </c>
      <c r="D411" t="s">
        <v>147</v>
      </c>
      <c r="E411">
        <v>657</v>
      </c>
      <c r="F411">
        <v>891</v>
      </c>
      <c r="G411">
        <f>F411-E411</f>
        <v>234</v>
      </c>
      <c r="H411">
        <f>E411*0.092903</f>
        <v>61.037270999999997</v>
      </c>
      <c r="I411">
        <f>F411*0.092903</f>
        <v>82.776572999999999</v>
      </c>
      <c r="J411">
        <f>G411*0.092903</f>
        <v>21.739301999999999</v>
      </c>
      <c r="K411">
        <f>H411*0.3025</f>
        <v>18.463774477499999</v>
      </c>
      <c r="L411">
        <f>I411*0.3025</f>
        <v>25.039913332499999</v>
      </c>
      <c r="M411">
        <f>J411*0.3025</f>
        <v>6.5761388549999991</v>
      </c>
      <c r="N411">
        <v>74</v>
      </c>
      <c r="O411">
        <v>3</v>
      </c>
      <c r="P411">
        <v>7.27</v>
      </c>
      <c r="Q411">
        <f>P411*1000000</f>
        <v>7270000</v>
      </c>
      <c r="R411">
        <f>Q411*151.978774</f>
        <v>1104885686.98</v>
      </c>
      <c r="S411">
        <v>11065</v>
      </c>
      <c r="T411">
        <v>8159</v>
      </c>
      <c r="U411" s="8">
        <f t="shared" si="12"/>
        <v>59840726.950300246</v>
      </c>
      <c r="V411" s="8">
        <f t="shared" si="13"/>
        <v>44124980.478504218</v>
      </c>
      <c r="W411" s="1">
        <v>41380</v>
      </c>
      <c r="X411" t="s">
        <v>236</v>
      </c>
      <c r="Y411">
        <v>114.252961</v>
      </c>
      <c r="Z411">
        <v>22.302491</v>
      </c>
      <c r="AA411" t="s">
        <v>174</v>
      </c>
    </row>
    <row r="412" spans="1:27" x14ac:dyDescent="0.3">
      <c r="A412" s="5">
        <v>411</v>
      </c>
      <c r="B412" t="s">
        <v>32</v>
      </c>
      <c r="C412" t="s">
        <v>91</v>
      </c>
      <c r="D412" t="s">
        <v>147</v>
      </c>
      <c r="E412">
        <v>506</v>
      </c>
      <c r="F412">
        <v>676</v>
      </c>
      <c r="G412">
        <f>F412-E412</f>
        <v>170</v>
      </c>
      <c r="H412">
        <f>E412*0.092903</f>
        <v>47.008918000000001</v>
      </c>
      <c r="I412">
        <f>F412*0.092903</f>
        <v>62.802427999999999</v>
      </c>
      <c r="J412">
        <f>G412*0.092903</f>
        <v>15.793509999999999</v>
      </c>
      <c r="K412">
        <f>H412*0.3025</f>
        <v>14.220197695</v>
      </c>
      <c r="L412">
        <f>I412*0.3025</f>
        <v>18.997734469999997</v>
      </c>
      <c r="M412">
        <f>J412*0.3025</f>
        <v>4.7775367749999997</v>
      </c>
      <c r="N412">
        <v>75</v>
      </c>
      <c r="O412">
        <v>2</v>
      </c>
      <c r="P412">
        <v>5.0999999999999996</v>
      </c>
      <c r="Q412">
        <f>P412*1000000</f>
        <v>5100000</v>
      </c>
      <c r="R412">
        <f>Q412*151.978774</f>
        <v>775091747.39999998</v>
      </c>
      <c r="S412">
        <v>10081</v>
      </c>
      <c r="T412">
        <v>7546</v>
      </c>
      <c r="U412" s="8">
        <f t="shared" si="12"/>
        <v>54506397.451318979</v>
      </c>
      <c r="V412" s="8">
        <f t="shared" si="13"/>
        <v>40799167.323028706</v>
      </c>
      <c r="W412" s="1">
        <v>41380</v>
      </c>
      <c r="X412" t="s">
        <v>236</v>
      </c>
      <c r="Y412">
        <v>114.265362</v>
      </c>
      <c r="Z412">
        <v>22.315338000000001</v>
      </c>
      <c r="AA412" t="s">
        <v>204</v>
      </c>
    </row>
    <row r="413" spans="1:27" x14ac:dyDescent="0.3">
      <c r="A413" s="5">
        <v>412</v>
      </c>
      <c r="B413" t="s">
        <v>32</v>
      </c>
      <c r="C413" t="s">
        <v>91</v>
      </c>
      <c r="D413" t="s">
        <v>147</v>
      </c>
      <c r="E413">
        <v>506</v>
      </c>
      <c r="F413">
        <v>676</v>
      </c>
      <c r="G413">
        <f>F413-E413</f>
        <v>170</v>
      </c>
      <c r="H413">
        <f>E413*0.092903</f>
        <v>47.008918000000001</v>
      </c>
      <c r="I413">
        <f>F413*0.092903</f>
        <v>62.802427999999999</v>
      </c>
      <c r="J413">
        <f>G413*0.092903</f>
        <v>15.793509999999999</v>
      </c>
      <c r="K413">
        <f>H413*0.3025</f>
        <v>14.220197695</v>
      </c>
      <c r="L413">
        <f>I413*0.3025</f>
        <v>18.997734469999997</v>
      </c>
      <c r="M413">
        <f>J413*0.3025</f>
        <v>4.7775367749999997</v>
      </c>
      <c r="N413">
        <v>75</v>
      </c>
      <c r="O413">
        <v>2</v>
      </c>
      <c r="P413">
        <v>5.0999999999999996</v>
      </c>
      <c r="Q413">
        <f>P413*1000000</f>
        <v>5100000</v>
      </c>
      <c r="R413">
        <f>Q413*151.978774</f>
        <v>775091747.39999998</v>
      </c>
      <c r="S413">
        <v>10081</v>
      </c>
      <c r="T413">
        <v>7546</v>
      </c>
      <c r="U413" s="8">
        <f t="shared" si="12"/>
        <v>54506397.451318979</v>
      </c>
      <c r="V413" s="8">
        <f t="shared" si="13"/>
        <v>40799167.323028706</v>
      </c>
      <c r="W413" s="1">
        <v>41380</v>
      </c>
      <c r="X413" t="s">
        <v>236</v>
      </c>
      <c r="Y413">
        <v>114.265362</v>
      </c>
      <c r="Z413">
        <v>22.315338000000001</v>
      </c>
      <c r="AA413" t="s">
        <v>204</v>
      </c>
    </row>
    <row r="414" spans="1:27" x14ac:dyDescent="0.3">
      <c r="A414" s="5">
        <v>413</v>
      </c>
      <c r="B414" t="s">
        <v>32</v>
      </c>
      <c r="C414" t="s">
        <v>91</v>
      </c>
      <c r="D414" t="s">
        <v>147</v>
      </c>
      <c r="E414">
        <v>506</v>
      </c>
      <c r="F414">
        <v>676</v>
      </c>
      <c r="G414">
        <f>F414-E414</f>
        <v>170</v>
      </c>
      <c r="H414">
        <f>E414*0.092903</f>
        <v>47.008918000000001</v>
      </c>
      <c r="I414">
        <f>F414*0.092903</f>
        <v>62.802427999999999</v>
      </c>
      <c r="J414">
        <f>G414*0.092903</f>
        <v>15.793509999999999</v>
      </c>
      <c r="K414">
        <f>H414*0.3025</f>
        <v>14.220197695</v>
      </c>
      <c r="L414">
        <f>I414*0.3025</f>
        <v>18.997734469999997</v>
      </c>
      <c r="M414">
        <f>J414*0.3025</f>
        <v>4.7775367749999997</v>
      </c>
      <c r="N414">
        <v>75</v>
      </c>
      <c r="O414">
        <v>2</v>
      </c>
      <c r="P414">
        <v>5.0999999999999996</v>
      </c>
      <c r="Q414">
        <f>P414*1000000</f>
        <v>5100000</v>
      </c>
      <c r="R414">
        <f>Q414*151.978774</f>
        <v>775091747.39999998</v>
      </c>
      <c r="S414">
        <v>10081</v>
      </c>
      <c r="T414">
        <v>7546</v>
      </c>
      <c r="U414" s="8">
        <f t="shared" si="12"/>
        <v>54506397.451318979</v>
      </c>
      <c r="V414" s="8">
        <f t="shared" si="13"/>
        <v>40799167.323028706</v>
      </c>
      <c r="W414" s="1">
        <v>41380</v>
      </c>
      <c r="X414" t="s">
        <v>236</v>
      </c>
      <c r="Y414">
        <v>114.265362</v>
      </c>
      <c r="Z414">
        <v>22.315338000000001</v>
      </c>
      <c r="AA414" t="s">
        <v>204</v>
      </c>
    </row>
    <row r="415" spans="1:27" x14ac:dyDescent="0.3">
      <c r="A415" s="5">
        <v>414</v>
      </c>
      <c r="B415" t="s">
        <v>32</v>
      </c>
      <c r="C415" t="s">
        <v>91</v>
      </c>
      <c r="D415" t="s">
        <v>147</v>
      </c>
      <c r="E415">
        <v>506</v>
      </c>
      <c r="F415">
        <v>676</v>
      </c>
      <c r="G415">
        <f>F415-E415</f>
        <v>170</v>
      </c>
      <c r="H415">
        <f>E415*0.092903</f>
        <v>47.008918000000001</v>
      </c>
      <c r="I415">
        <f>F415*0.092903</f>
        <v>62.802427999999999</v>
      </c>
      <c r="J415">
        <f>G415*0.092903</f>
        <v>15.793509999999999</v>
      </c>
      <c r="K415">
        <f>H415*0.3025</f>
        <v>14.220197695</v>
      </c>
      <c r="L415">
        <f>I415*0.3025</f>
        <v>18.997734469999997</v>
      </c>
      <c r="M415">
        <f>J415*0.3025</f>
        <v>4.7775367749999997</v>
      </c>
      <c r="N415">
        <v>75</v>
      </c>
      <c r="O415">
        <v>2</v>
      </c>
      <c r="P415">
        <v>5.0999999999999996</v>
      </c>
      <c r="Q415">
        <f>P415*1000000</f>
        <v>5100000</v>
      </c>
      <c r="R415">
        <f>Q415*151.978774</f>
        <v>775091747.39999998</v>
      </c>
      <c r="S415">
        <v>10081</v>
      </c>
      <c r="T415">
        <v>7546</v>
      </c>
      <c r="U415" s="8">
        <f t="shared" si="12"/>
        <v>54506397.451318979</v>
      </c>
      <c r="V415" s="8">
        <f t="shared" si="13"/>
        <v>40799167.323028706</v>
      </c>
      <c r="W415" s="1">
        <v>41380</v>
      </c>
      <c r="X415" t="s">
        <v>236</v>
      </c>
      <c r="Y415">
        <v>114.265362</v>
      </c>
      <c r="Z415">
        <v>22.315338000000001</v>
      </c>
      <c r="AA415" t="s">
        <v>204</v>
      </c>
    </row>
    <row r="416" spans="1:27" x14ac:dyDescent="0.3">
      <c r="A416" s="5">
        <v>415</v>
      </c>
      <c r="B416" t="s">
        <v>32</v>
      </c>
      <c r="C416" t="s">
        <v>91</v>
      </c>
      <c r="D416" t="s">
        <v>147</v>
      </c>
      <c r="E416">
        <v>506</v>
      </c>
      <c r="F416">
        <v>676</v>
      </c>
      <c r="G416">
        <f>F416-E416</f>
        <v>170</v>
      </c>
      <c r="H416">
        <f>E416*0.092903</f>
        <v>47.008918000000001</v>
      </c>
      <c r="I416">
        <f>F416*0.092903</f>
        <v>62.802427999999999</v>
      </c>
      <c r="J416">
        <f>G416*0.092903</f>
        <v>15.793509999999999</v>
      </c>
      <c r="K416">
        <f>H416*0.3025</f>
        <v>14.220197695</v>
      </c>
      <c r="L416">
        <f>I416*0.3025</f>
        <v>18.997734469999997</v>
      </c>
      <c r="M416">
        <f>J416*0.3025</f>
        <v>4.7775367749999997</v>
      </c>
      <c r="N416">
        <v>75</v>
      </c>
      <c r="O416">
        <v>2</v>
      </c>
      <c r="P416">
        <v>5.0999999999999996</v>
      </c>
      <c r="Q416">
        <f>P416*1000000</f>
        <v>5100000</v>
      </c>
      <c r="R416">
        <f>Q416*151.978774</f>
        <v>775091747.39999998</v>
      </c>
      <c r="S416">
        <v>10081</v>
      </c>
      <c r="T416">
        <v>7546</v>
      </c>
      <c r="U416" s="8">
        <f t="shared" si="12"/>
        <v>54506397.451318979</v>
      </c>
      <c r="V416" s="8">
        <f t="shared" si="13"/>
        <v>40799167.323028706</v>
      </c>
      <c r="W416" s="1">
        <v>41380</v>
      </c>
      <c r="X416" t="s">
        <v>236</v>
      </c>
      <c r="Y416">
        <v>114.265362</v>
      </c>
      <c r="Z416">
        <v>22.315338000000001</v>
      </c>
      <c r="AA416" t="s">
        <v>204</v>
      </c>
    </row>
    <row r="417" spans="1:27" x14ac:dyDescent="0.3">
      <c r="A417" s="5">
        <v>416</v>
      </c>
      <c r="B417" t="s">
        <v>32</v>
      </c>
      <c r="C417" t="s">
        <v>91</v>
      </c>
      <c r="D417" t="s">
        <v>147</v>
      </c>
      <c r="E417">
        <v>506</v>
      </c>
      <c r="F417">
        <v>676</v>
      </c>
      <c r="G417">
        <f>F417-E417</f>
        <v>170</v>
      </c>
      <c r="H417">
        <f>E417*0.092903</f>
        <v>47.008918000000001</v>
      </c>
      <c r="I417">
        <f>F417*0.092903</f>
        <v>62.802427999999999</v>
      </c>
      <c r="J417">
        <f>G417*0.092903</f>
        <v>15.793509999999999</v>
      </c>
      <c r="K417">
        <f>H417*0.3025</f>
        <v>14.220197695</v>
      </c>
      <c r="L417">
        <f>I417*0.3025</f>
        <v>18.997734469999997</v>
      </c>
      <c r="M417">
        <f>J417*0.3025</f>
        <v>4.7775367749999997</v>
      </c>
      <c r="N417">
        <v>75</v>
      </c>
      <c r="O417">
        <v>2</v>
      </c>
      <c r="P417">
        <v>5.0999999999999996</v>
      </c>
      <c r="Q417">
        <f>P417*1000000</f>
        <v>5100000</v>
      </c>
      <c r="R417">
        <f>Q417*151.978774</f>
        <v>775091747.39999998</v>
      </c>
      <c r="S417">
        <v>10081</v>
      </c>
      <c r="T417">
        <v>7546</v>
      </c>
      <c r="U417" s="8">
        <f t="shared" si="12"/>
        <v>54506397.451318979</v>
      </c>
      <c r="V417" s="8">
        <f t="shared" si="13"/>
        <v>40799167.323028706</v>
      </c>
      <c r="W417" s="1">
        <v>41380</v>
      </c>
      <c r="X417" t="s">
        <v>236</v>
      </c>
      <c r="Y417">
        <v>114.265362</v>
      </c>
      <c r="Z417">
        <v>22.315338000000001</v>
      </c>
      <c r="AA417" t="s">
        <v>204</v>
      </c>
    </row>
    <row r="418" spans="1:27" x14ac:dyDescent="0.3">
      <c r="A418" s="5">
        <v>417</v>
      </c>
      <c r="B418" t="s">
        <v>21</v>
      </c>
      <c r="C418" t="s">
        <v>101</v>
      </c>
      <c r="D418" t="s">
        <v>149</v>
      </c>
      <c r="E418">
        <v>364</v>
      </c>
      <c r="F418">
        <v>510</v>
      </c>
      <c r="G418">
        <f>F418-E418</f>
        <v>146</v>
      </c>
      <c r="H418">
        <f>E418*0.092903</f>
        <v>33.816692000000003</v>
      </c>
      <c r="I418">
        <f>F418*0.092903</f>
        <v>47.38053</v>
      </c>
      <c r="J418">
        <f>G418*0.092903</f>
        <v>13.563838000000001</v>
      </c>
      <c r="K418">
        <f>H418*0.3025</f>
        <v>10.229549330000001</v>
      </c>
      <c r="L418">
        <f>I418*0.3025</f>
        <v>14.332610324999999</v>
      </c>
      <c r="M418">
        <f>J418*0.3025</f>
        <v>4.1030609949999999</v>
      </c>
      <c r="N418">
        <v>71</v>
      </c>
      <c r="O418">
        <v>2</v>
      </c>
      <c r="P418">
        <v>3.9</v>
      </c>
      <c r="Q418">
        <f>P418*1000000</f>
        <v>3900000</v>
      </c>
      <c r="R418">
        <f>Q418*151.978774</f>
        <v>592717218.5999999</v>
      </c>
      <c r="S418">
        <v>10714</v>
      </c>
      <c r="T418">
        <v>7647</v>
      </c>
      <c r="U418" s="8">
        <f t="shared" si="12"/>
        <v>57941674.601612173</v>
      </c>
      <c r="V418" s="8">
        <f t="shared" si="13"/>
        <v>41354450.107817322</v>
      </c>
      <c r="W418" s="1">
        <v>41380</v>
      </c>
      <c r="X418" t="s">
        <v>236</v>
      </c>
      <c r="Y418">
        <v>114.25768100000001</v>
      </c>
      <c r="Z418">
        <v>22.324269000000001</v>
      </c>
      <c r="AA418" t="s">
        <v>151</v>
      </c>
    </row>
    <row r="419" spans="1:27" x14ac:dyDescent="0.3">
      <c r="A419" s="5">
        <v>418</v>
      </c>
      <c r="B419" t="s">
        <v>21</v>
      </c>
      <c r="C419" t="s">
        <v>101</v>
      </c>
      <c r="D419" t="s">
        <v>149</v>
      </c>
      <c r="E419">
        <v>364</v>
      </c>
      <c r="F419">
        <v>510</v>
      </c>
      <c r="G419">
        <f>F419-E419</f>
        <v>146</v>
      </c>
      <c r="H419">
        <f>E419*0.092903</f>
        <v>33.816692000000003</v>
      </c>
      <c r="I419">
        <f>F419*0.092903</f>
        <v>47.38053</v>
      </c>
      <c r="J419">
        <f>G419*0.092903</f>
        <v>13.563838000000001</v>
      </c>
      <c r="K419">
        <f>H419*0.3025</f>
        <v>10.229549330000001</v>
      </c>
      <c r="L419">
        <f>I419*0.3025</f>
        <v>14.332610324999999</v>
      </c>
      <c r="M419">
        <f>J419*0.3025</f>
        <v>4.1030609949999999</v>
      </c>
      <c r="N419">
        <v>71</v>
      </c>
      <c r="O419">
        <v>2</v>
      </c>
      <c r="P419">
        <v>3.9</v>
      </c>
      <c r="Q419">
        <f>P419*1000000</f>
        <v>3900000</v>
      </c>
      <c r="R419">
        <f>Q419*151.978774</f>
        <v>592717218.5999999</v>
      </c>
      <c r="S419">
        <v>10714</v>
      </c>
      <c r="T419">
        <v>7647</v>
      </c>
      <c r="U419" s="8">
        <f t="shared" si="12"/>
        <v>57941674.601612173</v>
      </c>
      <c r="V419" s="8">
        <f t="shared" si="13"/>
        <v>41354450.107817322</v>
      </c>
      <c r="W419" s="1">
        <v>41380</v>
      </c>
      <c r="X419" t="s">
        <v>236</v>
      </c>
      <c r="Y419">
        <v>114.25768100000001</v>
      </c>
      <c r="Z419">
        <v>22.324269000000001</v>
      </c>
      <c r="AA419" t="s">
        <v>151</v>
      </c>
    </row>
    <row r="420" spans="1:27" x14ac:dyDescent="0.3">
      <c r="A420" s="5">
        <v>419</v>
      </c>
      <c r="B420" t="s">
        <v>21</v>
      </c>
      <c r="C420" t="s">
        <v>101</v>
      </c>
      <c r="D420" t="s">
        <v>149</v>
      </c>
      <c r="E420">
        <v>364</v>
      </c>
      <c r="F420">
        <v>510</v>
      </c>
      <c r="G420">
        <f>F420-E420</f>
        <v>146</v>
      </c>
      <c r="H420">
        <f>E420*0.092903</f>
        <v>33.816692000000003</v>
      </c>
      <c r="I420">
        <f>F420*0.092903</f>
        <v>47.38053</v>
      </c>
      <c r="J420">
        <f>G420*0.092903</f>
        <v>13.563838000000001</v>
      </c>
      <c r="K420">
        <f>H420*0.3025</f>
        <v>10.229549330000001</v>
      </c>
      <c r="L420">
        <f>I420*0.3025</f>
        <v>14.332610324999999</v>
      </c>
      <c r="M420">
        <f>J420*0.3025</f>
        <v>4.1030609949999999</v>
      </c>
      <c r="N420">
        <v>71</v>
      </c>
      <c r="O420">
        <v>2</v>
      </c>
      <c r="P420">
        <v>3.9</v>
      </c>
      <c r="Q420">
        <f>P420*1000000</f>
        <v>3900000</v>
      </c>
      <c r="R420">
        <f>Q420*151.978774</f>
        <v>592717218.5999999</v>
      </c>
      <c r="S420">
        <v>10714</v>
      </c>
      <c r="T420">
        <v>7647</v>
      </c>
      <c r="U420" s="8">
        <f t="shared" si="12"/>
        <v>57941674.601612173</v>
      </c>
      <c r="V420" s="8">
        <f t="shared" si="13"/>
        <v>41354450.107817322</v>
      </c>
      <c r="W420" s="1">
        <v>41380</v>
      </c>
      <c r="X420" t="s">
        <v>236</v>
      </c>
      <c r="Y420">
        <v>114.25768100000001</v>
      </c>
      <c r="Z420">
        <v>22.324269000000001</v>
      </c>
      <c r="AA420" t="s">
        <v>151</v>
      </c>
    </row>
    <row r="421" spans="1:27" x14ac:dyDescent="0.3">
      <c r="A421" s="5">
        <v>420</v>
      </c>
      <c r="B421" t="s">
        <v>20</v>
      </c>
      <c r="C421" t="s">
        <v>96</v>
      </c>
      <c r="D421" t="s">
        <v>149</v>
      </c>
      <c r="E421">
        <v>466</v>
      </c>
      <c r="F421">
        <v>592</v>
      </c>
      <c r="G421">
        <f>F421-E421</f>
        <v>126</v>
      </c>
      <c r="H421">
        <f>E421*0.092903</f>
        <v>43.292797999999998</v>
      </c>
      <c r="I421">
        <f>F421*0.092903</f>
        <v>54.998576</v>
      </c>
      <c r="J421">
        <f>G421*0.092903</f>
        <v>11.705778</v>
      </c>
      <c r="K421">
        <f>H421*0.3025</f>
        <v>13.096071394999999</v>
      </c>
      <c r="L421">
        <f>I421*0.3025</f>
        <v>16.637069239999999</v>
      </c>
      <c r="M421">
        <f>J421*0.3025</f>
        <v>3.5409978450000001</v>
      </c>
      <c r="N421">
        <v>79</v>
      </c>
      <c r="O421">
        <v>2</v>
      </c>
      <c r="P421">
        <v>4.7</v>
      </c>
      <c r="Q421">
        <f>P421*1000000</f>
        <v>4700000</v>
      </c>
      <c r="R421">
        <f>Q421*151.978774</f>
        <v>714300237.79999995</v>
      </c>
      <c r="S421">
        <v>10086</v>
      </c>
      <c r="T421">
        <v>7939</v>
      </c>
      <c r="U421" s="8">
        <f t="shared" si="12"/>
        <v>54543092.829557687</v>
      </c>
      <c r="V421" s="8">
        <f t="shared" si="13"/>
        <v>42934258.882726148</v>
      </c>
      <c r="W421" s="1">
        <v>41379</v>
      </c>
      <c r="X421" t="s">
        <v>236</v>
      </c>
      <c r="Y421">
        <v>114.265851</v>
      </c>
      <c r="Z421">
        <v>22.316665</v>
      </c>
      <c r="AA421" t="s">
        <v>158</v>
      </c>
    </row>
    <row r="422" spans="1:27" x14ac:dyDescent="0.3">
      <c r="A422" s="5">
        <v>421</v>
      </c>
      <c r="B422" t="s">
        <v>20</v>
      </c>
      <c r="C422" t="s">
        <v>96</v>
      </c>
      <c r="D422" t="s">
        <v>149</v>
      </c>
      <c r="E422">
        <v>466</v>
      </c>
      <c r="F422">
        <v>592</v>
      </c>
      <c r="G422">
        <f>F422-E422</f>
        <v>126</v>
      </c>
      <c r="H422">
        <f>E422*0.092903</f>
        <v>43.292797999999998</v>
      </c>
      <c r="I422">
        <f>F422*0.092903</f>
        <v>54.998576</v>
      </c>
      <c r="J422">
        <f>G422*0.092903</f>
        <v>11.705778</v>
      </c>
      <c r="K422">
        <f>H422*0.3025</f>
        <v>13.096071394999999</v>
      </c>
      <c r="L422">
        <f>I422*0.3025</f>
        <v>16.637069239999999</v>
      </c>
      <c r="M422">
        <f>J422*0.3025</f>
        <v>3.5409978450000001</v>
      </c>
      <c r="N422">
        <v>79</v>
      </c>
      <c r="O422">
        <v>2</v>
      </c>
      <c r="P422">
        <v>4.7</v>
      </c>
      <c r="Q422">
        <f>P422*1000000</f>
        <v>4700000</v>
      </c>
      <c r="R422">
        <f>Q422*151.978774</f>
        <v>714300237.79999995</v>
      </c>
      <c r="S422">
        <v>10086</v>
      </c>
      <c r="T422">
        <v>7939</v>
      </c>
      <c r="U422" s="8">
        <f t="shared" si="12"/>
        <v>54543092.829557687</v>
      </c>
      <c r="V422" s="8">
        <f t="shared" si="13"/>
        <v>42934258.882726148</v>
      </c>
      <c r="W422" s="1">
        <v>41379</v>
      </c>
      <c r="X422" t="s">
        <v>236</v>
      </c>
      <c r="Y422">
        <v>114.265851</v>
      </c>
      <c r="Z422">
        <v>22.316665</v>
      </c>
      <c r="AA422" t="s">
        <v>158</v>
      </c>
    </row>
    <row r="423" spans="1:27" x14ac:dyDescent="0.3">
      <c r="A423" s="5">
        <v>422</v>
      </c>
      <c r="B423" t="s">
        <v>21</v>
      </c>
      <c r="C423" t="s">
        <v>97</v>
      </c>
      <c r="D423" t="s">
        <v>149</v>
      </c>
      <c r="E423">
        <v>363</v>
      </c>
      <c r="F423">
        <v>515</v>
      </c>
      <c r="G423">
        <f>F423-E423</f>
        <v>152</v>
      </c>
      <c r="H423">
        <f>E423*0.092903</f>
        <v>33.723788999999996</v>
      </c>
      <c r="I423">
        <f>F423*0.092903</f>
        <v>47.845044999999999</v>
      </c>
      <c r="J423">
        <f>G423*0.092903</f>
        <v>14.121256000000001</v>
      </c>
      <c r="K423">
        <f>H423*0.3025</f>
        <v>10.201446172499999</v>
      </c>
      <c r="L423">
        <f>I423*0.3025</f>
        <v>14.473126112499999</v>
      </c>
      <c r="M423">
        <f>J423*0.3025</f>
        <v>4.2716799400000003</v>
      </c>
      <c r="N423">
        <v>70</v>
      </c>
      <c r="O423">
        <v>2</v>
      </c>
      <c r="P423">
        <v>3.9</v>
      </c>
      <c r="Q423">
        <f>P423*1000000</f>
        <v>3900000</v>
      </c>
      <c r="R423">
        <f>Q423*151.978774</f>
        <v>592717218.5999999</v>
      </c>
      <c r="S423">
        <v>10744</v>
      </c>
      <c r="T423">
        <v>7573</v>
      </c>
      <c r="U423" s="8">
        <f t="shared" si="12"/>
        <v>58101293.53990864</v>
      </c>
      <c r="V423" s="8">
        <f t="shared" si="13"/>
        <v>40952950.592207447</v>
      </c>
      <c r="W423" s="1">
        <v>41378</v>
      </c>
      <c r="X423" t="s">
        <v>236</v>
      </c>
      <c r="Y423">
        <v>114.25798899999999</v>
      </c>
      <c r="Z423">
        <v>22.32395</v>
      </c>
      <c r="AA423" t="s">
        <v>151</v>
      </c>
    </row>
    <row r="424" spans="1:27" x14ac:dyDescent="0.3">
      <c r="A424" s="5">
        <v>423</v>
      </c>
      <c r="B424" t="s">
        <v>21</v>
      </c>
      <c r="C424" t="s">
        <v>97</v>
      </c>
      <c r="D424" t="s">
        <v>149</v>
      </c>
      <c r="E424">
        <v>363</v>
      </c>
      <c r="F424">
        <v>515</v>
      </c>
      <c r="G424">
        <f>F424-E424</f>
        <v>152</v>
      </c>
      <c r="H424">
        <f>E424*0.092903</f>
        <v>33.723788999999996</v>
      </c>
      <c r="I424">
        <f>F424*0.092903</f>
        <v>47.845044999999999</v>
      </c>
      <c r="J424">
        <f>G424*0.092903</f>
        <v>14.121256000000001</v>
      </c>
      <c r="K424">
        <f>H424*0.3025</f>
        <v>10.201446172499999</v>
      </c>
      <c r="L424">
        <f>I424*0.3025</f>
        <v>14.473126112499999</v>
      </c>
      <c r="M424">
        <f>J424*0.3025</f>
        <v>4.2716799400000003</v>
      </c>
      <c r="N424">
        <v>70</v>
      </c>
      <c r="O424">
        <v>2</v>
      </c>
      <c r="P424">
        <v>3.9</v>
      </c>
      <c r="Q424">
        <f>P424*1000000</f>
        <v>3900000</v>
      </c>
      <c r="R424">
        <f>Q424*151.978774</f>
        <v>592717218.5999999</v>
      </c>
      <c r="S424">
        <v>10744</v>
      </c>
      <c r="T424">
        <v>7573</v>
      </c>
      <c r="U424" s="8">
        <f t="shared" si="12"/>
        <v>58101293.53990864</v>
      </c>
      <c r="V424" s="8">
        <f t="shared" si="13"/>
        <v>40952950.592207447</v>
      </c>
      <c r="W424" s="1">
        <v>41378</v>
      </c>
      <c r="X424" t="s">
        <v>236</v>
      </c>
      <c r="Y424">
        <v>114.25798899999999</v>
      </c>
      <c r="Z424">
        <v>22.32395</v>
      </c>
      <c r="AA424" t="s">
        <v>151</v>
      </c>
    </row>
    <row r="425" spans="1:27" x14ac:dyDescent="0.3">
      <c r="A425" s="5">
        <v>424</v>
      </c>
      <c r="B425" t="s">
        <v>32</v>
      </c>
      <c r="C425" t="s">
        <v>91</v>
      </c>
      <c r="D425" t="s">
        <v>147</v>
      </c>
      <c r="E425">
        <v>488</v>
      </c>
      <c r="F425">
        <v>661</v>
      </c>
      <c r="G425">
        <f>F425-E425</f>
        <v>173</v>
      </c>
      <c r="H425">
        <f>E425*0.092903</f>
        <v>45.336663999999999</v>
      </c>
      <c r="I425">
        <f>F425*0.092903</f>
        <v>61.408883000000003</v>
      </c>
      <c r="J425">
        <f>G425*0.092903</f>
        <v>16.072219</v>
      </c>
      <c r="K425">
        <f>H425*0.3025</f>
        <v>13.71434086</v>
      </c>
      <c r="L425">
        <f>I425*0.3025</f>
        <v>18.576187107500001</v>
      </c>
      <c r="M425">
        <f>J425*0.3025</f>
        <v>4.8618462474999999</v>
      </c>
      <c r="N425">
        <v>74</v>
      </c>
      <c r="O425">
        <v>2</v>
      </c>
      <c r="P425">
        <v>5.8</v>
      </c>
      <c r="Q425">
        <f>P425*1000000</f>
        <v>5800000</v>
      </c>
      <c r="R425">
        <f>Q425*151.978774</f>
        <v>881476889.19999993</v>
      </c>
      <c r="S425">
        <v>11885</v>
      </c>
      <c r="T425">
        <v>8775</v>
      </c>
      <c r="U425" s="8">
        <f t="shared" si="12"/>
        <v>64274098.05534029</v>
      </c>
      <c r="V425" s="8">
        <f t="shared" si="13"/>
        <v>47451981.620281488</v>
      </c>
      <c r="W425" s="1">
        <v>41378</v>
      </c>
      <c r="X425" t="s">
        <v>236</v>
      </c>
      <c r="Y425">
        <v>114.265362</v>
      </c>
      <c r="Z425">
        <v>22.315338000000001</v>
      </c>
      <c r="AA425" t="s">
        <v>204</v>
      </c>
    </row>
    <row r="426" spans="1:27" x14ac:dyDescent="0.3">
      <c r="A426" s="5">
        <v>425</v>
      </c>
      <c r="B426" t="s">
        <v>34</v>
      </c>
      <c r="C426" t="s">
        <v>90</v>
      </c>
      <c r="D426" t="s">
        <v>149</v>
      </c>
      <c r="E426">
        <v>470</v>
      </c>
      <c r="F426">
        <v>628</v>
      </c>
      <c r="G426">
        <f>F426-E426</f>
        <v>158</v>
      </c>
      <c r="H426">
        <f>E426*0.092903</f>
        <v>43.664409999999997</v>
      </c>
      <c r="I426">
        <f>F426*0.092903</f>
        <v>58.343083999999998</v>
      </c>
      <c r="J426">
        <f>G426*0.092903</f>
        <v>14.678673999999999</v>
      </c>
      <c r="K426">
        <f>H426*0.3025</f>
        <v>13.208484024999999</v>
      </c>
      <c r="L426">
        <f>I426*0.3025</f>
        <v>17.648782909999998</v>
      </c>
      <c r="M426">
        <f>J426*0.3025</f>
        <v>4.4402988849999998</v>
      </c>
      <c r="N426">
        <v>75</v>
      </c>
      <c r="O426">
        <v>2</v>
      </c>
      <c r="P426">
        <v>5</v>
      </c>
      <c r="Q426">
        <f>P426*1000000</f>
        <v>5000000</v>
      </c>
      <c r="R426">
        <f>Q426*151.978774</f>
        <v>759893869.99999988</v>
      </c>
      <c r="S426">
        <v>10638</v>
      </c>
      <c r="T426">
        <v>7962</v>
      </c>
      <c r="U426" s="8">
        <f t="shared" si="12"/>
        <v>57530740.739189401</v>
      </c>
      <c r="V426" s="8">
        <f t="shared" si="13"/>
        <v>43056446.094616279</v>
      </c>
      <c r="W426" s="1">
        <v>41376</v>
      </c>
      <c r="X426" t="s">
        <v>236</v>
      </c>
      <c r="Y426">
        <v>114.26200300000001</v>
      </c>
      <c r="Z426">
        <v>22.308261000000002</v>
      </c>
      <c r="AA426" t="s">
        <v>215</v>
      </c>
    </row>
    <row r="427" spans="1:27" x14ac:dyDescent="0.3">
      <c r="A427" s="5">
        <v>426</v>
      </c>
      <c r="B427" t="s">
        <v>34</v>
      </c>
      <c r="C427" t="s">
        <v>93</v>
      </c>
      <c r="D427" t="s">
        <v>147</v>
      </c>
      <c r="E427">
        <v>516</v>
      </c>
      <c r="F427">
        <v>683</v>
      </c>
      <c r="G427">
        <f>F427-E427</f>
        <v>167</v>
      </c>
      <c r="H427">
        <f>E427*0.092903</f>
        <v>47.937947999999999</v>
      </c>
      <c r="I427">
        <f>F427*0.092903</f>
        <v>63.452748999999997</v>
      </c>
      <c r="J427">
        <f>G427*0.092903</f>
        <v>15.514801</v>
      </c>
      <c r="K427">
        <f>H427*0.3025</f>
        <v>14.50122927</v>
      </c>
      <c r="L427">
        <f>I427*0.3025</f>
        <v>19.194456572499998</v>
      </c>
      <c r="M427">
        <f>J427*0.3025</f>
        <v>4.6932273024999995</v>
      </c>
      <c r="N427">
        <v>76</v>
      </c>
      <c r="O427">
        <v>2</v>
      </c>
      <c r="P427">
        <v>5.36</v>
      </c>
      <c r="Q427">
        <f>P427*1000000</f>
        <v>5360000</v>
      </c>
      <c r="R427">
        <f>Q427*151.978774</f>
        <v>814606228.63999999</v>
      </c>
      <c r="S427">
        <v>10388</v>
      </c>
      <c r="T427">
        <v>7848</v>
      </c>
      <c r="U427" s="8">
        <f t="shared" si="12"/>
        <v>56174977.546575956</v>
      </c>
      <c r="V427" s="8">
        <f t="shared" si="13"/>
        <v>42439660.928306289</v>
      </c>
      <c r="W427" s="1">
        <v>41376</v>
      </c>
      <c r="X427" t="s">
        <v>236</v>
      </c>
      <c r="Y427">
        <v>114.261381</v>
      </c>
      <c r="Z427">
        <v>22.308592999999998</v>
      </c>
      <c r="AA427" t="s">
        <v>215</v>
      </c>
    </row>
    <row r="428" spans="1:27" x14ac:dyDescent="0.3">
      <c r="A428" s="5">
        <v>427</v>
      </c>
      <c r="B428" t="s">
        <v>34</v>
      </c>
      <c r="C428" t="s">
        <v>93</v>
      </c>
      <c r="D428" t="s">
        <v>147</v>
      </c>
      <c r="E428">
        <v>516</v>
      </c>
      <c r="F428">
        <v>683</v>
      </c>
      <c r="G428">
        <f>F428-E428</f>
        <v>167</v>
      </c>
      <c r="H428">
        <f>E428*0.092903</f>
        <v>47.937947999999999</v>
      </c>
      <c r="I428">
        <f>F428*0.092903</f>
        <v>63.452748999999997</v>
      </c>
      <c r="J428">
        <f>G428*0.092903</f>
        <v>15.514801</v>
      </c>
      <c r="K428">
        <f>H428*0.3025</f>
        <v>14.50122927</v>
      </c>
      <c r="L428">
        <f>I428*0.3025</f>
        <v>19.194456572499998</v>
      </c>
      <c r="M428">
        <f>J428*0.3025</f>
        <v>4.6932273024999995</v>
      </c>
      <c r="N428">
        <v>76</v>
      </c>
      <c r="O428">
        <v>2</v>
      </c>
      <c r="P428">
        <v>5.36</v>
      </c>
      <c r="Q428">
        <f>P428*1000000</f>
        <v>5360000</v>
      </c>
      <c r="R428">
        <f>Q428*151.978774</f>
        <v>814606228.63999999</v>
      </c>
      <c r="S428">
        <v>10388</v>
      </c>
      <c r="T428">
        <v>7848</v>
      </c>
      <c r="U428" s="8">
        <f t="shared" si="12"/>
        <v>56174977.546575956</v>
      </c>
      <c r="V428" s="8">
        <f t="shared" si="13"/>
        <v>42439660.928306289</v>
      </c>
      <c r="W428" s="3">
        <v>41376</v>
      </c>
      <c r="X428" t="s">
        <v>236</v>
      </c>
      <c r="Y428">
        <v>114.261381</v>
      </c>
      <c r="Z428">
        <v>22.308592999999998</v>
      </c>
      <c r="AA428" t="s">
        <v>215</v>
      </c>
    </row>
    <row r="429" spans="1:27" x14ac:dyDescent="0.3">
      <c r="A429" s="5">
        <v>428</v>
      </c>
      <c r="B429" t="s">
        <v>21</v>
      </c>
      <c r="C429" t="s">
        <v>98</v>
      </c>
      <c r="D429" t="s">
        <v>149</v>
      </c>
      <c r="E429">
        <v>363</v>
      </c>
      <c r="F429">
        <v>515</v>
      </c>
      <c r="G429">
        <f>F429-E429</f>
        <v>152</v>
      </c>
      <c r="H429">
        <f>E429*0.092903</f>
        <v>33.723788999999996</v>
      </c>
      <c r="I429">
        <f>F429*0.092903</f>
        <v>47.845044999999999</v>
      </c>
      <c r="J429">
        <f>G429*0.092903</f>
        <v>14.121256000000001</v>
      </c>
      <c r="K429">
        <f>H429*0.3025</f>
        <v>10.201446172499999</v>
      </c>
      <c r="L429">
        <f>I429*0.3025</f>
        <v>14.473126112499999</v>
      </c>
      <c r="M429">
        <f>J429*0.3025</f>
        <v>4.2716799400000003</v>
      </c>
      <c r="N429">
        <v>70</v>
      </c>
      <c r="O429">
        <v>2</v>
      </c>
      <c r="P429">
        <v>4.3</v>
      </c>
      <c r="Q429">
        <f>P429*1000000</f>
        <v>4300000</v>
      </c>
      <c r="R429">
        <f>Q429*151.978774</f>
        <v>653508728.19999993</v>
      </c>
      <c r="S429">
        <v>11846</v>
      </c>
      <c r="T429">
        <v>8350</v>
      </c>
      <c r="U429" s="8">
        <f t="shared" si="12"/>
        <v>64060400.569642864</v>
      </c>
      <c r="V429" s="8">
        <f t="shared" si="13"/>
        <v>45153253.217049241</v>
      </c>
      <c r="W429" s="1">
        <v>41375</v>
      </c>
      <c r="X429" t="s">
        <v>236</v>
      </c>
      <c r="Y429">
        <v>114.258745</v>
      </c>
      <c r="Z429">
        <v>22.322226000000001</v>
      </c>
      <c r="AA429" t="s">
        <v>151</v>
      </c>
    </row>
    <row r="430" spans="1:27" x14ac:dyDescent="0.3">
      <c r="A430" s="5">
        <v>429</v>
      </c>
      <c r="B430" t="s">
        <v>33</v>
      </c>
      <c r="C430" t="s">
        <v>90</v>
      </c>
      <c r="D430" t="s">
        <v>149</v>
      </c>
      <c r="E430">
        <v>428</v>
      </c>
      <c r="F430">
        <v>587</v>
      </c>
      <c r="G430">
        <f>F430-E430</f>
        <v>159</v>
      </c>
      <c r="H430">
        <f>E430*0.092903</f>
        <v>39.762484000000001</v>
      </c>
      <c r="I430">
        <f>F430*0.092903</f>
        <v>54.534061000000001</v>
      </c>
      <c r="J430">
        <f>G430*0.092903</f>
        <v>14.771577000000001</v>
      </c>
      <c r="K430">
        <f>H430*0.3025</f>
        <v>12.02815141</v>
      </c>
      <c r="L430">
        <f>I430*0.3025</f>
        <v>16.496553452499999</v>
      </c>
      <c r="M430">
        <f>J430*0.3025</f>
        <v>4.4684020425000002</v>
      </c>
      <c r="N430">
        <v>73</v>
      </c>
      <c r="O430">
        <v>2</v>
      </c>
      <c r="P430">
        <v>4.5999999999999996</v>
      </c>
      <c r="Q430">
        <f>P430*1000000</f>
        <v>4600000</v>
      </c>
      <c r="R430">
        <f>Q430*151.978774</f>
        <v>699102360.39999998</v>
      </c>
      <c r="S430">
        <v>10748</v>
      </c>
      <c r="T430">
        <v>7836</v>
      </c>
      <c r="U430" s="8">
        <f t="shared" si="12"/>
        <v>58122178.260807246</v>
      </c>
      <c r="V430" s="8">
        <f t="shared" si="13"/>
        <v>42378692.156091146</v>
      </c>
      <c r="W430" s="1">
        <v>41375</v>
      </c>
      <c r="X430" t="s">
        <v>236</v>
      </c>
      <c r="Y430">
        <v>114.26248200000001</v>
      </c>
      <c r="Z430">
        <v>22.309318999999999</v>
      </c>
      <c r="AA430" t="s">
        <v>185</v>
      </c>
    </row>
    <row r="431" spans="1:27" x14ac:dyDescent="0.3">
      <c r="A431" s="5">
        <v>430</v>
      </c>
      <c r="B431" t="s">
        <v>33</v>
      </c>
      <c r="C431" t="s">
        <v>90</v>
      </c>
      <c r="D431" t="s">
        <v>149</v>
      </c>
      <c r="E431">
        <v>428</v>
      </c>
      <c r="F431">
        <v>587</v>
      </c>
      <c r="G431">
        <f>F431-E431</f>
        <v>159</v>
      </c>
      <c r="H431">
        <f>E431*0.092903</f>
        <v>39.762484000000001</v>
      </c>
      <c r="I431">
        <f>F431*0.092903</f>
        <v>54.534061000000001</v>
      </c>
      <c r="J431">
        <f>G431*0.092903</f>
        <v>14.771577000000001</v>
      </c>
      <c r="K431">
        <f>H431*0.3025</f>
        <v>12.02815141</v>
      </c>
      <c r="L431">
        <f>I431*0.3025</f>
        <v>16.496553452499999</v>
      </c>
      <c r="M431">
        <f>J431*0.3025</f>
        <v>4.4684020425000002</v>
      </c>
      <c r="N431">
        <v>73</v>
      </c>
      <c r="O431">
        <v>2</v>
      </c>
      <c r="P431">
        <v>4.5999999999999996</v>
      </c>
      <c r="Q431">
        <f>P431*1000000</f>
        <v>4600000</v>
      </c>
      <c r="R431">
        <f>Q431*151.978774</f>
        <v>699102360.39999998</v>
      </c>
      <c r="S431">
        <v>10748</v>
      </c>
      <c r="T431">
        <v>7836</v>
      </c>
      <c r="U431" s="8">
        <f t="shared" si="12"/>
        <v>58122178.260807246</v>
      </c>
      <c r="V431" s="8">
        <f t="shared" si="13"/>
        <v>42378692.156091146</v>
      </c>
      <c r="W431" s="3">
        <v>41375</v>
      </c>
      <c r="X431" t="s">
        <v>236</v>
      </c>
      <c r="Y431">
        <v>114.26248200000001</v>
      </c>
      <c r="Z431">
        <v>22.309318999999999</v>
      </c>
      <c r="AA431" t="s">
        <v>185</v>
      </c>
    </row>
    <row r="432" spans="1:27" x14ac:dyDescent="0.3">
      <c r="A432" s="5">
        <v>431</v>
      </c>
      <c r="B432" t="s">
        <v>36</v>
      </c>
      <c r="C432" t="s">
        <v>102</v>
      </c>
      <c r="D432" t="s">
        <v>149</v>
      </c>
      <c r="E432">
        <v>466</v>
      </c>
      <c r="F432">
        <v>639</v>
      </c>
      <c r="G432">
        <f>F432-E432</f>
        <v>173</v>
      </c>
      <c r="H432">
        <f>E432*0.092903</f>
        <v>43.292797999999998</v>
      </c>
      <c r="I432">
        <f>F432*0.092903</f>
        <v>59.365017000000002</v>
      </c>
      <c r="J432">
        <f>G432*0.092903</f>
        <v>16.072219</v>
      </c>
      <c r="K432">
        <f>H432*0.3025</f>
        <v>13.096071394999999</v>
      </c>
      <c r="L432">
        <f>I432*0.3025</f>
        <v>17.9579176425</v>
      </c>
      <c r="M432">
        <f>J432*0.3025</f>
        <v>4.8618462474999999</v>
      </c>
      <c r="N432">
        <v>73</v>
      </c>
      <c r="O432">
        <v>2</v>
      </c>
      <c r="P432">
        <v>3.75</v>
      </c>
      <c r="Q432">
        <f>P432*1000000</f>
        <v>3750000</v>
      </c>
      <c r="R432">
        <f>Q432*151.978774</f>
        <v>569920402.5</v>
      </c>
      <c r="S432">
        <v>8047</v>
      </c>
      <c r="T432">
        <v>5869</v>
      </c>
      <c r="U432" s="8">
        <f t="shared" si="12"/>
        <v>43518425.129966237</v>
      </c>
      <c r="V432" s="8">
        <f t="shared" si="13"/>
        <v>31736441.487581011</v>
      </c>
      <c r="W432" s="1">
        <v>41375</v>
      </c>
      <c r="X432" t="s">
        <v>236</v>
      </c>
      <c r="Y432">
        <v>114.25323</v>
      </c>
      <c r="Z432">
        <v>22.322786000000001</v>
      </c>
      <c r="AA432" t="s">
        <v>180</v>
      </c>
    </row>
    <row r="433" spans="1:27" x14ac:dyDescent="0.3">
      <c r="A433" s="5">
        <v>432</v>
      </c>
      <c r="B433" t="s">
        <v>21</v>
      </c>
      <c r="C433" t="s">
        <v>106</v>
      </c>
      <c r="D433" t="s">
        <v>149</v>
      </c>
      <c r="E433">
        <v>363</v>
      </c>
      <c r="F433">
        <v>515</v>
      </c>
      <c r="G433">
        <f>F433-E433</f>
        <v>152</v>
      </c>
      <c r="H433">
        <f>E433*0.092903</f>
        <v>33.723788999999996</v>
      </c>
      <c r="I433">
        <f>F433*0.092903</f>
        <v>47.845044999999999</v>
      </c>
      <c r="J433">
        <f>G433*0.092903</f>
        <v>14.121256000000001</v>
      </c>
      <c r="K433">
        <f>H433*0.3025</f>
        <v>10.201446172499999</v>
      </c>
      <c r="L433">
        <f>I433*0.3025</f>
        <v>14.473126112499999</v>
      </c>
      <c r="M433">
        <f>J433*0.3025</f>
        <v>4.2716799400000003</v>
      </c>
      <c r="N433">
        <v>70</v>
      </c>
      <c r="O433">
        <v>2</v>
      </c>
      <c r="P433">
        <v>3.9</v>
      </c>
      <c r="Q433">
        <f>P433*1000000</f>
        <v>3900000</v>
      </c>
      <c r="R433">
        <f>Q433*151.978774</f>
        <v>592717218.5999999</v>
      </c>
      <c r="S433">
        <v>10744</v>
      </c>
      <c r="T433">
        <v>7573</v>
      </c>
      <c r="U433" s="8">
        <f t="shared" si="12"/>
        <v>58101293.53990864</v>
      </c>
      <c r="V433" s="8">
        <f t="shared" si="13"/>
        <v>40952950.592207447</v>
      </c>
      <c r="W433" s="1">
        <v>41375</v>
      </c>
      <c r="X433" t="s">
        <v>236</v>
      </c>
      <c r="Y433">
        <v>114.259114</v>
      </c>
      <c r="Z433">
        <v>22.322278000000001</v>
      </c>
      <c r="AA433" t="s">
        <v>151</v>
      </c>
    </row>
    <row r="434" spans="1:27" x14ac:dyDescent="0.3">
      <c r="A434" s="5">
        <v>433</v>
      </c>
      <c r="B434" t="s">
        <v>21</v>
      </c>
      <c r="C434" t="s">
        <v>106</v>
      </c>
      <c r="D434" t="s">
        <v>149</v>
      </c>
      <c r="E434">
        <v>363</v>
      </c>
      <c r="F434">
        <v>515</v>
      </c>
      <c r="G434">
        <f>F434-E434</f>
        <v>152</v>
      </c>
      <c r="H434">
        <f>E434*0.092903</f>
        <v>33.723788999999996</v>
      </c>
      <c r="I434">
        <f>F434*0.092903</f>
        <v>47.845044999999999</v>
      </c>
      <c r="J434">
        <f>G434*0.092903</f>
        <v>14.121256000000001</v>
      </c>
      <c r="K434">
        <f>H434*0.3025</f>
        <v>10.201446172499999</v>
      </c>
      <c r="L434">
        <f>I434*0.3025</f>
        <v>14.473126112499999</v>
      </c>
      <c r="M434">
        <f>J434*0.3025</f>
        <v>4.2716799400000003</v>
      </c>
      <c r="N434">
        <v>70</v>
      </c>
      <c r="O434">
        <v>2</v>
      </c>
      <c r="P434">
        <v>3.9</v>
      </c>
      <c r="Q434">
        <f>P434*1000000</f>
        <v>3900000</v>
      </c>
      <c r="R434">
        <f>Q434*151.978774</f>
        <v>592717218.5999999</v>
      </c>
      <c r="S434">
        <v>10744</v>
      </c>
      <c r="T434">
        <v>7573</v>
      </c>
      <c r="U434" s="8">
        <f t="shared" si="12"/>
        <v>58101293.53990864</v>
      </c>
      <c r="V434" s="8">
        <f t="shared" si="13"/>
        <v>40952950.592207447</v>
      </c>
      <c r="W434" s="3">
        <v>41375</v>
      </c>
      <c r="X434" t="s">
        <v>236</v>
      </c>
      <c r="Y434">
        <v>114.259114</v>
      </c>
      <c r="Z434">
        <v>22.322278000000001</v>
      </c>
      <c r="AA434" t="s">
        <v>151</v>
      </c>
    </row>
    <row r="435" spans="1:27" x14ac:dyDescent="0.3">
      <c r="A435" s="5">
        <v>434</v>
      </c>
      <c r="B435" t="s">
        <v>19</v>
      </c>
      <c r="C435" t="s">
        <v>101</v>
      </c>
      <c r="D435" t="s">
        <v>149</v>
      </c>
      <c r="E435">
        <v>465</v>
      </c>
      <c r="F435">
        <v>617</v>
      </c>
      <c r="G435">
        <f>F435-E435</f>
        <v>152</v>
      </c>
      <c r="H435">
        <f>E435*0.092903</f>
        <v>43.199894999999998</v>
      </c>
      <c r="I435">
        <f>F435*0.092903</f>
        <v>57.321151</v>
      </c>
      <c r="J435">
        <f>G435*0.092903</f>
        <v>14.121256000000001</v>
      </c>
      <c r="K435">
        <f>H435*0.3025</f>
        <v>13.067968237499999</v>
      </c>
      <c r="L435">
        <f>I435*0.3025</f>
        <v>17.339648177499999</v>
      </c>
      <c r="M435">
        <f>J435*0.3025</f>
        <v>4.2716799400000003</v>
      </c>
      <c r="N435">
        <v>75</v>
      </c>
      <c r="O435">
        <v>2</v>
      </c>
      <c r="P435">
        <v>5</v>
      </c>
      <c r="Q435">
        <f>P435*1000000</f>
        <v>5000000</v>
      </c>
      <c r="R435">
        <f>Q435*151.978774</f>
        <v>759893869.99999988</v>
      </c>
      <c r="S435">
        <v>10753</v>
      </c>
      <c r="T435">
        <v>8104</v>
      </c>
      <c r="U435" s="8">
        <f t="shared" si="12"/>
        <v>58149350.854664557</v>
      </c>
      <c r="V435" s="8">
        <f t="shared" si="13"/>
        <v>43824065.068750434</v>
      </c>
      <c r="W435" s="1">
        <v>41373</v>
      </c>
      <c r="X435" t="s">
        <v>236</v>
      </c>
      <c r="Y435">
        <v>114.2561577</v>
      </c>
      <c r="Z435">
        <v>22.3080809</v>
      </c>
      <c r="AA435" t="s">
        <v>150</v>
      </c>
    </row>
    <row r="436" spans="1:27" x14ac:dyDescent="0.3">
      <c r="A436" s="5">
        <v>435</v>
      </c>
      <c r="B436" t="s">
        <v>33</v>
      </c>
      <c r="C436" t="s">
        <v>90</v>
      </c>
      <c r="D436" t="s">
        <v>149</v>
      </c>
      <c r="E436">
        <v>428</v>
      </c>
      <c r="F436">
        <v>587</v>
      </c>
      <c r="G436">
        <f>F436-E436</f>
        <v>159</v>
      </c>
      <c r="H436">
        <f>E436*0.092903</f>
        <v>39.762484000000001</v>
      </c>
      <c r="I436">
        <f>F436*0.092903</f>
        <v>54.534061000000001</v>
      </c>
      <c r="J436">
        <f>G436*0.092903</f>
        <v>14.771577000000001</v>
      </c>
      <c r="K436">
        <f>H436*0.3025</f>
        <v>12.02815141</v>
      </c>
      <c r="L436">
        <f>I436*0.3025</f>
        <v>16.496553452499999</v>
      </c>
      <c r="M436">
        <f>J436*0.3025</f>
        <v>4.4684020425000002</v>
      </c>
      <c r="N436">
        <v>73</v>
      </c>
      <c r="O436">
        <v>2</v>
      </c>
      <c r="P436">
        <v>4.5999999999999996</v>
      </c>
      <c r="Q436">
        <f>P436*1000000</f>
        <v>4600000</v>
      </c>
      <c r="R436">
        <f>Q436*151.978774</f>
        <v>699102360.39999998</v>
      </c>
      <c r="S436">
        <v>10748</v>
      </c>
      <c r="T436">
        <v>7836</v>
      </c>
      <c r="U436" s="8">
        <f t="shared" si="12"/>
        <v>58122178.260807246</v>
      </c>
      <c r="V436" s="8">
        <f t="shared" si="13"/>
        <v>42378692.156091146</v>
      </c>
      <c r="W436" s="1">
        <v>41371</v>
      </c>
      <c r="X436" t="s">
        <v>236</v>
      </c>
      <c r="Y436">
        <v>114.26248200000001</v>
      </c>
      <c r="Z436">
        <v>22.309318999999999</v>
      </c>
      <c r="AA436" t="s">
        <v>185</v>
      </c>
    </row>
    <row r="437" spans="1:27" x14ac:dyDescent="0.3">
      <c r="A437" s="5">
        <v>436</v>
      </c>
      <c r="B437" t="s">
        <v>33</v>
      </c>
      <c r="C437" t="s">
        <v>90</v>
      </c>
      <c r="D437" t="s">
        <v>149</v>
      </c>
      <c r="E437">
        <v>428</v>
      </c>
      <c r="F437">
        <v>587</v>
      </c>
      <c r="G437">
        <f>F437-E437</f>
        <v>159</v>
      </c>
      <c r="H437">
        <f>E437*0.092903</f>
        <v>39.762484000000001</v>
      </c>
      <c r="I437">
        <f>F437*0.092903</f>
        <v>54.534061000000001</v>
      </c>
      <c r="J437">
        <f>G437*0.092903</f>
        <v>14.771577000000001</v>
      </c>
      <c r="K437">
        <f>H437*0.3025</f>
        <v>12.02815141</v>
      </c>
      <c r="L437">
        <f>I437*0.3025</f>
        <v>16.496553452499999</v>
      </c>
      <c r="M437">
        <f>J437*0.3025</f>
        <v>4.4684020425000002</v>
      </c>
      <c r="N437">
        <v>73</v>
      </c>
      <c r="O437">
        <v>2</v>
      </c>
      <c r="P437">
        <v>4.5999999999999996</v>
      </c>
      <c r="Q437">
        <f>P437*1000000</f>
        <v>4600000</v>
      </c>
      <c r="R437">
        <f>Q437*151.978774</f>
        <v>699102360.39999998</v>
      </c>
      <c r="S437">
        <v>10748</v>
      </c>
      <c r="T437">
        <v>7836</v>
      </c>
      <c r="U437" s="8">
        <f t="shared" si="12"/>
        <v>58122178.260807246</v>
      </c>
      <c r="V437" s="8">
        <f t="shared" si="13"/>
        <v>42378692.156091146</v>
      </c>
      <c r="W437" s="1">
        <v>41371</v>
      </c>
      <c r="X437" t="s">
        <v>236</v>
      </c>
      <c r="Y437">
        <v>114.26248200000001</v>
      </c>
      <c r="Z437">
        <v>22.309318999999999</v>
      </c>
      <c r="AA437" t="s">
        <v>185</v>
      </c>
    </row>
    <row r="438" spans="1:27" x14ac:dyDescent="0.3">
      <c r="A438" s="5">
        <v>437</v>
      </c>
      <c r="B438" t="s">
        <v>33</v>
      </c>
      <c r="C438" t="s">
        <v>90</v>
      </c>
      <c r="D438" t="s">
        <v>149</v>
      </c>
      <c r="E438">
        <v>428</v>
      </c>
      <c r="F438">
        <v>587</v>
      </c>
      <c r="G438">
        <f>F438-E438</f>
        <v>159</v>
      </c>
      <c r="H438">
        <f>E438*0.092903</f>
        <v>39.762484000000001</v>
      </c>
      <c r="I438">
        <f>F438*0.092903</f>
        <v>54.534061000000001</v>
      </c>
      <c r="J438">
        <f>G438*0.092903</f>
        <v>14.771577000000001</v>
      </c>
      <c r="K438">
        <f>H438*0.3025</f>
        <v>12.02815141</v>
      </c>
      <c r="L438">
        <f>I438*0.3025</f>
        <v>16.496553452499999</v>
      </c>
      <c r="M438">
        <f>J438*0.3025</f>
        <v>4.4684020425000002</v>
      </c>
      <c r="N438">
        <v>73</v>
      </c>
      <c r="O438">
        <v>2</v>
      </c>
      <c r="P438">
        <v>4.5999999999999996</v>
      </c>
      <c r="Q438">
        <f>P438*1000000</f>
        <v>4600000</v>
      </c>
      <c r="R438">
        <f>Q438*151.978774</f>
        <v>699102360.39999998</v>
      </c>
      <c r="S438">
        <v>10748</v>
      </c>
      <c r="T438">
        <v>7836</v>
      </c>
      <c r="U438" s="8">
        <f t="shared" si="12"/>
        <v>58122178.260807246</v>
      </c>
      <c r="V438" s="8">
        <f t="shared" si="13"/>
        <v>42378692.156091146</v>
      </c>
      <c r="W438" s="1">
        <v>41371</v>
      </c>
      <c r="X438" t="s">
        <v>236</v>
      </c>
      <c r="Y438">
        <v>114.26248200000001</v>
      </c>
      <c r="Z438">
        <v>22.309318999999999</v>
      </c>
      <c r="AA438" t="s">
        <v>185</v>
      </c>
    </row>
    <row r="439" spans="1:27" x14ac:dyDescent="0.3">
      <c r="A439" s="5">
        <v>438</v>
      </c>
      <c r="B439" t="s">
        <v>21</v>
      </c>
      <c r="C439" t="s">
        <v>102</v>
      </c>
      <c r="D439" t="s">
        <v>149</v>
      </c>
      <c r="E439">
        <v>470</v>
      </c>
      <c r="F439">
        <v>644</v>
      </c>
      <c r="G439">
        <f>F439-E439</f>
        <v>174</v>
      </c>
      <c r="H439">
        <f>E439*0.092903</f>
        <v>43.664409999999997</v>
      </c>
      <c r="I439">
        <f>F439*0.092903</f>
        <v>59.829532</v>
      </c>
      <c r="J439">
        <f>G439*0.092903</f>
        <v>16.165122</v>
      </c>
      <c r="K439">
        <f>H439*0.3025</f>
        <v>13.208484024999999</v>
      </c>
      <c r="L439">
        <f>I439*0.3025</f>
        <v>18.09843343</v>
      </c>
      <c r="M439">
        <f>J439*0.3025</f>
        <v>4.8899494050000003</v>
      </c>
      <c r="N439">
        <v>73</v>
      </c>
      <c r="O439">
        <v>2</v>
      </c>
      <c r="P439">
        <v>4.9000000000000004</v>
      </c>
      <c r="Q439">
        <f>P439*1000000</f>
        <v>4900000</v>
      </c>
      <c r="R439">
        <f>Q439*151.978774</f>
        <v>744695992.5999999</v>
      </c>
      <c r="S439">
        <v>10426</v>
      </c>
      <c r="T439">
        <v>7609</v>
      </c>
      <c r="U439" s="8">
        <f t="shared" si="12"/>
        <v>56380125.92440562</v>
      </c>
      <c r="V439" s="8">
        <f t="shared" si="13"/>
        <v>41146986.31128981</v>
      </c>
      <c r="W439" s="1">
        <v>41371</v>
      </c>
      <c r="X439" t="s">
        <v>236</v>
      </c>
      <c r="Y439">
        <v>114.257527</v>
      </c>
      <c r="Z439">
        <v>22.320909</v>
      </c>
      <c r="AA439" t="s">
        <v>220</v>
      </c>
    </row>
    <row r="440" spans="1:27" x14ac:dyDescent="0.3">
      <c r="A440" s="5">
        <v>439</v>
      </c>
      <c r="B440" t="s">
        <v>33</v>
      </c>
      <c r="C440" t="s">
        <v>122</v>
      </c>
      <c r="D440" t="s">
        <v>147</v>
      </c>
      <c r="E440">
        <v>470</v>
      </c>
      <c r="F440">
        <v>627</v>
      </c>
      <c r="G440">
        <f>F440-E440</f>
        <v>157</v>
      </c>
      <c r="H440">
        <f>E440*0.092903</f>
        <v>43.664409999999997</v>
      </c>
      <c r="I440">
        <f>F440*0.092903</f>
        <v>58.250180999999998</v>
      </c>
      <c r="J440">
        <f>G440*0.092903</f>
        <v>14.585770999999999</v>
      </c>
      <c r="K440">
        <f>H440*0.3025</f>
        <v>13.208484024999999</v>
      </c>
      <c r="L440">
        <f>I440*0.3025</f>
        <v>17.620679752499999</v>
      </c>
      <c r="M440">
        <f>J440*0.3025</f>
        <v>4.4121957274999994</v>
      </c>
      <c r="N440">
        <v>75</v>
      </c>
      <c r="O440">
        <v>2</v>
      </c>
      <c r="P440">
        <v>5</v>
      </c>
      <c r="Q440">
        <f>P440*1000000</f>
        <v>5000000</v>
      </c>
      <c r="R440">
        <f>Q440*151.978774</f>
        <v>759893869.99999988</v>
      </c>
      <c r="S440">
        <v>10638</v>
      </c>
      <c r="T440">
        <v>7974</v>
      </c>
      <c r="U440" s="8">
        <f t="shared" si="12"/>
        <v>57530740.739189401</v>
      </c>
      <c r="V440" s="8">
        <f t="shared" si="13"/>
        <v>43125116.662550271</v>
      </c>
      <c r="W440" s="1">
        <v>41371</v>
      </c>
      <c r="X440" t="s">
        <v>236</v>
      </c>
      <c r="Y440">
        <v>114.261881</v>
      </c>
      <c r="Z440">
        <v>22.309214999999998</v>
      </c>
      <c r="AA440" t="s">
        <v>185</v>
      </c>
    </row>
    <row r="441" spans="1:27" x14ac:dyDescent="0.3">
      <c r="A441" s="5">
        <v>440</v>
      </c>
      <c r="B441" t="s">
        <v>21</v>
      </c>
      <c r="C441" t="s">
        <v>97</v>
      </c>
      <c r="D441" t="s">
        <v>149</v>
      </c>
      <c r="E441">
        <v>364</v>
      </c>
      <c r="F441">
        <v>511</v>
      </c>
      <c r="G441">
        <f>F441-E441</f>
        <v>147</v>
      </c>
      <c r="H441">
        <f>E441*0.092903</f>
        <v>33.816692000000003</v>
      </c>
      <c r="I441">
        <f>F441*0.092903</f>
        <v>47.473433</v>
      </c>
      <c r="J441">
        <f>G441*0.092903</f>
        <v>13.656741</v>
      </c>
      <c r="K441">
        <f>H441*0.3025</f>
        <v>10.229549330000001</v>
      </c>
      <c r="L441">
        <f>I441*0.3025</f>
        <v>14.3607134825</v>
      </c>
      <c r="M441">
        <f>J441*0.3025</f>
        <v>4.1311641525000002</v>
      </c>
      <c r="N441">
        <v>71</v>
      </c>
      <c r="O441">
        <v>2</v>
      </c>
      <c r="P441">
        <v>4.0999999999999996</v>
      </c>
      <c r="Q441">
        <f>P441*1000000</f>
        <v>4099999.9999999995</v>
      </c>
      <c r="R441">
        <f>Q441*151.978774</f>
        <v>623112973.39999986</v>
      </c>
      <c r="S441">
        <v>11264</v>
      </c>
      <c r="T441">
        <v>8023</v>
      </c>
      <c r="U441" s="8">
        <f t="shared" si="12"/>
        <v>60913042.529899977</v>
      </c>
      <c r="V441" s="8">
        <f t="shared" si="13"/>
        <v>43390112.487052046</v>
      </c>
      <c r="W441" s="1">
        <v>41369</v>
      </c>
      <c r="X441" t="s">
        <v>236</v>
      </c>
      <c r="Y441">
        <v>114.25798899999999</v>
      </c>
      <c r="Z441">
        <v>22.32395</v>
      </c>
      <c r="AA441" t="s">
        <v>151</v>
      </c>
    </row>
    <row r="442" spans="1:27" x14ac:dyDescent="0.3">
      <c r="A442" s="5">
        <v>441</v>
      </c>
      <c r="B442" t="s">
        <v>21</v>
      </c>
      <c r="C442" t="s">
        <v>95</v>
      </c>
      <c r="D442" t="s">
        <v>147</v>
      </c>
      <c r="E442">
        <v>701</v>
      </c>
      <c r="F442">
        <v>909</v>
      </c>
      <c r="G442">
        <f>F442-E442</f>
        <v>208</v>
      </c>
      <c r="H442">
        <f>E442*0.092903</f>
        <v>65.125003000000007</v>
      </c>
      <c r="I442">
        <f>F442*0.092903</f>
        <v>84.448826999999994</v>
      </c>
      <c r="J442">
        <f>G442*0.092903</f>
        <v>19.323823999999998</v>
      </c>
      <c r="K442">
        <f>H442*0.3025</f>
        <v>19.700313407500001</v>
      </c>
      <c r="L442">
        <f>I442*0.3025</f>
        <v>25.545770167499999</v>
      </c>
      <c r="M442">
        <f>J442*0.3025</f>
        <v>5.8454567599999994</v>
      </c>
      <c r="N442">
        <v>77</v>
      </c>
      <c r="O442">
        <v>3</v>
      </c>
      <c r="P442">
        <v>6.8</v>
      </c>
      <c r="Q442">
        <f>P442*1000000</f>
        <v>6800000</v>
      </c>
      <c r="R442">
        <f>Q442*151.978774</f>
        <v>1033455663.1999999</v>
      </c>
      <c r="S442">
        <v>9700</v>
      </c>
      <c r="T442">
        <v>7481</v>
      </c>
      <c r="U442" s="8">
        <f t="shared" si="12"/>
        <v>52458843.766747311</v>
      </c>
      <c r="V442" s="8">
        <f t="shared" si="13"/>
        <v>40455059.934532307</v>
      </c>
      <c r="W442" s="1">
        <v>41369</v>
      </c>
      <c r="X442" t="s">
        <v>236</v>
      </c>
      <c r="Y442">
        <v>114.25854699999999</v>
      </c>
      <c r="Z442">
        <v>22.323387</v>
      </c>
      <c r="AA442" t="s">
        <v>151</v>
      </c>
    </row>
    <row r="443" spans="1:27" x14ac:dyDescent="0.3">
      <c r="A443" s="5">
        <v>442</v>
      </c>
      <c r="B443" t="s">
        <v>21</v>
      </c>
      <c r="C443" t="s">
        <v>95</v>
      </c>
      <c r="D443" t="s">
        <v>149</v>
      </c>
      <c r="E443">
        <v>698</v>
      </c>
      <c r="F443">
        <v>906</v>
      </c>
      <c r="G443">
        <f>F443-E443</f>
        <v>208</v>
      </c>
      <c r="H443">
        <f>E443*0.092903</f>
        <v>64.846294</v>
      </c>
      <c r="I443">
        <f>F443*0.092903</f>
        <v>84.170118000000002</v>
      </c>
      <c r="J443">
        <f>G443*0.092903</f>
        <v>19.323823999999998</v>
      </c>
      <c r="K443">
        <f>H443*0.3025</f>
        <v>19.616003934999998</v>
      </c>
      <c r="L443">
        <f>I443*0.3025</f>
        <v>25.461460695</v>
      </c>
      <c r="M443">
        <f>J443*0.3025</f>
        <v>5.8454567599999994</v>
      </c>
      <c r="N443">
        <v>77</v>
      </c>
      <c r="O443">
        <v>3</v>
      </c>
      <c r="P443">
        <v>6.78</v>
      </c>
      <c r="Q443">
        <f>P443*1000000</f>
        <v>6780000</v>
      </c>
      <c r="R443">
        <f>Q443*151.978774</f>
        <v>1030416087.7199999</v>
      </c>
      <c r="S443">
        <v>9713</v>
      </c>
      <c r="T443">
        <v>7483</v>
      </c>
      <c r="U443" s="8">
        <f t="shared" si="12"/>
        <v>52529357.719054721</v>
      </c>
      <c r="V443" s="8">
        <f t="shared" si="13"/>
        <v>40469637.624613896</v>
      </c>
      <c r="W443" s="1">
        <v>41369</v>
      </c>
      <c r="X443" t="s">
        <v>236</v>
      </c>
      <c r="Y443">
        <v>114.25854699999999</v>
      </c>
      <c r="Z443">
        <v>22.323387</v>
      </c>
      <c r="AA443" t="s">
        <v>151</v>
      </c>
    </row>
    <row r="444" spans="1:27" x14ac:dyDescent="0.3">
      <c r="A444" s="5">
        <v>443</v>
      </c>
      <c r="B444" t="s">
        <v>19</v>
      </c>
      <c r="C444" t="s">
        <v>95</v>
      </c>
      <c r="D444" t="s">
        <v>148</v>
      </c>
      <c r="E444">
        <v>684</v>
      </c>
      <c r="F444">
        <v>899</v>
      </c>
      <c r="G444">
        <f>F444-E444</f>
        <v>215</v>
      </c>
      <c r="H444">
        <f>E444*0.092903</f>
        <v>63.545651999999997</v>
      </c>
      <c r="I444">
        <f>F444*0.092903</f>
        <v>83.519796999999997</v>
      </c>
      <c r="J444">
        <f>G444*0.092903</f>
        <v>19.974145</v>
      </c>
      <c r="K444">
        <f>H444*0.3025</f>
        <v>19.222559729999997</v>
      </c>
      <c r="L444">
        <f>I444*0.3025</f>
        <v>25.264738592499999</v>
      </c>
      <c r="M444">
        <f>J444*0.3025</f>
        <v>6.0421788625000001</v>
      </c>
      <c r="N444">
        <v>76</v>
      </c>
      <c r="O444">
        <v>3</v>
      </c>
      <c r="P444">
        <v>7.3</v>
      </c>
      <c r="Q444">
        <f>P444*1000000</f>
        <v>7300000</v>
      </c>
      <c r="R444">
        <f>Q444*151.978774</f>
        <v>1109445050.1999998</v>
      </c>
      <c r="S444">
        <v>10673</v>
      </c>
      <c r="T444">
        <v>8120</v>
      </c>
      <c r="U444" s="8">
        <f t="shared" si="12"/>
        <v>57715781.133379787</v>
      </c>
      <c r="V444" s="8">
        <f t="shared" si="13"/>
        <v>43912785.645419098</v>
      </c>
      <c r="W444" s="1">
        <v>41369</v>
      </c>
      <c r="X444" t="s">
        <v>236</v>
      </c>
      <c r="Y444">
        <v>114.2561577</v>
      </c>
      <c r="Z444">
        <v>22.3080809</v>
      </c>
      <c r="AA444" t="s">
        <v>150</v>
      </c>
    </row>
    <row r="445" spans="1:27" x14ac:dyDescent="0.3">
      <c r="A445" s="5">
        <v>444</v>
      </c>
      <c r="B445" t="s">
        <v>21</v>
      </c>
      <c r="C445" t="s">
        <v>92</v>
      </c>
      <c r="D445" t="s">
        <v>149</v>
      </c>
      <c r="E445">
        <v>441</v>
      </c>
      <c r="F445">
        <v>617</v>
      </c>
      <c r="G445">
        <f>F445-E445</f>
        <v>176</v>
      </c>
      <c r="H445">
        <f>E445*0.092903</f>
        <v>40.970222999999997</v>
      </c>
      <c r="I445">
        <f>F445*0.092903</f>
        <v>57.321151</v>
      </c>
      <c r="J445">
        <f>G445*0.092903</f>
        <v>16.350928</v>
      </c>
      <c r="K445">
        <f>H445*0.3025</f>
        <v>12.393492457499999</v>
      </c>
      <c r="L445">
        <f>I445*0.3025</f>
        <v>17.339648177499999</v>
      </c>
      <c r="M445">
        <f>J445*0.3025</f>
        <v>4.9461557200000001</v>
      </c>
      <c r="N445">
        <v>71</v>
      </c>
      <c r="O445">
        <v>2</v>
      </c>
      <c r="P445">
        <v>4.2</v>
      </c>
      <c r="Q445">
        <f>P445*1000000</f>
        <v>4200000</v>
      </c>
      <c r="R445">
        <f>Q445*151.978774</f>
        <v>638310850.79999995</v>
      </c>
      <c r="S445">
        <v>9524</v>
      </c>
      <c r="T445">
        <v>6807</v>
      </c>
      <c r="U445" s="8">
        <f t="shared" si="12"/>
        <v>51503710.756988615</v>
      </c>
      <c r="V445" s="8">
        <f t="shared" si="13"/>
        <v>36812214.657750368</v>
      </c>
      <c r="W445" s="1">
        <v>41368</v>
      </c>
      <c r="X445" t="s">
        <v>236</v>
      </c>
      <c r="Y445">
        <v>114.25903</v>
      </c>
      <c r="Z445">
        <v>22.322907000000001</v>
      </c>
      <c r="AA445" t="s">
        <v>151</v>
      </c>
    </row>
    <row r="446" spans="1:27" x14ac:dyDescent="0.3">
      <c r="A446" s="5">
        <v>445</v>
      </c>
      <c r="B446" t="s">
        <v>30</v>
      </c>
      <c r="C446" t="s">
        <v>121</v>
      </c>
      <c r="D446" t="s">
        <v>149</v>
      </c>
      <c r="E446">
        <v>603</v>
      </c>
      <c r="F446">
        <v>815</v>
      </c>
      <c r="G446">
        <f>F446-E446</f>
        <v>212</v>
      </c>
      <c r="H446">
        <f>E446*0.092903</f>
        <v>56.020508999999997</v>
      </c>
      <c r="I446">
        <f>F446*0.092903</f>
        <v>75.715945000000005</v>
      </c>
      <c r="J446">
        <f>G446*0.092903</f>
        <v>19.695436000000001</v>
      </c>
      <c r="K446">
        <f>H446*0.3025</f>
        <v>16.946203972499998</v>
      </c>
      <c r="L446">
        <f>I446*0.3025</f>
        <v>22.9040733625</v>
      </c>
      <c r="M446">
        <f>J446*0.3025</f>
        <v>5.9578693899999999</v>
      </c>
      <c r="N446">
        <v>74</v>
      </c>
      <c r="O446">
        <v>3</v>
      </c>
      <c r="P446">
        <v>6.5</v>
      </c>
      <c r="Q446">
        <f>P446*1000000</f>
        <v>6500000</v>
      </c>
      <c r="R446">
        <f>Q446*151.978774</f>
        <v>987862030.99999988</v>
      </c>
      <c r="S446">
        <v>10779</v>
      </c>
      <c r="T446">
        <v>7975</v>
      </c>
      <c r="U446" s="8">
        <f t="shared" si="12"/>
        <v>58294000.98116871</v>
      </c>
      <c r="V446" s="8">
        <f t="shared" si="13"/>
        <v>43130408.087907635</v>
      </c>
      <c r="W446" s="1">
        <v>41368</v>
      </c>
      <c r="X446" t="s">
        <v>236</v>
      </c>
      <c r="Y446">
        <v>114.252264</v>
      </c>
      <c r="Z446">
        <v>22.303225999999999</v>
      </c>
      <c r="AA446" t="s">
        <v>174</v>
      </c>
    </row>
    <row r="447" spans="1:27" x14ac:dyDescent="0.3">
      <c r="A447" s="5">
        <v>446</v>
      </c>
      <c r="B447" t="s">
        <v>30</v>
      </c>
      <c r="C447" t="s">
        <v>121</v>
      </c>
      <c r="D447" t="s">
        <v>149</v>
      </c>
      <c r="E447">
        <v>603</v>
      </c>
      <c r="F447">
        <v>815</v>
      </c>
      <c r="G447">
        <f>F447-E447</f>
        <v>212</v>
      </c>
      <c r="H447">
        <f>E447*0.092903</f>
        <v>56.020508999999997</v>
      </c>
      <c r="I447">
        <f>F447*0.092903</f>
        <v>75.715945000000005</v>
      </c>
      <c r="J447">
        <f>G447*0.092903</f>
        <v>19.695436000000001</v>
      </c>
      <c r="K447">
        <f>H447*0.3025</f>
        <v>16.946203972499998</v>
      </c>
      <c r="L447">
        <f>I447*0.3025</f>
        <v>22.9040733625</v>
      </c>
      <c r="M447">
        <f>J447*0.3025</f>
        <v>5.9578693899999999</v>
      </c>
      <c r="N447">
        <v>74</v>
      </c>
      <c r="O447">
        <v>3</v>
      </c>
      <c r="P447">
        <v>6.5</v>
      </c>
      <c r="Q447">
        <f>P447*1000000</f>
        <v>6500000</v>
      </c>
      <c r="R447">
        <f>Q447*151.978774</f>
        <v>987862030.99999988</v>
      </c>
      <c r="S447">
        <v>10779</v>
      </c>
      <c r="T447">
        <v>7975</v>
      </c>
      <c r="U447" s="8">
        <f t="shared" si="12"/>
        <v>58294000.98116871</v>
      </c>
      <c r="V447" s="8">
        <f t="shared" si="13"/>
        <v>43130408.087907635</v>
      </c>
      <c r="W447" s="1">
        <v>41366</v>
      </c>
      <c r="X447" t="s">
        <v>236</v>
      </c>
      <c r="Y447">
        <v>114.252264</v>
      </c>
      <c r="Z447">
        <v>22.303225999999999</v>
      </c>
      <c r="AA447" t="s">
        <v>174</v>
      </c>
    </row>
    <row r="448" spans="1:27" x14ac:dyDescent="0.3">
      <c r="A448" s="5">
        <v>447</v>
      </c>
      <c r="B448" t="s">
        <v>19</v>
      </c>
      <c r="C448" t="s">
        <v>101</v>
      </c>
      <c r="D448" t="s">
        <v>149</v>
      </c>
      <c r="E448">
        <v>465</v>
      </c>
      <c r="F448">
        <v>617</v>
      </c>
      <c r="G448">
        <f>F448-E448</f>
        <v>152</v>
      </c>
      <c r="H448">
        <f>E448*0.092903</f>
        <v>43.199894999999998</v>
      </c>
      <c r="I448">
        <f>F448*0.092903</f>
        <v>57.321151</v>
      </c>
      <c r="J448">
        <f>G448*0.092903</f>
        <v>14.121256000000001</v>
      </c>
      <c r="K448">
        <f>H448*0.3025</f>
        <v>13.067968237499999</v>
      </c>
      <c r="L448">
        <f>I448*0.3025</f>
        <v>17.339648177499999</v>
      </c>
      <c r="M448">
        <f>J448*0.3025</f>
        <v>4.2716799400000003</v>
      </c>
      <c r="N448">
        <v>75</v>
      </c>
      <c r="O448">
        <v>2</v>
      </c>
      <c r="P448">
        <v>5</v>
      </c>
      <c r="Q448">
        <f>P448*1000000</f>
        <v>5000000</v>
      </c>
      <c r="R448">
        <f>Q448*151.978774</f>
        <v>759893869.99999988</v>
      </c>
      <c r="S448">
        <v>10753</v>
      </c>
      <c r="T448">
        <v>8104</v>
      </c>
      <c r="U448" s="8">
        <f t="shared" si="12"/>
        <v>58149350.854664557</v>
      </c>
      <c r="V448" s="8">
        <f t="shared" si="13"/>
        <v>43824065.068750434</v>
      </c>
      <c r="W448" s="1">
        <v>41366</v>
      </c>
      <c r="X448" t="s">
        <v>236</v>
      </c>
      <c r="Y448">
        <v>114.2561577</v>
      </c>
      <c r="Z448">
        <v>22.3080809</v>
      </c>
      <c r="AA448" t="s">
        <v>150</v>
      </c>
    </row>
    <row r="449" spans="1:27" x14ac:dyDescent="0.3">
      <c r="A449" s="5">
        <v>448</v>
      </c>
      <c r="B449" t="s">
        <v>18</v>
      </c>
      <c r="C449" t="s">
        <v>93</v>
      </c>
      <c r="D449" t="s">
        <v>149</v>
      </c>
      <c r="E449">
        <v>608</v>
      </c>
      <c r="F449">
        <v>819</v>
      </c>
      <c r="G449">
        <f>F449-E449</f>
        <v>211</v>
      </c>
      <c r="H449">
        <f>E449*0.092903</f>
        <v>56.485024000000003</v>
      </c>
      <c r="I449">
        <f>F449*0.092903</f>
        <v>76.087557000000004</v>
      </c>
      <c r="J449">
        <f>G449*0.092903</f>
        <v>19.602533000000001</v>
      </c>
      <c r="K449">
        <f>H449*0.3025</f>
        <v>17.086719760000001</v>
      </c>
      <c r="L449">
        <f>I449*0.3025</f>
        <v>23.016485992500002</v>
      </c>
      <c r="M449">
        <f>J449*0.3025</f>
        <v>5.9297662325000005</v>
      </c>
      <c r="N449">
        <v>74</v>
      </c>
      <c r="O449">
        <v>3</v>
      </c>
      <c r="P449">
        <v>5.8</v>
      </c>
      <c r="Q449">
        <f>P449*1000000</f>
        <v>5800000</v>
      </c>
      <c r="R449">
        <f>Q449*151.978774</f>
        <v>881476889.19999993</v>
      </c>
      <c r="S449">
        <v>9539</v>
      </c>
      <c r="T449">
        <v>7082</v>
      </c>
      <c r="U449" s="8">
        <f t="shared" si="12"/>
        <v>51588420.807575755</v>
      </c>
      <c r="V449" s="8">
        <f t="shared" si="13"/>
        <v>38297631.075709477</v>
      </c>
      <c r="W449" s="1">
        <v>41365</v>
      </c>
      <c r="X449" t="s">
        <v>236</v>
      </c>
      <c r="Y449">
        <v>114.263792</v>
      </c>
      <c r="Z449">
        <v>22.314091999999999</v>
      </c>
      <c r="AA449" t="s">
        <v>199</v>
      </c>
    </row>
    <row r="450" spans="1:27" x14ac:dyDescent="0.3">
      <c r="A450" s="5">
        <v>449</v>
      </c>
      <c r="B450" t="s">
        <v>18</v>
      </c>
      <c r="C450" t="s">
        <v>93</v>
      </c>
      <c r="D450" t="s">
        <v>149</v>
      </c>
      <c r="E450">
        <v>608</v>
      </c>
      <c r="F450">
        <v>819</v>
      </c>
      <c r="G450">
        <f>F450-E450</f>
        <v>211</v>
      </c>
      <c r="H450">
        <f>E450*0.092903</f>
        <v>56.485024000000003</v>
      </c>
      <c r="I450">
        <f>F450*0.092903</f>
        <v>76.087557000000004</v>
      </c>
      <c r="J450">
        <f>G450*0.092903</f>
        <v>19.602533000000001</v>
      </c>
      <c r="K450">
        <f>H450*0.3025</f>
        <v>17.086719760000001</v>
      </c>
      <c r="L450">
        <f>I450*0.3025</f>
        <v>23.016485992500002</v>
      </c>
      <c r="M450">
        <f>J450*0.3025</f>
        <v>5.9297662325000005</v>
      </c>
      <c r="N450">
        <v>74</v>
      </c>
      <c r="O450">
        <v>3</v>
      </c>
      <c r="P450">
        <v>5.8</v>
      </c>
      <c r="Q450">
        <f>P450*1000000</f>
        <v>5800000</v>
      </c>
      <c r="R450">
        <f>Q450*151.978774</f>
        <v>881476889.19999993</v>
      </c>
      <c r="S450">
        <v>9539</v>
      </c>
      <c r="T450">
        <v>7082</v>
      </c>
      <c r="U450" s="8">
        <f t="shared" si="12"/>
        <v>51588420.807575755</v>
      </c>
      <c r="V450" s="8">
        <f t="shared" si="13"/>
        <v>38297631.075709477</v>
      </c>
      <c r="W450" s="1">
        <v>41365</v>
      </c>
      <c r="X450" t="s">
        <v>236</v>
      </c>
      <c r="Y450">
        <v>114.263792</v>
      </c>
      <c r="Z450">
        <v>22.314091999999999</v>
      </c>
      <c r="AA450" t="s">
        <v>199</v>
      </c>
    </row>
    <row r="451" spans="1:27" x14ac:dyDescent="0.3">
      <c r="A451" s="5">
        <v>450</v>
      </c>
      <c r="B451" t="s">
        <v>18</v>
      </c>
      <c r="C451" t="s">
        <v>93</v>
      </c>
      <c r="D451" t="s">
        <v>149</v>
      </c>
      <c r="E451">
        <v>608</v>
      </c>
      <c r="F451">
        <v>819</v>
      </c>
      <c r="G451">
        <f>F451-E451</f>
        <v>211</v>
      </c>
      <c r="H451">
        <f>E451*0.092903</f>
        <v>56.485024000000003</v>
      </c>
      <c r="I451">
        <f>F451*0.092903</f>
        <v>76.087557000000004</v>
      </c>
      <c r="J451">
        <f>G451*0.092903</f>
        <v>19.602533000000001</v>
      </c>
      <c r="K451">
        <f>H451*0.3025</f>
        <v>17.086719760000001</v>
      </c>
      <c r="L451">
        <f>I451*0.3025</f>
        <v>23.016485992500002</v>
      </c>
      <c r="M451">
        <f>J451*0.3025</f>
        <v>5.9297662325000005</v>
      </c>
      <c r="N451">
        <v>74</v>
      </c>
      <c r="O451">
        <v>3</v>
      </c>
      <c r="P451">
        <v>5.8</v>
      </c>
      <c r="Q451">
        <f>P451*1000000</f>
        <v>5800000</v>
      </c>
      <c r="R451">
        <f>Q451*151.978774</f>
        <v>881476889.19999993</v>
      </c>
      <c r="S451">
        <v>9539</v>
      </c>
      <c r="T451">
        <v>7082</v>
      </c>
      <c r="U451" s="8">
        <f t="shared" ref="U451:U514" si="14">R451/K451</f>
        <v>51588420.807575755</v>
      </c>
      <c r="V451" s="8">
        <f t="shared" ref="V451:V514" si="15">R451/L451</f>
        <v>38297631.075709477</v>
      </c>
      <c r="W451" s="1">
        <v>41365</v>
      </c>
      <c r="X451" t="s">
        <v>236</v>
      </c>
      <c r="Y451">
        <v>114.263792</v>
      </c>
      <c r="Z451">
        <v>22.314091999999999</v>
      </c>
      <c r="AA451" t="s">
        <v>199</v>
      </c>
    </row>
    <row r="452" spans="1:27" x14ac:dyDescent="0.3">
      <c r="A452" s="5">
        <v>451</v>
      </c>
      <c r="B452" t="s">
        <v>34</v>
      </c>
      <c r="C452" t="s">
        <v>90</v>
      </c>
      <c r="D452" t="s">
        <v>149</v>
      </c>
      <c r="E452">
        <v>470</v>
      </c>
      <c r="F452">
        <v>628</v>
      </c>
      <c r="G452">
        <f>F452-E452</f>
        <v>158</v>
      </c>
      <c r="H452">
        <f>E452*0.092903</f>
        <v>43.664409999999997</v>
      </c>
      <c r="I452">
        <f>F452*0.092903</f>
        <v>58.343083999999998</v>
      </c>
      <c r="J452">
        <f>G452*0.092903</f>
        <v>14.678673999999999</v>
      </c>
      <c r="K452">
        <f>H452*0.3025</f>
        <v>13.208484024999999</v>
      </c>
      <c r="L452">
        <f>I452*0.3025</f>
        <v>17.648782909999998</v>
      </c>
      <c r="M452">
        <f>J452*0.3025</f>
        <v>4.4402988849999998</v>
      </c>
      <c r="N452">
        <v>75</v>
      </c>
      <c r="O452">
        <v>2</v>
      </c>
      <c r="P452">
        <v>5</v>
      </c>
      <c r="Q452">
        <f>P452*1000000</f>
        <v>5000000</v>
      </c>
      <c r="R452">
        <f>Q452*151.978774</f>
        <v>759893869.99999988</v>
      </c>
      <c r="S452">
        <v>10638</v>
      </c>
      <c r="T452">
        <v>7962</v>
      </c>
      <c r="U452" s="8">
        <f t="shared" si="14"/>
        <v>57530740.739189401</v>
      </c>
      <c r="V452" s="8">
        <f t="shared" si="15"/>
        <v>43056446.094616279</v>
      </c>
      <c r="W452" s="1">
        <v>41364</v>
      </c>
      <c r="X452" t="s">
        <v>236</v>
      </c>
      <c r="Y452">
        <v>114.26200300000001</v>
      </c>
      <c r="Z452">
        <v>22.308261000000002</v>
      </c>
      <c r="AA452" t="s">
        <v>215</v>
      </c>
    </row>
    <row r="453" spans="1:27" x14ac:dyDescent="0.3">
      <c r="A453" s="5">
        <v>452</v>
      </c>
      <c r="B453" t="s">
        <v>20</v>
      </c>
      <c r="C453" t="s">
        <v>94</v>
      </c>
      <c r="D453" t="s">
        <v>147</v>
      </c>
      <c r="E453">
        <v>463</v>
      </c>
      <c r="F453">
        <v>595</v>
      </c>
      <c r="G453">
        <f>F453-E453</f>
        <v>132</v>
      </c>
      <c r="H453">
        <f>E453*0.092903</f>
        <v>43.014088999999998</v>
      </c>
      <c r="I453">
        <f>F453*0.092903</f>
        <v>55.277284999999999</v>
      </c>
      <c r="J453">
        <f>G453*0.092903</f>
        <v>12.263196000000001</v>
      </c>
      <c r="K453">
        <f>H453*0.3025</f>
        <v>13.0117619225</v>
      </c>
      <c r="L453">
        <f>I453*0.3025</f>
        <v>16.721378712499998</v>
      </c>
      <c r="M453">
        <f>J453*0.3025</f>
        <v>3.7096167900000001</v>
      </c>
      <c r="N453">
        <v>78</v>
      </c>
      <c r="O453">
        <v>2</v>
      </c>
      <c r="P453">
        <v>4.6500000000000004</v>
      </c>
      <c r="Q453">
        <f>P453*1000000</f>
        <v>4650000</v>
      </c>
      <c r="R453">
        <f>Q453*151.978774</f>
        <v>706701299.0999999</v>
      </c>
      <c r="S453">
        <v>10043</v>
      </c>
      <c r="T453">
        <v>7815</v>
      </c>
      <c r="U453" s="8">
        <f t="shared" si="14"/>
        <v>54312498.438660234</v>
      </c>
      <c r="V453" s="8">
        <f t="shared" si="15"/>
        <v>42263339.121175952</v>
      </c>
      <c r="W453" s="1">
        <v>41364</v>
      </c>
      <c r="X453" t="s">
        <v>236</v>
      </c>
      <c r="Y453">
        <v>114.265793</v>
      </c>
      <c r="Z453">
        <v>22.315702000000002</v>
      </c>
      <c r="AA453" t="s">
        <v>158</v>
      </c>
    </row>
    <row r="454" spans="1:27" x14ac:dyDescent="0.3">
      <c r="A454" s="5">
        <v>453</v>
      </c>
      <c r="B454" t="s">
        <v>34</v>
      </c>
      <c r="C454" t="s">
        <v>94</v>
      </c>
      <c r="D454" t="s">
        <v>147</v>
      </c>
      <c r="E454">
        <v>648</v>
      </c>
      <c r="F454">
        <v>868</v>
      </c>
      <c r="G454">
        <f>F454-E454</f>
        <v>220</v>
      </c>
      <c r="H454">
        <f>E454*0.092903</f>
        <v>60.201143999999999</v>
      </c>
      <c r="I454">
        <f>F454*0.092903</f>
        <v>80.639803999999998</v>
      </c>
      <c r="J454">
        <f>G454*0.092903</f>
        <v>20.438659999999999</v>
      </c>
      <c r="K454">
        <f>H454*0.3025</f>
        <v>18.210846059999998</v>
      </c>
      <c r="L454">
        <f>I454*0.3025</f>
        <v>24.39354071</v>
      </c>
      <c r="M454">
        <f>J454*0.3025</f>
        <v>6.1826946499999993</v>
      </c>
      <c r="N454">
        <v>75</v>
      </c>
      <c r="O454">
        <v>3</v>
      </c>
      <c r="P454">
        <v>6.8</v>
      </c>
      <c r="Q454">
        <f>P454*1000000</f>
        <v>6800000</v>
      </c>
      <c r="R454">
        <f>Q454*151.978774</f>
        <v>1033455663.1999999</v>
      </c>
      <c r="S454">
        <v>10494</v>
      </c>
      <c r="T454">
        <v>7834</v>
      </c>
      <c r="U454" s="8">
        <f t="shared" si="14"/>
        <v>56749459.074830048</v>
      </c>
      <c r="V454" s="8">
        <f t="shared" si="15"/>
        <v>42365955.622684181</v>
      </c>
      <c r="W454" s="1">
        <v>41363</v>
      </c>
      <c r="X454" t="s">
        <v>236</v>
      </c>
      <c r="Y454">
        <v>114.26123699999999</v>
      </c>
      <c r="Z454">
        <v>22.309035999999999</v>
      </c>
      <c r="AA454" t="s">
        <v>215</v>
      </c>
    </row>
    <row r="455" spans="1:27" x14ac:dyDescent="0.3">
      <c r="A455" s="5">
        <v>454</v>
      </c>
      <c r="B455" t="s">
        <v>34</v>
      </c>
      <c r="C455" t="s">
        <v>90</v>
      </c>
      <c r="D455" t="s">
        <v>149</v>
      </c>
      <c r="E455">
        <v>470</v>
      </c>
      <c r="F455">
        <v>628</v>
      </c>
      <c r="G455">
        <f>F455-E455</f>
        <v>158</v>
      </c>
      <c r="H455">
        <f>E455*0.092903</f>
        <v>43.664409999999997</v>
      </c>
      <c r="I455">
        <f>F455*0.092903</f>
        <v>58.343083999999998</v>
      </c>
      <c r="J455">
        <f>G455*0.092903</f>
        <v>14.678673999999999</v>
      </c>
      <c r="K455">
        <f>H455*0.3025</f>
        <v>13.208484024999999</v>
      </c>
      <c r="L455">
        <f>I455*0.3025</f>
        <v>17.648782909999998</v>
      </c>
      <c r="M455">
        <f>J455*0.3025</f>
        <v>4.4402988849999998</v>
      </c>
      <c r="N455">
        <v>75</v>
      </c>
      <c r="O455">
        <v>2</v>
      </c>
      <c r="P455">
        <v>5</v>
      </c>
      <c r="Q455">
        <f>P455*1000000</f>
        <v>5000000</v>
      </c>
      <c r="R455">
        <f>Q455*151.978774</f>
        <v>759893869.99999988</v>
      </c>
      <c r="S455">
        <v>10638</v>
      </c>
      <c r="T455">
        <v>7962</v>
      </c>
      <c r="U455" s="8">
        <f t="shared" si="14"/>
        <v>57530740.739189401</v>
      </c>
      <c r="V455" s="8">
        <f t="shared" si="15"/>
        <v>43056446.094616279</v>
      </c>
      <c r="W455" s="1">
        <v>41361</v>
      </c>
      <c r="X455" t="s">
        <v>236</v>
      </c>
      <c r="Y455">
        <v>114.26200300000001</v>
      </c>
      <c r="Z455">
        <v>22.308261000000002</v>
      </c>
      <c r="AA455" t="s">
        <v>215</v>
      </c>
    </row>
    <row r="456" spans="1:27" x14ac:dyDescent="0.3">
      <c r="A456" s="5">
        <v>455</v>
      </c>
      <c r="B456" t="s">
        <v>30</v>
      </c>
      <c r="C456" t="s">
        <v>123</v>
      </c>
      <c r="D456" t="s">
        <v>149</v>
      </c>
      <c r="E456">
        <v>516</v>
      </c>
      <c r="F456">
        <v>693</v>
      </c>
      <c r="G456">
        <f>F456-E456</f>
        <v>177</v>
      </c>
      <c r="H456">
        <f>E456*0.092903</f>
        <v>47.937947999999999</v>
      </c>
      <c r="I456">
        <f>F456*0.092903</f>
        <v>64.381778999999995</v>
      </c>
      <c r="J456">
        <f>G456*0.092903</f>
        <v>16.443830999999999</v>
      </c>
      <c r="K456">
        <f>H456*0.3025</f>
        <v>14.50122927</v>
      </c>
      <c r="L456">
        <f>I456*0.3025</f>
        <v>19.475488147499998</v>
      </c>
      <c r="M456">
        <f>J456*0.3025</f>
        <v>4.9742588774999996</v>
      </c>
      <c r="N456">
        <v>74</v>
      </c>
      <c r="O456">
        <v>2</v>
      </c>
      <c r="P456">
        <v>5.75</v>
      </c>
      <c r="Q456">
        <f>P456*1000000</f>
        <v>5750000</v>
      </c>
      <c r="R456">
        <f>Q456*151.978774</f>
        <v>873877950.49999988</v>
      </c>
      <c r="S456">
        <v>11143</v>
      </c>
      <c r="T456">
        <v>8297</v>
      </c>
      <c r="U456" s="8">
        <f t="shared" si="14"/>
        <v>60262335.987464868</v>
      </c>
      <c r="V456" s="8">
        <f t="shared" si="15"/>
        <v>44870657.098891594</v>
      </c>
      <c r="W456" s="1">
        <v>41360</v>
      </c>
      <c r="X456" t="s">
        <v>236</v>
      </c>
      <c r="Y456">
        <v>114.252639</v>
      </c>
      <c r="Z456">
        <v>22.303512999999999</v>
      </c>
      <c r="AA456" t="s">
        <v>174</v>
      </c>
    </row>
    <row r="457" spans="1:27" x14ac:dyDescent="0.3">
      <c r="A457" s="5">
        <v>456</v>
      </c>
      <c r="B457" t="s">
        <v>21</v>
      </c>
      <c r="C457" t="s">
        <v>95</v>
      </c>
      <c r="D457" t="s">
        <v>147</v>
      </c>
      <c r="E457">
        <v>701</v>
      </c>
      <c r="F457">
        <v>909</v>
      </c>
      <c r="G457">
        <f>F457-E457</f>
        <v>208</v>
      </c>
      <c r="H457">
        <f>E457*0.092903</f>
        <v>65.125003000000007</v>
      </c>
      <c r="I457">
        <f>F457*0.092903</f>
        <v>84.448826999999994</v>
      </c>
      <c r="J457">
        <f>G457*0.092903</f>
        <v>19.323823999999998</v>
      </c>
      <c r="K457">
        <f>H457*0.3025</f>
        <v>19.700313407500001</v>
      </c>
      <c r="L457">
        <f>I457*0.3025</f>
        <v>25.545770167499999</v>
      </c>
      <c r="M457">
        <f>J457*0.3025</f>
        <v>5.8454567599999994</v>
      </c>
      <c r="N457">
        <v>77</v>
      </c>
      <c r="O457">
        <v>3</v>
      </c>
      <c r="P457">
        <v>6.8</v>
      </c>
      <c r="Q457">
        <f>P457*1000000</f>
        <v>6800000</v>
      </c>
      <c r="R457">
        <f>Q457*151.978774</f>
        <v>1033455663.1999999</v>
      </c>
      <c r="S457">
        <v>9700</v>
      </c>
      <c r="T457">
        <v>7481</v>
      </c>
      <c r="U457" s="8">
        <f t="shared" si="14"/>
        <v>52458843.766747311</v>
      </c>
      <c r="V457" s="8">
        <f t="shared" si="15"/>
        <v>40455059.934532307</v>
      </c>
      <c r="W457" s="1">
        <v>41360</v>
      </c>
      <c r="X457" t="s">
        <v>236</v>
      </c>
      <c r="Y457">
        <v>114.25854699999999</v>
      </c>
      <c r="Z457">
        <v>22.323387</v>
      </c>
      <c r="AA457" t="s">
        <v>151</v>
      </c>
    </row>
    <row r="458" spans="1:27" x14ac:dyDescent="0.3">
      <c r="A458" s="5">
        <v>457</v>
      </c>
      <c r="B458" t="s">
        <v>32</v>
      </c>
      <c r="C458" t="s">
        <v>91</v>
      </c>
      <c r="D458" t="s">
        <v>147</v>
      </c>
      <c r="E458">
        <v>488</v>
      </c>
      <c r="F458">
        <v>661</v>
      </c>
      <c r="G458">
        <f>F458-E458</f>
        <v>173</v>
      </c>
      <c r="H458">
        <f>E458*0.092903</f>
        <v>45.336663999999999</v>
      </c>
      <c r="I458">
        <f>F458*0.092903</f>
        <v>61.408883000000003</v>
      </c>
      <c r="J458">
        <f>G458*0.092903</f>
        <v>16.072219</v>
      </c>
      <c r="K458">
        <f>H458*0.3025</f>
        <v>13.71434086</v>
      </c>
      <c r="L458">
        <f>I458*0.3025</f>
        <v>18.576187107500001</v>
      </c>
      <c r="M458">
        <f>J458*0.3025</f>
        <v>4.8618462474999999</v>
      </c>
      <c r="N458">
        <v>74</v>
      </c>
      <c r="O458">
        <v>2</v>
      </c>
      <c r="P458">
        <v>5.8</v>
      </c>
      <c r="Q458">
        <f>P458*1000000</f>
        <v>5800000</v>
      </c>
      <c r="R458">
        <f>Q458*151.978774</f>
        <v>881476889.19999993</v>
      </c>
      <c r="S458">
        <v>11885</v>
      </c>
      <c r="T458">
        <v>8775</v>
      </c>
      <c r="U458" s="8">
        <f t="shared" si="14"/>
        <v>64274098.05534029</v>
      </c>
      <c r="V458" s="8">
        <f t="shared" si="15"/>
        <v>47451981.620281488</v>
      </c>
      <c r="W458" s="1">
        <v>41356</v>
      </c>
      <c r="X458" t="s">
        <v>236</v>
      </c>
      <c r="Y458">
        <v>114.265362</v>
      </c>
      <c r="Z458">
        <v>22.315338000000001</v>
      </c>
      <c r="AA458" t="s">
        <v>204</v>
      </c>
    </row>
    <row r="459" spans="1:27" x14ac:dyDescent="0.3">
      <c r="A459" s="5">
        <v>458</v>
      </c>
      <c r="B459" t="s">
        <v>20</v>
      </c>
      <c r="C459" t="s">
        <v>94</v>
      </c>
      <c r="D459" t="s">
        <v>147</v>
      </c>
      <c r="E459">
        <v>463</v>
      </c>
      <c r="F459">
        <v>595</v>
      </c>
      <c r="G459">
        <f>F459-E459</f>
        <v>132</v>
      </c>
      <c r="H459">
        <f>E459*0.092903</f>
        <v>43.014088999999998</v>
      </c>
      <c r="I459">
        <f>F459*0.092903</f>
        <v>55.277284999999999</v>
      </c>
      <c r="J459">
        <f>G459*0.092903</f>
        <v>12.263196000000001</v>
      </c>
      <c r="K459">
        <f>H459*0.3025</f>
        <v>13.0117619225</v>
      </c>
      <c r="L459">
        <f>I459*0.3025</f>
        <v>16.721378712499998</v>
      </c>
      <c r="M459">
        <f>J459*0.3025</f>
        <v>3.7096167900000001</v>
      </c>
      <c r="N459">
        <v>78</v>
      </c>
      <c r="O459">
        <v>2</v>
      </c>
      <c r="P459">
        <v>4.6500000000000004</v>
      </c>
      <c r="Q459">
        <f>P459*1000000</f>
        <v>4650000</v>
      </c>
      <c r="R459">
        <f>Q459*151.978774</f>
        <v>706701299.0999999</v>
      </c>
      <c r="S459">
        <v>10043</v>
      </c>
      <c r="T459">
        <v>7815</v>
      </c>
      <c r="U459" s="8">
        <f t="shared" si="14"/>
        <v>54312498.438660234</v>
      </c>
      <c r="V459" s="8">
        <f t="shared" si="15"/>
        <v>42263339.121175952</v>
      </c>
      <c r="W459" s="1">
        <v>41345</v>
      </c>
      <c r="X459" t="s">
        <v>236</v>
      </c>
      <c r="Y459">
        <v>114.265793</v>
      </c>
      <c r="Z459">
        <v>22.315702000000002</v>
      </c>
      <c r="AA459" t="s">
        <v>158</v>
      </c>
    </row>
    <row r="460" spans="1:27" x14ac:dyDescent="0.3">
      <c r="A460" s="5">
        <v>459</v>
      </c>
      <c r="B460" t="s">
        <v>33</v>
      </c>
      <c r="C460" t="s">
        <v>122</v>
      </c>
      <c r="D460" t="s">
        <v>148</v>
      </c>
      <c r="E460">
        <v>533</v>
      </c>
      <c r="F460">
        <v>708</v>
      </c>
      <c r="G460">
        <f>F460-E460</f>
        <v>175</v>
      </c>
      <c r="H460">
        <f>E460*0.092903</f>
        <v>49.517299000000001</v>
      </c>
      <c r="I460">
        <f>F460*0.092903</f>
        <v>65.775323999999998</v>
      </c>
      <c r="J460">
        <f>G460*0.092903</f>
        <v>16.258025</v>
      </c>
      <c r="K460">
        <f>H460*0.3025</f>
        <v>14.9789829475</v>
      </c>
      <c r="L460">
        <f>I460*0.3025</f>
        <v>19.897035509999998</v>
      </c>
      <c r="M460">
        <f>J460*0.3025</f>
        <v>4.9180525624999998</v>
      </c>
      <c r="N460">
        <v>75</v>
      </c>
      <c r="O460">
        <v>3</v>
      </c>
      <c r="P460">
        <v>5.5</v>
      </c>
      <c r="Q460">
        <f>P460*1000000</f>
        <v>5500000</v>
      </c>
      <c r="R460">
        <f>Q460*151.978774</f>
        <v>835883256.99999988</v>
      </c>
      <c r="S460">
        <v>10319</v>
      </c>
      <c r="T460">
        <v>7768</v>
      </c>
      <c r="U460" s="8">
        <f t="shared" si="14"/>
        <v>55803739.141014859</v>
      </c>
      <c r="V460" s="8">
        <f t="shared" si="15"/>
        <v>42010442.036950454</v>
      </c>
      <c r="W460" s="1">
        <v>41344</v>
      </c>
      <c r="X460" t="s">
        <v>236</v>
      </c>
      <c r="Y460">
        <v>114.261881</v>
      </c>
      <c r="Z460">
        <v>22.309214999999998</v>
      </c>
      <c r="AA460" t="s">
        <v>185</v>
      </c>
    </row>
    <row r="461" spans="1:27" x14ac:dyDescent="0.3">
      <c r="A461" s="5">
        <v>460</v>
      </c>
      <c r="B461" t="s">
        <v>33</v>
      </c>
      <c r="C461" t="s">
        <v>122</v>
      </c>
      <c r="D461" t="s">
        <v>148</v>
      </c>
      <c r="E461">
        <v>533</v>
      </c>
      <c r="F461">
        <v>708</v>
      </c>
      <c r="G461">
        <f>F461-E461</f>
        <v>175</v>
      </c>
      <c r="H461">
        <f>E461*0.092903</f>
        <v>49.517299000000001</v>
      </c>
      <c r="I461">
        <f>F461*0.092903</f>
        <v>65.775323999999998</v>
      </c>
      <c r="J461">
        <f>G461*0.092903</f>
        <v>16.258025</v>
      </c>
      <c r="K461">
        <f>H461*0.3025</f>
        <v>14.9789829475</v>
      </c>
      <c r="L461">
        <f>I461*0.3025</f>
        <v>19.897035509999998</v>
      </c>
      <c r="M461">
        <f>J461*0.3025</f>
        <v>4.9180525624999998</v>
      </c>
      <c r="N461">
        <v>75</v>
      </c>
      <c r="O461">
        <v>3</v>
      </c>
      <c r="P461">
        <v>5.5</v>
      </c>
      <c r="Q461">
        <f>P461*1000000</f>
        <v>5500000</v>
      </c>
      <c r="R461">
        <f>Q461*151.978774</f>
        <v>835883256.99999988</v>
      </c>
      <c r="S461">
        <v>10319</v>
      </c>
      <c r="T461">
        <v>7768</v>
      </c>
      <c r="U461" s="8">
        <f t="shared" si="14"/>
        <v>55803739.141014859</v>
      </c>
      <c r="V461" s="8">
        <f t="shared" si="15"/>
        <v>42010442.036950454</v>
      </c>
      <c r="W461" s="1">
        <v>41344</v>
      </c>
      <c r="X461" t="s">
        <v>236</v>
      </c>
      <c r="Y461">
        <v>114.261881</v>
      </c>
      <c r="Z461">
        <v>22.309214999999998</v>
      </c>
      <c r="AA461" t="s">
        <v>185</v>
      </c>
    </row>
    <row r="462" spans="1:27" x14ac:dyDescent="0.3">
      <c r="A462" s="5">
        <v>461</v>
      </c>
      <c r="B462" t="s">
        <v>32</v>
      </c>
      <c r="C462" t="s">
        <v>91</v>
      </c>
      <c r="D462" t="s">
        <v>147</v>
      </c>
      <c r="E462">
        <v>488</v>
      </c>
      <c r="F462">
        <v>661</v>
      </c>
      <c r="G462">
        <f>F462-E462</f>
        <v>173</v>
      </c>
      <c r="H462">
        <f>E462*0.092903</f>
        <v>45.336663999999999</v>
      </c>
      <c r="I462">
        <f>F462*0.092903</f>
        <v>61.408883000000003</v>
      </c>
      <c r="J462">
        <f>G462*0.092903</f>
        <v>16.072219</v>
      </c>
      <c r="K462">
        <f>H462*0.3025</f>
        <v>13.71434086</v>
      </c>
      <c r="L462">
        <f>I462*0.3025</f>
        <v>18.576187107500001</v>
      </c>
      <c r="M462">
        <f>J462*0.3025</f>
        <v>4.8618462474999999</v>
      </c>
      <c r="N462">
        <v>74</v>
      </c>
      <c r="O462">
        <v>2</v>
      </c>
      <c r="P462">
        <v>5.8</v>
      </c>
      <c r="Q462">
        <f>P462*1000000</f>
        <v>5800000</v>
      </c>
      <c r="R462">
        <f>Q462*151.978774</f>
        <v>881476889.19999993</v>
      </c>
      <c r="S462">
        <v>11885</v>
      </c>
      <c r="T462">
        <v>8775</v>
      </c>
      <c r="U462" s="8">
        <f t="shared" si="14"/>
        <v>64274098.05534029</v>
      </c>
      <c r="V462" s="8">
        <f t="shared" si="15"/>
        <v>47451981.620281488</v>
      </c>
      <c r="W462" s="1">
        <v>41343</v>
      </c>
      <c r="X462" t="s">
        <v>236</v>
      </c>
      <c r="Y462">
        <v>114.265362</v>
      </c>
      <c r="Z462">
        <v>22.315338000000001</v>
      </c>
      <c r="AA462" t="s">
        <v>204</v>
      </c>
    </row>
    <row r="463" spans="1:27" x14ac:dyDescent="0.3">
      <c r="A463" s="5">
        <v>462</v>
      </c>
      <c r="B463" t="s">
        <v>32</v>
      </c>
      <c r="C463" t="s">
        <v>91</v>
      </c>
      <c r="D463" t="s">
        <v>147</v>
      </c>
      <c r="E463">
        <v>488</v>
      </c>
      <c r="F463">
        <v>661</v>
      </c>
      <c r="G463">
        <f>F463-E463</f>
        <v>173</v>
      </c>
      <c r="H463">
        <f>E463*0.092903</f>
        <v>45.336663999999999</v>
      </c>
      <c r="I463">
        <f>F463*0.092903</f>
        <v>61.408883000000003</v>
      </c>
      <c r="J463">
        <f>G463*0.092903</f>
        <v>16.072219</v>
      </c>
      <c r="K463">
        <f>H463*0.3025</f>
        <v>13.71434086</v>
      </c>
      <c r="L463">
        <f>I463*0.3025</f>
        <v>18.576187107500001</v>
      </c>
      <c r="M463">
        <f>J463*0.3025</f>
        <v>4.8618462474999999</v>
      </c>
      <c r="N463">
        <v>74</v>
      </c>
      <c r="O463">
        <v>2</v>
      </c>
      <c r="P463">
        <v>5.8</v>
      </c>
      <c r="Q463">
        <f>P463*1000000</f>
        <v>5800000</v>
      </c>
      <c r="R463">
        <f>Q463*151.978774</f>
        <v>881476889.19999993</v>
      </c>
      <c r="S463">
        <v>11885</v>
      </c>
      <c r="T463">
        <v>8775</v>
      </c>
      <c r="U463" s="8">
        <f t="shared" si="14"/>
        <v>64274098.05534029</v>
      </c>
      <c r="V463" s="8">
        <f t="shared" si="15"/>
        <v>47451981.620281488</v>
      </c>
      <c r="W463" s="1">
        <v>41343</v>
      </c>
      <c r="X463" t="s">
        <v>236</v>
      </c>
      <c r="Y463">
        <v>114.265362</v>
      </c>
      <c r="Z463">
        <v>22.315338000000001</v>
      </c>
      <c r="AA463" t="s">
        <v>204</v>
      </c>
    </row>
    <row r="464" spans="1:27" x14ac:dyDescent="0.3">
      <c r="A464" s="5">
        <v>463</v>
      </c>
      <c r="B464" t="s">
        <v>20</v>
      </c>
      <c r="C464" t="s">
        <v>94</v>
      </c>
      <c r="D464" t="s">
        <v>147</v>
      </c>
      <c r="E464">
        <v>463</v>
      </c>
      <c r="F464">
        <v>595</v>
      </c>
      <c r="G464">
        <f>F464-E464</f>
        <v>132</v>
      </c>
      <c r="H464">
        <f>E464*0.092903</f>
        <v>43.014088999999998</v>
      </c>
      <c r="I464">
        <f>F464*0.092903</f>
        <v>55.277284999999999</v>
      </c>
      <c r="J464">
        <f>G464*0.092903</f>
        <v>12.263196000000001</v>
      </c>
      <c r="K464">
        <f>H464*0.3025</f>
        <v>13.0117619225</v>
      </c>
      <c r="L464">
        <f>I464*0.3025</f>
        <v>16.721378712499998</v>
      </c>
      <c r="M464">
        <f>J464*0.3025</f>
        <v>3.7096167900000001</v>
      </c>
      <c r="N464">
        <v>78</v>
      </c>
      <c r="O464">
        <v>2</v>
      </c>
      <c r="P464">
        <v>4.6500000000000004</v>
      </c>
      <c r="Q464">
        <f>P464*1000000</f>
        <v>4650000</v>
      </c>
      <c r="R464">
        <f>Q464*151.978774</f>
        <v>706701299.0999999</v>
      </c>
      <c r="S464">
        <v>10043</v>
      </c>
      <c r="T464">
        <v>7815</v>
      </c>
      <c r="U464" s="8">
        <f t="shared" si="14"/>
        <v>54312498.438660234</v>
      </c>
      <c r="V464" s="8">
        <f t="shared" si="15"/>
        <v>42263339.121175952</v>
      </c>
      <c r="W464" s="1">
        <v>41343</v>
      </c>
      <c r="X464" t="s">
        <v>236</v>
      </c>
      <c r="Y464">
        <v>114.265793</v>
      </c>
      <c r="Z464">
        <v>22.315702000000002</v>
      </c>
      <c r="AA464" t="s">
        <v>158</v>
      </c>
    </row>
    <row r="465" spans="1:27" x14ac:dyDescent="0.3">
      <c r="A465" s="5">
        <v>464</v>
      </c>
      <c r="B465" t="s">
        <v>33</v>
      </c>
      <c r="C465" t="s">
        <v>122</v>
      </c>
      <c r="D465" t="s">
        <v>147</v>
      </c>
      <c r="E465">
        <v>470</v>
      </c>
      <c r="F465">
        <v>627</v>
      </c>
      <c r="G465">
        <f>F465-E465</f>
        <v>157</v>
      </c>
      <c r="H465">
        <f>E465*0.092903</f>
        <v>43.664409999999997</v>
      </c>
      <c r="I465">
        <f>F465*0.092903</f>
        <v>58.250180999999998</v>
      </c>
      <c r="J465">
        <f>G465*0.092903</f>
        <v>14.585770999999999</v>
      </c>
      <c r="K465">
        <f>H465*0.3025</f>
        <v>13.208484024999999</v>
      </c>
      <c r="L465">
        <f>I465*0.3025</f>
        <v>17.620679752499999</v>
      </c>
      <c r="M465">
        <f>J465*0.3025</f>
        <v>4.4121957274999994</v>
      </c>
      <c r="N465">
        <v>75</v>
      </c>
      <c r="O465">
        <v>2</v>
      </c>
      <c r="P465">
        <v>5</v>
      </c>
      <c r="Q465">
        <f>P465*1000000</f>
        <v>5000000</v>
      </c>
      <c r="R465">
        <f>Q465*151.978774</f>
        <v>759893869.99999988</v>
      </c>
      <c r="S465">
        <v>10638</v>
      </c>
      <c r="T465">
        <v>7974</v>
      </c>
      <c r="U465" s="8">
        <f t="shared" si="14"/>
        <v>57530740.739189401</v>
      </c>
      <c r="V465" s="8">
        <f t="shared" si="15"/>
        <v>43125116.662550271</v>
      </c>
      <c r="W465" s="1">
        <v>41313</v>
      </c>
      <c r="X465" t="s">
        <v>236</v>
      </c>
      <c r="Y465">
        <v>114.261881</v>
      </c>
      <c r="Z465">
        <v>22.309214999999998</v>
      </c>
      <c r="AA465" t="s">
        <v>185</v>
      </c>
    </row>
    <row r="466" spans="1:27" x14ac:dyDescent="0.3">
      <c r="A466" s="5">
        <v>465</v>
      </c>
      <c r="B466" t="s">
        <v>30</v>
      </c>
      <c r="C466" t="s">
        <v>116</v>
      </c>
      <c r="D466" t="s">
        <v>149</v>
      </c>
      <c r="E466">
        <v>663</v>
      </c>
      <c r="F466">
        <v>898</v>
      </c>
      <c r="G466">
        <f>F466-E466</f>
        <v>235</v>
      </c>
      <c r="H466">
        <f>E466*0.092903</f>
        <v>61.594689000000002</v>
      </c>
      <c r="I466">
        <f>F466*0.092903</f>
        <v>83.426894000000004</v>
      </c>
      <c r="J466">
        <f>G466*0.092903</f>
        <v>21.832204999999998</v>
      </c>
      <c r="K466">
        <f>H466*0.3025</f>
        <v>18.632393422500002</v>
      </c>
      <c r="L466">
        <f>I466*0.3025</f>
        <v>25.236635435</v>
      </c>
      <c r="M466">
        <f>J466*0.3025</f>
        <v>6.6042420124999994</v>
      </c>
      <c r="N466">
        <v>74</v>
      </c>
      <c r="O466">
        <v>3</v>
      </c>
      <c r="P466">
        <v>7.2</v>
      </c>
      <c r="Q466">
        <f>P466*1000000</f>
        <v>7200000</v>
      </c>
      <c r="R466">
        <f>Q466*151.978774</f>
        <v>1094247172.8</v>
      </c>
      <c r="S466">
        <v>10860</v>
      </c>
      <c r="T466">
        <v>8018</v>
      </c>
      <c r="U466" s="8">
        <f t="shared" si="14"/>
        <v>58728213.170864835</v>
      </c>
      <c r="V466" s="8">
        <f t="shared" si="15"/>
        <v>43359471.416796647</v>
      </c>
      <c r="W466" s="1">
        <v>41306</v>
      </c>
      <c r="X466" t="s">
        <v>236</v>
      </c>
      <c r="Y466">
        <v>114.252833</v>
      </c>
      <c r="Z466">
        <v>22.303732</v>
      </c>
      <c r="AA466" t="s">
        <v>174</v>
      </c>
    </row>
    <row r="467" spans="1:27" x14ac:dyDescent="0.3">
      <c r="A467" s="5">
        <v>466</v>
      </c>
      <c r="B467" t="s">
        <v>37</v>
      </c>
      <c r="C467" t="s">
        <v>104</v>
      </c>
      <c r="D467" t="s">
        <v>147</v>
      </c>
      <c r="E467">
        <v>769</v>
      </c>
      <c r="F467">
        <v>965</v>
      </c>
      <c r="G467">
        <f>F467-E467</f>
        <v>196</v>
      </c>
      <c r="H467">
        <f>E467*0.092903</f>
        <v>71.442407000000003</v>
      </c>
      <c r="I467">
        <f>F467*0.092903</f>
        <v>89.651394999999994</v>
      </c>
      <c r="J467">
        <f>G467*0.092903</f>
        <v>18.208988000000002</v>
      </c>
      <c r="K467">
        <f>H467*0.3025</f>
        <v>21.611328117500001</v>
      </c>
      <c r="L467">
        <f>I467*0.3025</f>
        <v>27.119546987499998</v>
      </c>
      <c r="M467">
        <f>J467*0.3025</f>
        <v>5.5082188700000003</v>
      </c>
      <c r="N467">
        <v>80</v>
      </c>
      <c r="O467">
        <v>3</v>
      </c>
      <c r="P467">
        <v>8.8000000000000007</v>
      </c>
      <c r="Q467">
        <f>P467*1000000</f>
        <v>8800000</v>
      </c>
      <c r="R467">
        <f>Q467*151.978774</f>
        <v>1337413211.1999998</v>
      </c>
      <c r="S467">
        <v>11443</v>
      </c>
      <c r="T467">
        <v>9119</v>
      </c>
      <c r="U467" s="8">
        <f t="shared" si="14"/>
        <v>61884822.808137149</v>
      </c>
      <c r="V467" s="8">
        <f t="shared" si="15"/>
        <v>49315470.19632899</v>
      </c>
      <c r="W467" s="1">
        <v>41381</v>
      </c>
      <c r="X467" t="s">
        <v>10</v>
      </c>
      <c r="Y467">
        <v>114.10833599999999</v>
      </c>
      <c r="Z467">
        <v>22.35596</v>
      </c>
      <c r="AA467" t="s">
        <v>184</v>
      </c>
    </row>
    <row r="468" spans="1:27" x14ac:dyDescent="0.3">
      <c r="A468" s="5">
        <v>467</v>
      </c>
      <c r="B468" t="s">
        <v>38</v>
      </c>
      <c r="C468" t="s">
        <v>98</v>
      </c>
      <c r="D468" t="s">
        <v>149</v>
      </c>
      <c r="E468">
        <v>1012</v>
      </c>
      <c r="F468">
        <v>1150</v>
      </c>
      <c r="G468">
        <f>F468-E468</f>
        <v>138</v>
      </c>
      <c r="H468">
        <f>E468*0.092903</f>
        <v>94.017836000000003</v>
      </c>
      <c r="I468">
        <f>F468*0.092903</f>
        <v>106.83844999999999</v>
      </c>
      <c r="J468">
        <f>G468*0.092903</f>
        <v>12.820613999999999</v>
      </c>
      <c r="K468">
        <f>H468*0.3025</f>
        <v>28.440395389999999</v>
      </c>
      <c r="L468">
        <f>I468*0.3025</f>
        <v>32.318631124999996</v>
      </c>
      <c r="M468">
        <f>J468*0.3025</f>
        <v>3.8782357349999996</v>
      </c>
      <c r="N468">
        <v>88</v>
      </c>
      <c r="O468">
        <v>3</v>
      </c>
      <c r="P468">
        <v>12</v>
      </c>
      <c r="Q468">
        <f>P468*1000000</f>
        <v>12000000</v>
      </c>
      <c r="R468">
        <f>Q468*151.978774</f>
        <v>1823745287.9999998</v>
      </c>
      <c r="S468">
        <v>11858</v>
      </c>
      <c r="T468">
        <v>10435</v>
      </c>
      <c r="U468" s="8">
        <f t="shared" si="14"/>
        <v>64125173.472139969</v>
      </c>
      <c r="V468" s="8">
        <f t="shared" si="15"/>
        <v>56430152.655483179</v>
      </c>
      <c r="W468" s="1">
        <v>41381</v>
      </c>
      <c r="X468" t="s">
        <v>10</v>
      </c>
      <c r="Y468">
        <v>114.19315899999999</v>
      </c>
      <c r="Z468">
        <v>22.29074</v>
      </c>
      <c r="AA468" t="s">
        <v>156</v>
      </c>
    </row>
    <row r="469" spans="1:27" x14ac:dyDescent="0.3">
      <c r="A469" s="5">
        <v>468</v>
      </c>
      <c r="B469" t="s">
        <v>39</v>
      </c>
      <c r="C469" t="s">
        <v>90</v>
      </c>
      <c r="D469" t="s">
        <v>149</v>
      </c>
      <c r="E469">
        <v>577</v>
      </c>
      <c r="F469">
        <v>783</v>
      </c>
      <c r="G469">
        <f>F469-E469</f>
        <v>206</v>
      </c>
      <c r="H469">
        <f>E469*0.092903</f>
        <v>53.605030999999997</v>
      </c>
      <c r="I469">
        <f>F469*0.092903</f>
        <v>72.743048999999999</v>
      </c>
      <c r="J469">
        <f>G469*0.092903</f>
        <v>19.138017999999999</v>
      </c>
      <c r="K469">
        <f>H469*0.3025</f>
        <v>16.215521877499999</v>
      </c>
      <c r="L469">
        <f>I469*0.3025</f>
        <v>22.004772322499999</v>
      </c>
      <c r="M469">
        <f>J469*0.3025</f>
        <v>5.7892504449999995</v>
      </c>
      <c r="N469">
        <v>74</v>
      </c>
      <c r="O469">
        <v>3</v>
      </c>
      <c r="P469">
        <v>7.5</v>
      </c>
      <c r="Q469">
        <f>P469*1000000</f>
        <v>7500000</v>
      </c>
      <c r="R469">
        <f>Q469*151.978774</f>
        <v>1139840805</v>
      </c>
      <c r="S469">
        <v>12998</v>
      </c>
      <c r="T469">
        <v>9579</v>
      </c>
      <c r="U469" s="8">
        <f t="shared" si="14"/>
        <v>70293192.757588446</v>
      </c>
      <c r="V469" s="8">
        <f t="shared" si="15"/>
        <v>51799709.094672456</v>
      </c>
      <c r="W469" s="1">
        <v>41381</v>
      </c>
      <c r="X469" t="s">
        <v>10</v>
      </c>
      <c r="Y469">
        <v>114.148411</v>
      </c>
      <c r="Z469">
        <v>22.332314</v>
      </c>
      <c r="AA469" t="s">
        <v>234</v>
      </c>
    </row>
    <row r="470" spans="1:27" x14ac:dyDescent="0.3">
      <c r="A470" s="5">
        <v>469</v>
      </c>
      <c r="B470" t="s">
        <v>40</v>
      </c>
      <c r="C470" t="s">
        <v>93</v>
      </c>
      <c r="D470" t="s">
        <v>147</v>
      </c>
      <c r="E470">
        <v>452</v>
      </c>
      <c r="F470">
        <v>605</v>
      </c>
      <c r="G470">
        <f>F470-E470</f>
        <v>153</v>
      </c>
      <c r="H470">
        <f>E470*0.092903</f>
        <v>41.992156000000001</v>
      </c>
      <c r="I470">
        <f>F470*0.092903</f>
        <v>56.206314999999996</v>
      </c>
      <c r="J470">
        <f>G470*0.092903</f>
        <v>14.214159</v>
      </c>
      <c r="K470">
        <f>H470*0.3025</f>
        <v>12.702627189999999</v>
      </c>
      <c r="L470">
        <f>I470*0.3025</f>
        <v>17.002410287499998</v>
      </c>
      <c r="M470">
        <f>J470*0.3025</f>
        <v>4.2997830974999998</v>
      </c>
      <c r="N470">
        <v>75</v>
      </c>
      <c r="O470">
        <v>3</v>
      </c>
      <c r="P470">
        <v>6.15</v>
      </c>
      <c r="Q470">
        <f>P470*1000000</f>
        <v>6150000</v>
      </c>
      <c r="R470">
        <f>Q470*151.978774</f>
        <v>934669460.0999999</v>
      </c>
      <c r="S470">
        <v>13606</v>
      </c>
      <c r="T470">
        <v>10165</v>
      </c>
      <c r="U470" s="8">
        <f t="shared" si="14"/>
        <v>73580799.162224323</v>
      </c>
      <c r="V470" s="8">
        <f t="shared" si="15"/>
        <v>54972762.349298179</v>
      </c>
      <c r="W470" s="1">
        <v>41381</v>
      </c>
      <c r="X470" t="s">
        <v>10</v>
      </c>
      <c r="Y470">
        <v>114.189852</v>
      </c>
      <c r="Z470">
        <v>22.323623000000001</v>
      </c>
      <c r="AA470" t="s">
        <v>181</v>
      </c>
    </row>
    <row r="471" spans="1:27" x14ac:dyDescent="0.3">
      <c r="A471" s="5">
        <v>470</v>
      </c>
      <c r="B471" t="s">
        <v>41</v>
      </c>
      <c r="C471" t="s">
        <v>99</v>
      </c>
      <c r="D471" t="s">
        <v>149</v>
      </c>
      <c r="E471">
        <v>1249</v>
      </c>
      <c r="F471">
        <v>1431</v>
      </c>
      <c r="G471">
        <f>F471-E471</f>
        <v>182</v>
      </c>
      <c r="H471">
        <f>E471*0.092903</f>
        <v>116.035847</v>
      </c>
      <c r="I471">
        <f>F471*0.092903</f>
        <v>132.94419300000001</v>
      </c>
      <c r="J471">
        <f>G471*0.092903</f>
        <v>16.908346000000002</v>
      </c>
      <c r="K471">
        <f>H471*0.3025</f>
        <v>35.100843717499998</v>
      </c>
      <c r="L471">
        <f>I471*0.3025</f>
        <v>40.215618382500004</v>
      </c>
      <c r="M471">
        <f>J471*0.3025</f>
        <v>5.1147746650000006</v>
      </c>
      <c r="N471">
        <v>87</v>
      </c>
      <c r="O471">
        <v>3</v>
      </c>
      <c r="P471">
        <v>14.3</v>
      </c>
      <c r="Q471">
        <f>P471*1000000</f>
        <v>14300000</v>
      </c>
      <c r="R471">
        <f>Q471*151.978774</f>
        <v>2173296468.1999998</v>
      </c>
      <c r="S471">
        <v>11449</v>
      </c>
      <c r="T471">
        <v>9993</v>
      </c>
      <c r="U471" s="8">
        <f t="shared" si="14"/>
        <v>61915789.993289351</v>
      </c>
      <c r="V471" s="8">
        <f t="shared" si="15"/>
        <v>54041105.312102295</v>
      </c>
      <c r="W471" s="1">
        <v>41381</v>
      </c>
      <c r="X471" t="s">
        <v>10</v>
      </c>
      <c r="Y471">
        <v>114.1953237</v>
      </c>
      <c r="Z471">
        <v>22.292119799999998</v>
      </c>
      <c r="AA471" t="s">
        <v>177</v>
      </c>
    </row>
    <row r="472" spans="1:27" x14ac:dyDescent="0.3">
      <c r="A472" s="5">
        <v>471</v>
      </c>
      <c r="B472" t="s">
        <v>42</v>
      </c>
      <c r="C472" t="s">
        <v>94</v>
      </c>
      <c r="D472" t="s">
        <v>148</v>
      </c>
      <c r="E472">
        <v>605</v>
      </c>
      <c r="F472">
        <v>867</v>
      </c>
      <c r="G472">
        <f>F472-E472</f>
        <v>262</v>
      </c>
      <c r="H472">
        <f>E472*0.092903</f>
        <v>56.206314999999996</v>
      </c>
      <c r="I472">
        <f>F472*0.092903</f>
        <v>80.546901000000005</v>
      </c>
      <c r="J472">
        <f>G472*0.092903</f>
        <v>24.340585999999998</v>
      </c>
      <c r="K472">
        <f>H472*0.3025</f>
        <v>17.002410287499998</v>
      </c>
      <c r="L472">
        <f>I472*0.3025</f>
        <v>24.365437552500001</v>
      </c>
      <c r="M472">
        <f>J472*0.3025</f>
        <v>7.3630272649999995</v>
      </c>
      <c r="N472">
        <v>70</v>
      </c>
      <c r="O472">
        <v>3</v>
      </c>
      <c r="P472">
        <v>8.1</v>
      </c>
      <c r="Q472">
        <f>P472*1000000</f>
        <v>8100000</v>
      </c>
      <c r="R472">
        <f>Q472*151.978774</f>
        <v>1231028069.3999999</v>
      </c>
      <c r="S472">
        <v>13388</v>
      </c>
      <c r="T472">
        <v>9343</v>
      </c>
      <c r="U472" s="8">
        <f t="shared" si="14"/>
        <v>72403150.411270767</v>
      </c>
      <c r="V472" s="8">
        <f t="shared" si="15"/>
        <v>50523536.330817543</v>
      </c>
      <c r="W472" s="1">
        <v>41381</v>
      </c>
      <c r="X472" t="s">
        <v>10</v>
      </c>
      <c r="Y472">
        <v>114.250078</v>
      </c>
      <c r="Z472">
        <v>22.267118</v>
      </c>
      <c r="AA472" t="s">
        <v>166</v>
      </c>
    </row>
    <row r="473" spans="1:27" x14ac:dyDescent="0.3">
      <c r="A473" s="5">
        <v>472</v>
      </c>
      <c r="B473" t="s">
        <v>43</v>
      </c>
      <c r="C473" t="s">
        <v>93</v>
      </c>
      <c r="D473" t="s">
        <v>149</v>
      </c>
      <c r="E473">
        <v>1161</v>
      </c>
      <c r="F473">
        <v>1492</v>
      </c>
      <c r="G473">
        <f>F473-E473</f>
        <v>331</v>
      </c>
      <c r="H473">
        <f>E473*0.092903</f>
        <v>107.860383</v>
      </c>
      <c r="I473">
        <f>F473*0.092903</f>
        <v>138.611276</v>
      </c>
      <c r="J473">
        <f>G473*0.092903</f>
        <v>30.750893000000001</v>
      </c>
      <c r="K473">
        <f>H473*0.3025</f>
        <v>32.627765857500002</v>
      </c>
      <c r="L473">
        <f>I473*0.3025</f>
        <v>41.929910990000003</v>
      </c>
      <c r="M473">
        <f>J473*0.3025</f>
        <v>9.3021451324999997</v>
      </c>
      <c r="N473">
        <v>78</v>
      </c>
      <c r="O473">
        <v>3</v>
      </c>
      <c r="P473">
        <v>8.6999999999999993</v>
      </c>
      <c r="Q473">
        <f>P473*1000000</f>
        <v>8700000</v>
      </c>
      <c r="R473">
        <f>Q473*151.978774</f>
        <v>1322215333.8</v>
      </c>
      <c r="S473">
        <v>7494</v>
      </c>
      <c r="T473">
        <v>5831</v>
      </c>
      <c r="U473" s="8">
        <f t="shared" si="14"/>
        <v>40524237.533599563</v>
      </c>
      <c r="V473" s="8">
        <f t="shared" si="15"/>
        <v>31533940.868973922</v>
      </c>
      <c r="W473" s="1">
        <v>41381</v>
      </c>
      <c r="X473" t="s">
        <v>10</v>
      </c>
      <c r="Y473">
        <v>113.98155300000001</v>
      </c>
      <c r="Z473">
        <v>22.378775000000001</v>
      </c>
      <c r="AA473" t="s">
        <v>228</v>
      </c>
    </row>
    <row r="474" spans="1:27" x14ac:dyDescent="0.3">
      <c r="A474" s="5">
        <v>473</v>
      </c>
      <c r="B474" t="s">
        <v>30</v>
      </c>
      <c r="C474" t="s">
        <v>95</v>
      </c>
      <c r="D474" t="s">
        <v>149</v>
      </c>
      <c r="E474">
        <v>511</v>
      </c>
      <c r="F474">
        <v>702</v>
      </c>
      <c r="G474">
        <f>F474-E474</f>
        <v>191</v>
      </c>
      <c r="H474">
        <f>E474*0.092903</f>
        <v>47.473433</v>
      </c>
      <c r="I474">
        <f>F474*0.092903</f>
        <v>65.217905999999999</v>
      </c>
      <c r="J474">
        <f>G474*0.092903</f>
        <v>17.744472999999999</v>
      </c>
      <c r="K474">
        <f>H474*0.3025</f>
        <v>14.3607134825</v>
      </c>
      <c r="L474">
        <f>I474*0.3025</f>
        <v>19.728416565</v>
      </c>
      <c r="M474">
        <f>J474*0.3025</f>
        <v>5.3677030824999994</v>
      </c>
      <c r="N474">
        <v>73</v>
      </c>
      <c r="O474">
        <v>2</v>
      </c>
      <c r="P474">
        <v>5.3</v>
      </c>
      <c r="Q474">
        <f>P474*1000000</f>
        <v>5300000</v>
      </c>
      <c r="R474">
        <f>Q474*151.978774</f>
        <v>805487502.19999993</v>
      </c>
      <c r="S474">
        <v>10372</v>
      </c>
      <c r="T474">
        <v>7550</v>
      </c>
      <c r="U474" s="8">
        <f t="shared" si="14"/>
        <v>56089657.605213627</v>
      </c>
      <c r="V474" s="8">
        <f t="shared" si="15"/>
        <v>40828796.347954646</v>
      </c>
      <c r="W474" s="1">
        <v>41381</v>
      </c>
      <c r="X474" t="s">
        <v>10</v>
      </c>
      <c r="Y474">
        <v>114.254394</v>
      </c>
      <c r="Z474">
        <v>22.301096999999999</v>
      </c>
      <c r="AA474" t="s">
        <v>174</v>
      </c>
    </row>
    <row r="475" spans="1:27" x14ac:dyDescent="0.3">
      <c r="A475" s="5">
        <v>474</v>
      </c>
      <c r="B475" t="s">
        <v>30</v>
      </c>
      <c r="C475" t="s">
        <v>95</v>
      </c>
      <c r="D475" t="s">
        <v>149</v>
      </c>
      <c r="E475">
        <v>511</v>
      </c>
      <c r="F475">
        <v>702</v>
      </c>
      <c r="G475">
        <f>F475-E475</f>
        <v>191</v>
      </c>
      <c r="H475">
        <f>E475*0.092903</f>
        <v>47.473433</v>
      </c>
      <c r="I475">
        <f>F475*0.092903</f>
        <v>65.217905999999999</v>
      </c>
      <c r="J475">
        <f>G475*0.092903</f>
        <v>17.744472999999999</v>
      </c>
      <c r="K475">
        <f>H475*0.3025</f>
        <v>14.3607134825</v>
      </c>
      <c r="L475">
        <f>I475*0.3025</f>
        <v>19.728416565</v>
      </c>
      <c r="M475">
        <f>J475*0.3025</f>
        <v>5.3677030824999994</v>
      </c>
      <c r="N475">
        <v>73</v>
      </c>
      <c r="O475">
        <v>2</v>
      </c>
      <c r="P475">
        <v>5.3</v>
      </c>
      <c r="Q475">
        <f>P475*1000000</f>
        <v>5300000</v>
      </c>
      <c r="R475">
        <f>Q475*151.978774</f>
        <v>805487502.19999993</v>
      </c>
      <c r="S475">
        <v>10372</v>
      </c>
      <c r="T475">
        <v>7550</v>
      </c>
      <c r="U475" s="8">
        <f t="shared" si="14"/>
        <v>56089657.605213627</v>
      </c>
      <c r="V475" s="8">
        <f t="shared" si="15"/>
        <v>40828796.347954646</v>
      </c>
      <c r="W475" s="1">
        <v>41381</v>
      </c>
      <c r="X475" t="s">
        <v>10</v>
      </c>
      <c r="Y475">
        <v>114.254394</v>
      </c>
      <c r="Z475">
        <v>22.301096999999999</v>
      </c>
      <c r="AA475" t="s">
        <v>174</v>
      </c>
    </row>
    <row r="476" spans="1:27" x14ac:dyDescent="0.3">
      <c r="A476" s="5">
        <v>475</v>
      </c>
      <c r="B476" t="s">
        <v>30</v>
      </c>
      <c r="C476" t="s">
        <v>95</v>
      </c>
      <c r="D476" t="s">
        <v>149</v>
      </c>
      <c r="E476">
        <v>511</v>
      </c>
      <c r="F476">
        <v>702</v>
      </c>
      <c r="G476">
        <f>F476-E476</f>
        <v>191</v>
      </c>
      <c r="H476">
        <f>E476*0.092903</f>
        <v>47.473433</v>
      </c>
      <c r="I476">
        <f>F476*0.092903</f>
        <v>65.217905999999999</v>
      </c>
      <c r="J476">
        <f>G476*0.092903</f>
        <v>17.744472999999999</v>
      </c>
      <c r="K476">
        <f>H476*0.3025</f>
        <v>14.3607134825</v>
      </c>
      <c r="L476">
        <f>I476*0.3025</f>
        <v>19.728416565</v>
      </c>
      <c r="M476">
        <f>J476*0.3025</f>
        <v>5.3677030824999994</v>
      </c>
      <c r="N476">
        <v>73</v>
      </c>
      <c r="O476">
        <v>2</v>
      </c>
      <c r="P476">
        <v>5.3</v>
      </c>
      <c r="Q476">
        <f>P476*1000000</f>
        <v>5300000</v>
      </c>
      <c r="R476">
        <f>Q476*151.978774</f>
        <v>805487502.19999993</v>
      </c>
      <c r="S476">
        <v>10372</v>
      </c>
      <c r="T476">
        <v>7550</v>
      </c>
      <c r="U476" s="8">
        <f t="shared" si="14"/>
        <v>56089657.605213627</v>
      </c>
      <c r="V476" s="8">
        <f t="shared" si="15"/>
        <v>40828796.347954646</v>
      </c>
      <c r="W476" s="1">
        <v>41381</v>
      </c>
      <c r="X476" t="s">
        <v>10</v>
      </c>
      <c r="Y476">
        <v>114.254394</v>
      </c>
      <c r="Z476">
        <v>22.301096999999999</v>
      </c>
      <c r="AA476" t="s">
        <v>174</v>
      </c>
    </row>
    <row r="477" spans="1:27" x14ac:dyDescent="0.3">
      <c r="A477" s="5">
        <v>476</v>
      </c>
      <c r="B477" t="s">
        <v>21</v>
      </c>
      <c r="C477" t="s">
        <v>95</v>
      </c>
      <c r="D477" t="s">
        <v>147</v>
      </c>
      <c r="E477">
        <v>701</v>
      </c>
      <c r="F477">
        <v>909</v>
      </c>
      <c r="G477">
        <f>F477-E477</f>
        <v>208</v>
      </c>
      <c r="H477">
        <f>E477*0.092903</f>
        <v>65.125003000000007</v>
      </c>
      <c r="I477">
        <f>F477*0.092903</f>
        <v>84.448826999999994</v>
      </c>
      <c r="J477">
        <f>G477*0.092903</f>
        <v>19.323823999999998</v>
      </c>
      <c r="K477">
        <f>H477*0.3025</f>
        <v>19.700313407500001</v>
      </c>
      <c r="L477">
        <f>I477*0.3025</f>
        <v>25.545770167499999</v>
      </c>
      <c r="M477">
        <f>J477*0.3025</f>
        <v>5.8454567599999994</v>
      </c>
      <c r="N477">
        <v>77</v>
      </c>
      <c r="O477">
        <v>3</v>
      </c>
      <c r="P477">
        <v>7.5</v>
      </c>
      <c r="Q477">
        <f>P477*1000000</f>
        <v>7500000</v>
      </c>
      <c r="R477">
        <f>Q477*151.978774</f>
        <v>1139840805</v>
      </c>
      <c r="S477">
        <v>10699</v>
      </c>
      <c r="T477">
        <v>8251</v>
      </c>
      <c r="U477" s="8">
        <f t="shared" si="14"/>
        <v>57859018.860383071</v>
      </c>
      <c r="V477" s="8">
        <f t="shared" si="15"/>
        <v>44619551.398381226</v>
      </c>
      <c r="W477" s="1">
        <v>41381</v>
      </c>
      <c r="X477" t="s">
        <v>10</v>
      </c>
      <c r="Y477">
        <v>114.25854699999999</v>
      </c>
      <c r="Z477">
        <v>22.323387</v>
      </c>
      <c r="AA477" t="s">
        <v>151</v>
      </c>
    </row>
    <row r="478" spans="1:27" x14ac:dyDescent="0.3">
      <c r="A478" s="5">
        <v>477</v>
      </c>
      <c r="B478" t="s">
        <v>34</v>
      </c>
      <c r="C478" t="s">
        <v>94</v>
      </c>
      <c r="D478" t="s">
        <v>147</v>
      </c>
      <c r="E478">
        <v>471</v>
      </c>
      <c r="F478">
        <v>627</v>
      </c>
      <c r="G478">
        <f>F478-E478</f>
        <v>156</v>
      </c>
      <c r="H478">
        <f>E478*0.092903</f>
        <v>43.757312999999996</v>
      </c>
      <c r="I478">
        <f>F478*0.092903</f>
        <v>58.250180999999998</v>
      </c>
      <c r="J478">
        <f>G478*0.092903</f>
        <v>14.492868</v>
      </c>
      <c r="K478">
        <f>H478*0.3025</f>
        <v>13.236587182499999</v>
      </c>
      <c r="L478">
        <f>I478*0.3025</f>
        <v>17.620679752499999</v>
      </c>
      <c r="M478">
        <f>J478*0.3025</f>
        <v>4.38409257</v>
      </c>
      <c r="N478">
        <v>75</v>
      </c>
      <c r="O478">
        <v>2</v>
      </c>
      <c r="P478">
        <v>6.1</v>
      </c>
      <c r="Q478">
        <f>P478*1000000</f>
        <v>6100000</v>
      </c>
      <c r="R478">
        <f>Q478*151.978774</f>
        <v>927070521.39999998</v>
      </c>
      <c r="S478">
        <v>12951</v>
      </c>
      <c r="T478">
        <v>9729</v>
      </c>
      <c r="U478" s="8">
        <f t="shared" si="14"/>
        <v>70038485.647242486</v>
      </c>
      <c r="V478" s="8">
        <f t="shared" si="15"/>
        <v>52612642.328311339</v>
      </c>
      <c r="W478" s="1">
        <v>41381</v>
      </c>
      <c r="X478" t="s">
        <v>10</v>
      </c>
      <c r="Y478">
        <v>114.26123699999999</v>
      </c>
      <c r="Z478">
        <v>22.309035999999999</v>
      </c>
      <c r="AA478" t="s">
        <v>215</v>
      </c>
    </row>
    <row r="479" spans="1:27" x14ac:dyDescent="0.3">
      <c r="A479" s="5">
        <v>478</v>
      </c>
      <c r="B479" t="s">
        <v>34</v>
      </c>
      <c r="C479" t="s">
        <v>94</v>
      </c>
      <c r="D479" t="s">
        <v>147</v>
      </c>
      <c r="E479">
        <v>471</v>
      </c>
      <c r="F479">
        <v>627</v>
      </c>
      <c r="G479">
        <f>F479-E479</f>
        <v>156</v>
      </c>
      <c r="H479">
        <f>E479*0.092903</f>
        <v>43.757312999999996</v>
      </c>
      <c r="I479">
        <f>F479*0.092903</f>
        <v>58.250180999999998</v>
      </c>
      <c r="J479">
        <f>G479*0.092903</f>
        <v>14.492868</v>
      </c>
      <c r="K479">
        <f>H479*0.3025</f>
        <v>13.236587182499999</v>
      </c>
      <c r="L479">
        <f>I479*0.3025</f>
        <v>17.620679752499999</v>
      </c>
      <c r="M479">
        <f>J479*0.3025</f>
        <v>4.38409257</v>
      </c>
      <c r="N479">
        <v>75</v>
      </c>
      <c r="O479">
        <v>2</v>
      </c>
      <c r="P479">
        <v>6.1</v>
      </c>
      <c r="Q479">
        <f>P479*1000000</f>
        <v>6100000</v>
      </c>
      <c r="R479">
        <f>Q479*151.978774</f>
        <v>927070521.39999998</v>
      </c>
      <c r="S479">
        <v>12951</v>
      </c>
      <c r="T479">
        <v>9729</v>
      </c>
      <c r="U479" s="8">
        <f t="shared" si="14"/>
        <v>70038485.647242486</v>
      </c>
      <c r="V479" s="8">
        <f t="shared" si="15"/>
        <v>52612642.328311339</v>
      </c>
      <c r="W479" s="1">
        <v>41381</v>
      </c>
      <c r="X479" t="s">
        <v>10</v>
      </c>
      <c r="Y479">
        <v>114.26123699999999</v>
      </c>
      <c r="Z479">
        <v>22.309035999999999</v>
      </c>
      <c r="AA479" t="s">
        <v>215</v>
      </c>
    </row>
    <row r="480" spans="1:27" x14ac:dyDescent="0.3">
      <c r="A480" s="5">
        <v>479</v>
      </c>
      <c r="B480" t="s">
        <v>34</v>
      </c>
      <c r="C480" t="s">
        <v>94</v>
      </c>
      <c r="D480" t="s">
        <v>147</v>
      </c>
      <c r="E480">
        <v>471</v>
      </c>
      <c r="F480">
        <v>627</v>
      </c>
      <c r="G480">
        <f>F480-E480</f>
        <v>156</v>
      </c>
      <c r="H480">
        <f>E480*0.092903</f>
        <v>43.757312999999996</v>
      </c>
      <c r="I480">
        <f>F480*0.092903</f>
        <v>58.250180999999998</v>
      </c>
      <c r="J480">
        <f>G480*0.092903</f>
        <v>14.492868</v>
      </c>
      <c r="K480">
        <f>H480*0.3025</f>
        <v>13.236587182499999</v>
      </c>
      <c r="L480">
        <f>I480*0.3025</f>
        <v>17.620679752499999</v>
      </c>
      <c r="M480">
        <f>J480*0.3025</f>
        <v>4.38409257</v>
      </c>
      <c r="N480">
        <v>75</v>
      </c>
      <c r="O480">
        <v>2</v>
      </c>
      <c r="P480">
        <v>6.1</v>
      </c>
      <c r="Q480">
        <f>P480*1000000</f>
        <v>6100000</v>
      </c>
      <c r="R480">
        <f>Q480*151.978774</f>
        <v>927070521.39999998</v>
      </c>
      <c r="S480">
        <v>12951</v>
      </c>
      <c r="T480">
        <v>9729</v>
      </c>
      <c r="U480" s="8">
        <f t="shared" si="14"/>
        <v>70038485.647242486</v>
      </c>
      <c r="V480" s="8">
        <f t="shared" si="15"/>
        <v>52612642.328311339</v>
      </c>
      <c r="W480" s="3">
        <v>41381</v>
      </c>
      <c r="X480" t="s">
        <v>10</v>
      </c>
      <c r="Y480">
        <v>114.26123699999999</v>
      </c>
      <c r="Z480">
        <v>22.309035999999999</v>
      </c>
      <c r="AA480" t="s">
        <v>215</v>
      </c>
    </row>
    <row r="481" spans="1:27" x14ac:dyDescent="0.3">
      <c r="A481" s="5">
        <v>480</v>
      </c>
      <c r="B481" t="s">
        <v>43</v>
      </c>
      <c r="C481" t="s">
        <v>94</v>
      </c>
      <c r="D481" t="s">
        <v>147</v>
      </c>
      <c r="E481">
        <v>825</v>
      </c>
      <c r="F481">
        <v>1070</v>
      </c>
      <c r="G481">
        <f>F481-E481</f>
        <v>245</v>
      </c>
      <c r="H481">
        <f>E481*0.092903</f>
        <v>76.644975000000002</v>
      </c>
      <c r="I481">
        <f>F481*0.092903</f>
        <v>99.406210000000002</v>
      </c>
      <c r="J481">
        <f>G481*0.092903</f>
        <v>22.761234999999999</v>
      </c>
      <c r="K481">
        <f>H481*0.3025</f>
        <v>23.1851049375</v>
      </c>
      <c r="L481">
        <f>I481*0.3025</f>
        <v>30.070378524999999</v>
      </c>
      <c r="M481">
        <f>J481*0.3025</f>
        <v>6.8852735874999995</v>
      </c>
      <c r="N481">
        <v>77</v>
      </c>
      <c r="O481">
        <v>3</v>
      </c>
      <c r="P481">
        <v>6.9</v>
      </c>
      <c r="Q481">
        <f>P481*1000000</f>
        <v>6900000</v>
      </c>
      <c r="R481">
        <f>Q481*151.978774</f>
        <v>1048653540.5999999</v>
      </c>
      <c r="S481">
        <v>8364</v>
      </c>
      <c r="T481">
        <v>6449</v>
      </c>
      <c r="U481" s="8">
        <f t="shared" si="14"/>
        <v>45229622.355682723</v>
      </c>
      <c r="V481" s="8">
        <f t="shared" si="15"/>
        <v>34873306.956484348</v>
      </c>
      <c r="W481" s="1">
        <v>41381</v>
      </c>
      <c r="X481" t="s">
        <v>10</v>
      </c>
      <c r="Y481">
        <v>113.98155300000001</v>
      </c>
      <c r="Z481">
        <v>22.378775000000001</v>
      </c>
      <c r="AA481" t="s">
        <v>228</v>
      </c>
    </row>
    <row r="482" spans="1:27" x14ac:dyDescent="0.3">
      <c r="A482" s="5">
        <v>481</v>
      </c>
      <c r="B482" t="s">
        <v>23</v>
      </c>
      <c r="C482" t="s">
        <v>94</v>
      </c>
      <c r="D482" t="s">
        <v>148</v>
      </c>
      <c r="E482">
        <v>377</v>
      </c>
      <c r="F482">
        <v>527</v>
      </c>
      <c r="G482">
        <f>F482-E482</f>
        <v>150</v>
      </c>
      <c r="H482">
        <f>E482*0.092903</f>
        <v>35.024431</v>
      </c>
      <c r="I482">
        <f>F482*0.092903</f>
        <v>48.959881000000003</v>
      </c>
      <c r="J482">
        <f>G482*0.092903</f>
        <v>13.935449999999999</v>
      </c>
      <c r="K482">
        <f>H482*0.3025</f>
        <v>10.594890377500001</v>
      </c>
      <c r="L482">
        <f>I482*0.3025</f>
        <v>14.8103640025</v>
      </c>
      <c r="M482">
        <f>J482*0.3025</f>
        <v>4.2154736249999996</v>
      </c>
      <c r="N482">
        <v>72</v>
      </c>
      <c r="O482">
        <v>2</v>
      </c>
      <c r="P482">
        <v>4.3</v>
      </c>
      <c r="Q482">
        <f>P482*1000000</f>
        <v>4300000</v>
      </c>
      <c r="R482">
        <f>Q482*151.978774</f>
        <v>653508728.19999993</v>
      </c>
      <c r="S482">
        <v>11406</v>
      </c>
      <c r="T482">
        <v>8159</v>
      </c>
      <c r="U482" s="8">
        <f t="shared" si="14"/>
        <v>61681499.752733037</v>
      </c>
      <c r="V482" s="8">
        <f t="shared" si="15"/>
        <v>44125095.648539573</v>
      </c>
      <c r="W482" s="3">
        <v>41381</v>
      </c>
      <c r="X482" t="s">
        <v>10</v>
      </c>
      <c r="Y482">
        <v>114.267026</v>
      </c>
      <c r="Z482">
        <v>22.313568</v>
      </c>
      <c r="AA482" t="s">
        <v>187</v>
      </c>
    </row>
    <row r="483" spans="1:27" x14ac:dyDescent="0.3">
      <c r="A483" s="5">
        <v>482</v>
      </c>
      <c r="B483" t="s">
        <v>44</v>
      </c>
      <c r="C483" t="s">
        <v>124</v>
      </c>
      <c r="D483" t="s">
        <v>148</v>
      </c>
      <c r="E483">
        <v>741</v>
      </c>
      <c r="F483">
        <v>958</v>
      </c>
      <c r="G483">
        <f>F483-E483</f>
        <v>217</v>
      </c>
      <c r="H483">
        <f>E483*0.092903</f>
        <v>68.841122999999996</v>
      </c>
      <c r="I483">
        <f>F483*0.092903</f>
        <v>89.001074000000003</v>
      </c>
      <c r="J483">
        <f>G483*0.092903</f>
        <v>20.159951</v>
      </c>
      <c r="K483">
        <f>H483*0.3025</f>
        <v>20.824439707499998</v>
      </c>
      <c r="L483">
        <f>I483*0.3025</f>
        <v>26.922824885000001</v>
      </c>
      <c r="M483">
        <f>J483*0.3025</f>
        <v>6.0983851775</v>
      </c>
      <c r="N483">
        <v>77</v>
      </c>
      <c r="O483">
        <v>3</v>
      </c>
      <c r="P483">
        <v>7.7</v>
      </c>
      <c r="Q483">
        <f>P483*1000000</f>
        <v>7700000</v>
      </c>
      <c r="R483">
        <f>Q483*151.978774</f>
        <v>1170236559.8</v>
      </c>
      <c r="S483">
        <v>10391</v>
      </c>
      <c r="T483">
        <v>8038</v>
      </c>
      <c r="U483" s="8">
        <f t="shared" si="14"/>
        <v>56195344.327969357</v>
      </c>
      <c r="V483" s="8">
        <f t="shared" si="15"/>
        <v>43466336.270381309</v>
      </c>
      <c r="W483" s="1">
        <v>41381</v>
      </c>
      <c r="X483" t="s">
        <v>10</v>
      </c>
      <c r="Y483">
        <v>113.9949072</v>
      </c>
      <c r="Z483">
        <v>22.372377799999999</v>
      </c>
      <c r="AA483" t="s">
        <v>232</v>
      </c>
    </row>
    <row r="484" spans="1:27" x14ac:dyDescent="0.3">
      <c r="A484" s="5">
        <v>483</v>
      </c>
      <c r="B484" t="s">
        <v>44</v>
      </c>
      <c r="C484" t="s">
        <v>119</v>
      </c>
      <c r="D484" t="s">
        <v>149</v>
      </c>
      <c r="E484">
        <v>811</v>
      </c>
      <c r="F484">
        <v>1043</v>
      </c>
      <c r="G484">
        <f>F484-E484</f>
        <v>232</v>
      </c>
      <c r="H484">
        <f>E484*0.092903</f>
        <v>75.344333000000006</v>
      </c>
      <c r="I484">
        <f>F484*0.092903</f>
        <v>96.897829000000002</v>
      </c>
      <c r="J484">
        <f>G484*0.092903</f>
        <v>21.553495999999999</v>
      </c>
      <c r="K484">
        <f>H484*0.3025</f>
        <v>22.791660732500002</v>
      </c>
      <c r="L484">
        <f>I484*0.3025</f>
        <v>29.311593272499998</v>
      </c>
      <c r="M484">
        <f>J484*0.3025</f>
        <v>6.5199325399999992</v>
      </c>
      <c r="N484">
        <v>78</v>
      </c>
      <c r="O484">
        <v>3</v>
      </c>
      <c r="P484">
        <v>7.35</v>
      </c>
      <c r="Q484">
        <f>P484*1000000</f>
        <v>7350000</v>
      </c>
      <c r="R484">
        <f>Q484*151.978774</f>
        <v>1117043988.8999999</v>
      </c>
      <c r="S484">
        <v>9063</v>
      </c>
      <c r="T484">
        <v>7047</v>
      </c>
      <c r="U484" s="8">
        <f t="shared" si="14"/>
        <v>49011083.571770594</v>
      </c>
      <c r="V484" s="8">
        <f t="shared" si="15"/>
        <v>38109289.335288554</v>
      </c>
      <c r="W484" s="1">
        <v>41381</v>
      </c>
      <c r="X484" t="s">
        <v>10</v>
      </c>
      <c r="Y484">
        <v>113.9949072</v>
      </c>
      <c r="Z484">
        <v>22.372377799999999</v>
      </c>
      <c r="AA484" t="s">
        <v>232</v>
      </c>
    </row>
    <row r="485" spans="1:27" x14ac:dyDescent="0.3">
      <c r="A485" s="6">
        <v>484</v>
      </c>
      <c r="B485" s="2" t="s">
        <v>45</v>
      </c>
      <c r="C485" s="2" t="s">
        <v>109</v>
      </c>
      <c r="D485" s="2" t="s">
        <v>109</v>
      </c>
      <c r="E485" s="2">
        <v>681</v>
      </c>
      <c r="F485" s="2">
        <v>903</v>
      </c>
      <c r="G485">
        <f>F485-E485</f>
        <v>222</v>
      </c>
      <c r="H485">
        <f>E485*0.092903</f>
        <v>63.266942999999998</v>
      </c>
      <c r="I485">
        <f>F485*0.092903</f>
        <v>83.891408999999996</v>
      </c>
      <c r="J485">
        <f>G485*0.092903</f>
        <v>20.624465999999998</v>
      </c>
      <c r="K485">
        <f>H485*0.3025</f>
        <v>19.138250257499998</v>
      </c>
      <c r="L485">
        <f>I485*0.3025</f>
        <v>25.377151222499997</v>
      </c>
      <c r="M485">
        <f>J485*0.3025</f>
        <v>6.2389009649999991</v>
      </c>
      <c r="N485" s="2">
        <v>75</v>
      </c>
      <c r="O485" s="2">
        <v>2</v>
      </c>
      <c r="P485" s="2">
        <v>5.5</v>
      </c>
      <c r="Q485">
        <f>P485*1000000</f>
        <v>5500000</v>
      </c>
      <c r="R485">
        <f>Q485*151.978774</f>
        <v>835883256.99999988</v>
      </c>
      <c r="S485" s="2">
        <v>8076</v>
      </c>
      <c r="T485" s="2">
        <v>6091</v>
      </c>
      <c r="U485" s="8">
        <f t="shared" si="14"/>
        <v>43676054.276300915</v>
      </c>
      <c r="V485" s="8">
        <f t="shared" si="15"/>
        <v>32938419.670167137</v>
      </c>
      <c r="W485" s="3">
        <v>41381</v>
      </c>
      <c r="X485" t="s">
        <v>10</v>
      </c>
      <c r="Y485" s="2">
        <v>114.00072400000001</v>
      </c>
      <c r="Z485" s="2">
        <v>22.365974000000001</v>
      </c>
      <c r="AA485" s="2" t="s">
        <v>216</v>
      </c>
    </row>
    <row r="486" spans="1:27" x14ac:dyDescent="0.3">
      <c r="A486" s="5">
        <v>485</v>
      </c>
      <c r="B486" t="s">
        <v>46</v>
      </c>
      <c r="C486" t="s">
        <v>102</v>
      </c>
      <c r="D486" t="s">
        <v>148</v>
      </c>
      <c r="E486">
        <v>375</v>
      </c>
      <c r="F486">
        <v>506</v>
      </c>
      <c r="G486">
        <f>F486-E486</f>
        <v>131</v>
      </c>
      <c r="H486">
        <f>E486*0.092903</f>
        <v>34.838625</v>
      </c>
      <c r="I486">
        <f>F486*0.092903</f>
        <v>47.008918000000001</v>
      </c>
      <c r="J486">
        <f>G486*0.092903</f>
        <v>12.170292999999999</v>
      </c>
      <c r="K486">
        <f>H486*0.3025</f>
        <v>10.5386840625</v>
      </c>
      <c r="L486">
        <f>I486*0.3025</f>
        <v>14.220197695</v>
      </c>
      <c r="M486">
        <f>J486*0.3025</f>
        <v>3.6815136324999997</v>
      </c>
      <c r="N486">
        <v>74</v>
      </c>
      <c r="O486">
        <v>2</v>
      </c>
      <c r="P486">
        <v>3.88</v>
      </c>
      <c r="Q486">
        <f>P486*1000000</f>
        <v>3880000</v>
      </c>
      <c r="R486">
        <f>Q486*151.978774</f>
        <v>589677643.12</v>
      </c>
      <c r="S486">
        <v>10347</v>
      </c>
      <c r="T486">
        <v>7668</v>
      </c>
      <c r="U486" s="8">
        <f t="shared" si="14"/>
        <v>55953631.366392434</v>
      </c>
      <c r="V486" s="8">
        <f t="shared" si="15"/>
        <v>41467612.178650521</v>
      </c>
      <c r="W486" s="1">
        <v>41381</v>
      </c>
      <c r="X486" t="s">
        <v>10</v>
      </c>
      <c r="Y486">
        <v>114.23291999999999</v>
      </c>
      <c r="Z486">
        <v>22.425730699999999</v>
      </c>
      <c r="AA486" t="s">
        <v>195</v>
      </c>
    </row>
    <row r="487" spans="1:27" x14ac:dyDescent="0.3">
      <c r="A487" s="5">
        <v>486</v>
      </c>
      <c r="B487" t="s">
        <v>33</v>
      </c>
      <c r="C487" t="s">
        <v>96</v>
      </c>
      <c r="D487" t="s">
        <v>148</v>
      </c>
      <c r="E487">
        <v>429</v>
      </c>
      <c r="F487">
        <v>590</v>
      </c>
      <c r="G487">
        <f>F487-E487</f>
        <v>161</v>
      </c>
      <c r="H487">
        <f>E487*0.092903</f>
        <v>39.855387</v>
      </c>
      <c r="I487">
        <f>F487*0.092903</f>
        <v>54.81277</v>
      </c>
      <c r="J487">
        <f>G487*0.092903</f>
        <v>14.957383</v>
      </c>
      <c r="K487">
        <f>H487*0.3025</f>
        <v>12.0562545675</v>
      </c>
      <c r="L487">
        <f>I487*0.3025</f>
        <v>16.580862924999998</v>
      </c>
      <c r="M487">
        <f>J487*0.3025</f>
        <v>4.5246083575</v>
      </c>
      <c r="N487">
        <v>73</v>
      </c>
      <c r="O487">
        <v>2</v>
      </c>
      <c r="P487">
        <v>4.68</v>
      </c>
      <c r="Q487">
        <f>P487*1000000</f>
        <v>4680000</v>
      </c>
      <c r="R487">
        <f>Q487*151.978774</f>
        <v>711260662.31999993</v>
      </c>
      <c r="S487">
        <v>10909</v>
      </c>
      <c r="T487">
        <v>7932</v>
      </c>
      <c r="U487" s="8">
        <f t="shared" si="14"/>
        <v>58995159.594368771</v>
      </c>
      <c r="V487" s="8">
        <f t="shared" si="15"/>
        <v>42896480.450820684</v>
      </c>
      <c r="W487" s="1">
        <v>41381</v>
      </c>
      <c r="X487" t="s">
        <v>10</v>
      </c>
      <c r="Y487">
        <v>114.26221200000001</v>
      </c>
      <c r="Z487">
        <v>22.308402999999998</v>
      </c>
      <c r="AA487" t="s">
        <v>185</v>
      </c>
    </row>
    <row r="488" spans="1:27" x14ac:dyDescent="0.3">
      <c r="A488" s="5">
        <v>487</v>
      </c>
      <c r="B488" t="s">
        <v>30</v>
      </c>
      <c r="C488" t="s">
        <v>95</v>
      </c>
      <c r="D488" t="s">
        <v>148</v>
      </c>
      <c r="E488">
        <v>511</v>
      </c>
      <c r="F488">
        <v>702</v>
      </c>
      <c r="G488">
        <f>F488-E488</f>
        <v>191</v>
      </c>
      <c r="H488">
        <f>E488*0.092903</f>
        <v>47.473433</v>
      </c>
      <c r="I488">
        <f>F488*0.092903</f>
        <v>65.217905999999999</v>
      </c>
      <c r="J488">
        <f>G488*0.092903</f>
        <v>17.744472999999999</v>
      </c>
      <c r="K488">
        <f>H488*0.3025</f>
        <v>14.3607134825</v>
      </c>
      <c r="L488">
        <f>I488*0.3025</f>
        <v>19.728416565</v>
      </c>
      <c r="M488">
        <f>J488*0.3025</f>
        <v>5.3677030824999994</v>
      </c>
      <c r="N488">
        <v>73</v>
      </c>
      <c r="O488">
        <v>2</v>
      </c>
      <c r="P488">
        <v>6.1</v>
      </c>
      <c r="Q488">
        <f>P488*1000000</f>
        <v>6100000</v>
      </c>
      <c r="R488">
        <f>Q488*151.978774</f>
        <v>927070521.39999998</v>
      </c>
      <c r="S488">
        <v>11937</v>
      </c>
      <c r="T488">
        <v>8689</v>
      </c>
      <c r="U488" s="8">
        <f t="shared" si="14"/>
        <v>64556021.017321348</v>
      </c>
      <c r="V488" s="8">
        <f t="shared" si="15"/>
        <v>46991633.532551579</v>
      </c>
      <c r="W488" s="1">
        <v>41381</v>
      </c>
      <c r="X488" t="s">
        <v>10</v>
      </c>
      <c r="Y488">
        <v>114.254394</v>
      </c>
      <c r="Z488">
        <v>22.301096999999999</v>
      </c>
      <c r="AA488" t="s">
        <v>174</v>
      </c>
    </row>
    <row r="489" spans="1:27" x14ac:dyDescent="0.3">
      <c r="A489" s="5">
        <v>488</v>
      </c>
      <c r="B489" t="s">
        <v>47</v>
      </c>
      <c r="C489" t="s">
        <v>109</v>
      </c>
      <c r="D489" t="s">
        <v>148</v>
      </c>
      <c r="E489">
        <v>304</v>
      </c>
      <c r="F489">
        <v>499</v>
      </c>
      <c r="G489">
        <f>F489-E489</f>
        <v>195</v>
      </c>
      <c r="H489">
        <f>E489*0.092903</f>
        <v>28.242512000000001</v>
      </c>
      <c r="I489">
        <f>F489*0.092903</f>
        <v>46.358597000000003</v>
      </c>
      <c r="J489">
        <f>G489*0.092903</f>
        <v>18.116084999999998</v>
      </c>
      <c r="K489">
        <f>H489*0.3025</f>
        <v>8.5433598800000006</v>
      </c>
      <c r="L489">
        <f>I489*0.3025</f>
        <v>14.023475592500001</v>
      </c>
      <c r="M489">
        <f>J489*0.3025</f>
        <v>5.4801157124999991</v>
      </c>
      <c r="N489">
        <v>61</v>
      </c>
      <c r="O489">
        <v>1</v>
      </c>
      <c r="P489">
        <v>6.5</v>
      </c>
      <c r="Q489">
        <f>P489*1000000</f>
        <v>6500000</v>
      </c>
      <c r="R489">
        <f>Q489*151.978774</f>
        <v>987862030.99999988</v>
      </c>
      <c r="S489">
        <v>21382</v>
      </c>
      <c r="T489">
        <v>13026</v>
      </c>
      <c r="U489" s="8">
        <f t="shared" si="14"/>
        <v>115629219.0514629</v>
      </c>
      <c r="V489" s="8">
        <f t="shared" si="15"/>
        <v>70443452.087464377</v>
      </c>
      <c r="W489" s="1">
        <v>41381</v>
      </c>
      <c r="X489" t="s">
        <v>10</v>
      </c>
      <c r="Y489">
        <v>114.151842</v>
      </c>
      <c r="Z489">
        <v>22.281424999999999</v>
      </c>
      <c r="AA489" t="s">
        <v>159</v>
      </c>
    </row>
    <row r="490" spans="1:27" x14ac:dyDescent="0.3">
      <c r="A490" s="5">
        <v>489</v>
      </c>
      <c r="B490" t="s">
        <v>48</v>
      </c>
      <c r="C490" t="s">
        <v>109</v>
      </c>
      <c r="D490" t="s">
        <v>147</v>
      </c>
      <c r="E490">
        <v>678</v>
      </c>
      <c r="F490">
        <v>941</v>
      </c>
      <c r="G490">
        <f>F490-E490</f>
        <v>263</v>
      </c>
      <c r="H490">
        <f>E490*0.092903</f>
        <v>62.988233999999999</v>
      </c>
      <c r="I490">
        <f>F490*0.092903</f>
        <v>87.421723</v>
      </c>
      <c r="J490">
        <f>G490*0.092903</f>
        <v>24.433489000000002</v>
      </c>
      <c r="K490">
        <f>H490*0.3025</f>
        <v>19.053940784999998</v>
      </c>
      <c r="L490">
        <f>I490*0.3025</f>
        <v>26.4450712075</v>
      </c>
      <c r="M490">
        <f>J490*0.3025</f>
        <v>7.3911304224999999</v>
      </c>
      <c r="N490">
        <v>72</v>
      </c>
      <c r="O490">
        <v>2</v>
      </c>
      <c r="P490">
        <v>11.8</v>
      </c>
      <c r="Q490">
        <f>P490*1000000</f>
        <v>11800000</v>
      </c>
      <c r="R490">
        <f>Q490*151.978774</f>
        <v>1793349533.1999998</v>
      </c>
      <c r="S490">
        <v>17404</v>
      </c>
      <c r="T490">
        <v>12540</v>
      </c>
      <c r="U490" s="8">
        <f t="shared" si="14"/>
        <v>94119613.020514593</v>
      </c>
      <c r="V490" s="8">
        <f t="shared" si="15"/>
        <v>67814131.379286811</v>
      </c>
      <c r="W490" s="1">
        <v>41381</v>
      </c>
      <c r="X490" t="s">
        <v>10</v>
      </c>
      <c r="Y490">
        <v>114.15208800000001</v>
      </c>
      <c r="Z490">
        <v>22.2805465</v>
      </c>
      <c r="AA490" t="s">
        <v>205</v>
      </c>
    </row>
    <row r="491" spans="1:27" x14ac:dyDescent="0.3">
      <c r="A491" s="5">
        <v>490</v>
      </c>
      <c r="B491" t="s">
        <v>49</v>
      </c>
      <c r="C491" t="s">
        <v>165</v>
      </c>
      <c r="D491" t="s">
        <v>149</v>
      </c>
      <c r="E491">
        <v>576</v>
      </c>
      <c r="F491">
        <v>738</v>
      </c>
      <c r="G491">
        <f>F491-E491</f>
        <v>162</v>
      </c>
      <c r="H491">
        <f>E491*0.092903</f>
        <v>53.512127999999997</v>
      </c>
      <c r="I491">
        <f>F491*0.092903</f>
        <v>68.562414000000004</v>
      </c>
      <c r="J491">
        <f>G491*0.092903</f>
        <v>15.050286</v>
      </c>
      <c r="K491">
        <f>H491*0.3025</f>
        <v>16.18741872</v>
      </c>
      <c r="L491">
        <f>I491*0.3025</f>
        <v>20.740130235000002</v>
      </c>
      <c r="M491">
        <f>J491*0.3025</f>
        <v>4.5527115149999995</v>
      </c>
      <c r="N491">
        <v>78</v>
      </c>
      <c r="O491">
        <v>2</v>
      </c>
      <c r="P491">
        <v>3.4</v>
      </c>
      <c r="Q491">
        <f>P491*1000000</f>
        <v>3400000</v>
      </c>
      <c r="R491">
        <f>Q491*151.978774</f>
        <v>516727831.59999996</v>
      </c>
      <c r="S491">
        <v>5903</v>
      </c>
      <c r="T491">
        <v>4607</v>
      </c>
      <c r="U491" s="8">
        <f t="shared" si="14"/>
        <v>31921570.729591899</v>
      </c>
      <c r="V491" s="8">
        <f t="shared" si="15"/>
        <v>24914396.666998554</v>
      </c>
      <c r="W491" s="1">
        <v>41381</v>
      </c>
      <c r="X491" t="s">
        <v>10</v>
      </c>
      <c r="Y491">
        <v>113.99135200000001</v>
      </c>
      <c r="Z491">
        <v>22.373314000000001</v>
      </c>
      <c r="AA491" t="s">
        <v>217</v>
      </c>
    </row>
    <row r="492" spans="1:27" x14ac:dyDescent="0.3">
      <c r="A492" s="5">
        <v>491</v>
      </c>
      <c r="B492" t="s">
        <v>19</v>
      </c>
      <c r="C492" t="s">
        <v>104</v>
      </c>
      <c r="D492" t="s">
        <v>149</v>
      </c>
      <c r="E492">
        <v>465</v>
      </c>
      <c r="F492">
        <v>617</v>
      </c>
      <c r="G492">
        <f>F492-E492</f>
        <v>152</v>
      </c>
      <c r="H492">
        <f>E492*0.092903</f>
        <v>43.199894999999998</v>
      </c>
      <c r="I492">
        <f>F492*0.092903</f>
        <v>57.321151</v>
      </c>
      <c r="J492">
        <f>G492*0.092903</f>
        <v>14.121256000000001</v>
      </c>
      <c r="K492">
        <f>H492*0.3025</f>
        <v>13.067968237499999</v>
      </c>
      <c r="L492">
        <f>I492*0.3025</f>
        <v>17.339648177499999</v>
      </c>
      <c r="M492">
        <f>J492*0.3025</f>
        <v>4.2716799400000003</v>
      </c>
      <c r="N492">
        <v>75</v>
      </c>
      <c r="O492">
        <v>3</v>
      </c>
      <c r="P492">
        <v>5.4</v>
      </c>
      <c r="Q492">
        <f>P492*1000000</f>
        <v>5400000</v>
      </c>
      <c r="R492">
        <f>Q492*151.978774</f>
        <v>820685379.5999999</v>
      </c>
      <c r="S492">
        <v>11613</v>
      </c>
      <c r="T492">
        <v>8752</v>
      </c>
      <c r="U492" s="8">
        <f t="shared" si="14"/>
        <v>62801298.92303773</v>
      </c>
      <c r="V492" s="8">
        <f t="shared" si="15"/>
        <v>47329990.27425047</v>
      </c>
      <c r="W492" s="1">
        <v>41381</v>
      </c>
      <c r="X492" t="s">
        <v>10</v>
      </c>
      <c r="Y492">
        <v>114.2561577</v>
      </c>
      <c r="Z492">
        <v>22.3080809</v>
      </c>
      <c r="AA492" t="s">
        <v>150</v>
      </c>
    </row>
    <row r="493" spans="1:27" x14ac:dyDescent="0.3">
      <c r="A493" s="5">
        <v>492</v>
      </c>
      <c r="B493" t="s">
        <v>50</v>
      </c>
      <c r="C493" t="s">
        <v>109</v>
      </c>
      <c r="D493" t="s">
        <v>148</v>
      </c>
      <c r="E493">
        <v>868</v>
      </c>
      <c r="F493">
        <v>1173</v>
      </c>
      <c r="G493">
        <f>F493-E493</f>
        <v>305</v>
      </c>
      <c r="H493">
        <f>E493*0.092903</f>
        <v>80.639803999999998</v>
      </c>
      <c r="I493">
        <f>F493*0.092903</f>
        <v>108.975219</v>
      </c>
      <c r="J493">
        <f>G493*0.092903</f>
        <v>28.335415000000001</v>
      </c>
      <c r="K493">
        <f>H493*0.3025</f>
        <v>24.39354071</v>
      </c>
      <c r="L493">
        <f>I493*0.3025</f>
        <v>32.965003747499999</v>
      </c>
      <c r="M493">
        <f>J493*0.3025</f>
        <v>8.5714630375000009</v>
      </c>
      <c r="N493">
        <v>74</v>
      </c>
      <c r="O493">
        <v>3</v>
      </c>
      <c r="P493">
        <v>20.88</v>
      </c>
      <c r="Q493">
        <f>P493*1000000</f>
        <v>20880000</v>
      </c>
      <c r="R493">
        <f>Q493*151.978774</f>
        <v>3173316801.1199999</v>
      </c>
      <c r="S493">
        <v>24055</v>
      </c>
      <c r="T493">
        <v>17801</v>
      </c>
      <c r="U493" s="8">
        <f t="shared" si="14"/>
        <v>130088404.91200672</v>
      </c>
      <c r="V493" s="8">
        <f t="shared" si="15"/>
        <v>96263201.588765413</v>
      </c>
      <c r="W493" s="1">
        <v>41381</v>
      </c>
      <c r="X493" t="s">
        <v>10</v>
      </c>
      <c r="Y493">
        <v>114.1507312</v>
      </c>
      <c r="Z493">
        <v>22.280385599999999</v>
      </c>
      <c r="AA493" t="s">
        <v>201</v>
      </c>
    </row>
    <row r="494" spans="1:27" x14ac:dyDescent="0.3">
      <c r="A494" s="5">
        <v>493</v>
      </c>
      <c r="B494" t="s">
        <v>51</v>
      </c>
      <c r="C494" t="s">
        <v>125</v>
      </c>
      <c r="D494" t="s">
        <v>148</v>
      </c>
      <c r="E494">
        <v>1119</v>
      </c>
      <c r="F494">
        <v>1334</v>
      </c>
      <c r="G494">
        <f>F494-E494</f>
        <v>215</v>
      </c>
      <c r="H494">
        <f>E494*0.092903</f>
        <v>103.958457</v>
      </c>
      <c r="I494">
        <f>F494*0.092903</f>
        <v>123.932602</v>
      </c>
      <c r="J494">
        <f>G494*0.092903</f>
        <v>19.974145</v>
      </c>
      <c r="K494">
        <f>H494*0.3025</f>
        <v>31.447433242499997</v>
      </c>
      <c r="L494">
        <f>I494*0.3025</f>
        <v>37.489612104999999</v>
      </c>
      <c r="M494">
        <f>J494*0.3025</f>
        <v>6.0421788625000001</v>
      </c>
      <c r="N494">
        <v>84</v>
      </c>
      <c r="O494">
        <v>2</v>
      </c>
      <c r="P494">
        <v>17</v>
      </c>
      <c r="Q494">
        <f>P494*1000000</f>
        <v>17000000</v>
      </c>
      <c r="R494">
        <f>Q494*151.978774</f>
        <v>2583639158</v>
      </c>
      <c r="S494">
        <v>15192</v>
      </c>
      <c r="T494">
        <v>12744</v>
      </c>
      <c r="U494" s="8">
        <f t="shared" si="14"/>
        <v>82157393.8348746</v>
      </c>
      <c r="V494" s="8">
        <f t="shared" si="15"/>
        <v>68916134.708564222</v>
      </c>
      <c r="W494" s="1">
        <v>41381</v>
      </c>
      <c r="X494" t="s">
        <v>10</v>
      </c>
      <c r="Y494">
        <v>114.141209</v>
      </c>
      <c r="Z494">
        <v>22.284844</v>
      </c>
      <c r="AA494" t="s">
        <v>200</v>
      </c>
    </row>
    <row r="495" spans="1:27" x14ac:dyDescent="0.3">
      <c r="A495" s="5">
        <v>494</v>
      </c>
      <c r="B495" t="s">
        <v>52</v>
      </c>
      <c r="C495" t="s">
        <v>90</v>
      </c>
      <c r="D495" t="s">
        <v>147</v>
      </c>
      <c r="E495">
        <v>1190</v>
      </c>
      <c r="F495">
        <v>1460</v>
      </c>
      <c r="G495">
        <f>F495-E495</f>
        <v>270</v>
      </c>
      <c r="H495">
        <f>E495*0.092903</f>
        <v>110.55457</v>
      </c>
      <c r="I495">
        <f>F495*0.092903</f>
        <v>135.63838000000001</v>
      </c>
      <c r="J495">
        <f>G495*0.092903</f>
        <v>25.08381</v>
      </c>
      <c r="K495">
        <f>H495*0.3025</f>
        <v>33.442757424999996</v>
      </c>
      <c r="L495">
        <f>I495*0.3025</f>
        <v>41.030609950000006</v>
      </c>
      <c r="M495">
        <f>J495*0.3025</f>
        <v>7.5878525249999997</v>
      </c>
      <c r="N495">
        <v>82</v>
      </c>
      <c r="O495">
        <v>3</v>
      </c>
      <c r="P495">
        <v>22.8</v>
      </c>
      <c r="Q495">
        <f>P495*1000000</f>
        <v>22800000</v>
      </c>
      <c r="R495">
        <f>Q495*151.978774</f>
        <v>3465116047.1999998</v>
      </c>
      <c r="S495">
        <v>19160</v>
      </c>
      <c r="T495">
        <v>15616</v>
      </c>
      <c r="U495" s="8">
        <f t="shared" si="14"/>
        <v>103613347.52288298</v>
      </c>
      <c r="V495" s="8">
        <f t="shared" si="15"/>
        <v>84451975.035774469</v>
      </c>
      <c r="W495" s="1">
        <v>41381</v>
      </c>
      <c r="X495" t="s">
        <v>10</v>
      </c>
      <c r="Y495">
        <v>114.1328109</v>
      </c>
      <c r="Z495">
        <v>22.254172199999999</v>
      </c>
      <c r="AA495" t="s">
        <v>212</v>
      </c>
    </row>
    <row r="496" spans="1:27" x14ac:dyDescent="0.3">
      <c r="A496" s="5">
        <v>495</v>
      </c>
      <c r="B496" t="s">
        <v>52</v>
      </c>
      <c r="C496" t="s">
        <v>115</v>
      </c>
      <c r="D496" t="s">
        <v>147</v>
      </c>
      <c r="E496">
        <v>1368</v>
      </c>
      <c r="F496">
        <v>1682</v>
      </c>
      <c r="G496">
        <f>F496-E496</f>
        <v>314</v>
      </c>
      <c r="H496">
        <f>E496*0.092903</f>
        <v>127.09130399999999</v>
      </c>
      <c r="I496">
        <f>F496*0.092903</f>
        <v>156.262846</v>
      </c>
      <c r="J496">
        <f>G496*0.092903</f>
        <v>29.171541999999999</v>
      </c>
      <c r="K496">
        <f>H496*0.3025</f>
        <v>38.445119459999994</v>
      </c>
      <c r="L496">
        <f>I496*0.3025</f>
        <v>47.269510914999998</v>
      </c>
      <c r="M496">
        <f>J496*0.3025</f>
        <v>8.8243914549999989</v>
      </c>
      <c r="N496">
        <v>81</v>
      </c>
      <c r="O496">
        <v>3</v>
      </c>
      <c r="P496">
        <v>27</v>
      </c>
      <c r="Q496">
        <f>P496*1000000</f>
        <v>27000000</v>
      </c>
      <c r="R496">
        <f>Q496*151.978774</f>
        <v>4103426897.9999995</v>
      </c>
      <c r="S496">
        <v>19737</v>
      </c>
      <c r="T496">
        <v>16052</v>
      </c>
      <c r="U496" s="8">
        <f t="shared" si="14"/>
        <v>106734663.73981194</v>
      </c>
      <c r="V496" s="8">
        <f t="shared" si="15"/>
        <v>86809167.65520969</v>
      </c>
      <c r="W496" s="1">
        <v>41381</v>
      </c>
      <c r="X496" t="s">
        <v>10</v>
      </c>
      <c r="Y496">
        <v>114.1328109</v>
      </c>
      <c r="Z496">
        <v>22.254172199999999</v>
      </c>
      <c r="AA496" t="s">
        <v>212</v>
      </c>
    </row>
    <row r="497" spans="1:27" x14ac:dyDescent="0.3">
      <c r="A497" s="5">
        <v>496</v>
      </c>
      <c r="B497" t="s">
        <v>52</v>
      </c>
      <c r="C497" t="s">
        <v>115</v>
      </c>
      <c r="D497" t="s">
        <v>149</v>
      </c>
      <c r="E497">
        <v>1368</v>
      </c>
      <c r="F497">
        <v>1682</v>
      </c>
      <c r="G497">
        <f>F497-E497</f>
        <v>314</v>
      </c>
      <c r="H497">
        <f>E497*0.092903</f>
        <v>127.09130399999999</v>
      </c>
      <c r="I497">
        <f>F497*0.092903</f>
        <v>156.262846</v>
      </c>
      <c r="J497">
        <f>G497*0.092903</f>
        <v>29.171541999999999</v>
      </c>
      <c r="K497">
        <f>H497*0.3025</f>
        <v>38.445119459999994</v>
      </c>
      <c r="L497">
        <f>I497*0.3025</f>
        <v>47.269510914999998</v>
      </c>
      <c r="M497">
        <f>J497*0.3025</f>
        <v>8.8243914549999989</v>
      </c>
      <c r="N497">
        <v>81</v>
      </c>
      <c r="O497">
        <v>3</v>
      </c>
      <c r="P497">
        <v>27</v>
      </c>
      <c r="Q497">
        <f>P497*1000000</f>
        <v>27000000</v>
      </c>
      <c r="R497">
        <f>Q497*151.978774</f>
        <v>4103426897.9999995</v>
      </c>
      <c r="S497">
        <v>19737</v>
      </c>
      <c r="T497">
        <v>16052</v>
      </c>
      <c r="U497" s="8">
        <f t="shared" si="14"/>
        <v>106734663.73981194</v>
      </c>
      <c r="V497" s="8">
        <f t="shared" si="15"/>
        <v>86809167.65520969</v>
      </c>
      <c r="W497" s="1">
        <v>41381</v>
      </c>
      <c r="X497" t="s">
        <v>10</v>
      </c>
      <c r="Y497">
        <v>114.1328109</v>
      </c>
      <c r="Z497">
        <v>22.254172199999999</v>
      </c>
      <c r="AA497" t="s">
        <v>212</v>
      </c>
    </row>
    <row r="498" spans="1:27" x14ac:dyDescent="0.3">
      <c r="A498" s="5">
        <v>497</v>
      </c>
      <c r="B498" t="s">
        <v>22</v>
      </c>
      <c r="C498" t="s">
        <v>90</v>
      </c>
      <c r="D498" t="s">
        <v>148</v>
      </c>
      <c r="E498">
        <v>1038</v>
      </c>
      <c r="F498">
        <v>1371</v>
      </c>
      <c r="G498">
        <f>F498-E498</f>
        <v>333</v>
      </c>
      <c r="H498">
        <f>E498*0.092903</f>
        <v>96.433313999999996</v>
      </c>
      <c r="I498">
        <f>F498*0.092903</f>
        <v>127.370013</v>
      </c>
      <c r="J498">
        <f>G498*0.092903</f>
        <v>30.936699000000001</v>
      </c>
      <c r="K498">
        <f>H498*0.3025</f>
        <v>29.171077484999998</v>
      </c>
      <c r="L498">
        <f>I498*0.3025</f>
        <v>38.529428932499997</v>
      </c>
      <c r="M498">
        <f>J498*0.3025</f>
        <v>9.3583514475000005</v>
      </c>
      <c r="N498">
        <v>76</v>
      </c>
      <c r="O498">
        <v>6</v>
      </c>
      <c r="P498">
        <v>9.5</v>
      </c>
      <c r="Q498">
        <f>P498*1000000</f>
        <v>9500000</v>
      </c>
      <c r="R498">
        <f>Q498*151.978774</f>
        <v>1443798352.9999998</v>
      </c>
      <c r="S498">
        <v>9152</v>
      </c>
      <c r="T498">
        <v>6929</v>
      </c>
      <c r="U498" s="8">
        <f t="shared" si="14"/>
        <v>49494172.909533851</v>
      </c>
      <c r="V498" s="8">
        <f t="shared" si="15"/>
        <v>37472612.312251009</v>
      </c>
      <c r="W498" s="1">
        <v>41381</v>
      </c>
      <c r="X498" t="s">
        <v>10</v>
      </c>
      <c r="Y498">
        <v>114.26696800000001</v>
      </c>
      <c r="Z498">
        <v>22.307798999999999</v>
      </c>
      <c r="AA498" t="s">
        <v>222</v>
      </c>
    </row>
    <row r="499" spans="1:27" x14ac:dyDescent="0.3">
      <c r="A499" s="5">
        <v>498</v>
      </c>
      <c r="B499" t="s">
        <v>52</v>
      </c>
      <c r="C499" t="s">
        <v>90</v>
      </c>
      <c r="D499" t="s">
        <v>148</v>
      </c>
      <c r="E499">
        <v>1365</v>
      </c>
      <c r="F499">
        <v>1684</v>
      </c>
      <c r="G499">
        <f>F499-E499</f>
        <v>319</v>
      </c>
      <c r="H499">
        <f>E499*0.092903</f>
        <v>126.812595</v>
      </c>
      <c r="I499">
        <f>F499*0.092903</f>
        <v>156.44865200000001</v>
      </c>
      <c r="J499">
        <f>G499*0.092903</f>
        <v>29.636057000000001</v>
      </c>
      <c r="K499">
        <f>H499*0.3025</f>
        <v>38.360809987499998</v>
      </c>
      <c r="L499">
        <f>I499*0.3025</f>
        <v>47.325717230000002</v>
      </c>
      <c r="M499">
        <f>J499*0.3025</f>
        <v>8.9649072425000007</v>
      </c>
      <c r="N499">
        <v>81</v>
      </c>
      <c r="O499">
        <v>3</v>
      </c>
      <c r="P499">
        <v>27</v>
      </c>
      <c r="Q499">
        <f>P499*1000000</f>
        <v>27000000</v>
      </c>
      <c r="R499">
        <f>Q499*151.978774</f>
        <v>4103426897.9999995</v>
      </c>
      <c r="S499">
        <v>19780</v>
      </c>
      <c r="T499">
        <v>16033</v>
      </c>
      <c r="U499" s="8">
        <f t="shared" si="14"/>
        <v>106969245.41836096</v>
      </c>
      <c r="V499" s="8">
        <f t="shared" si="15"/>
        <v>86706068.88127239</v>
      </c>
      <c r="W499" s="1">
        <v>41381</v>
      </c>
      <c r="X499" t="s">
        <v>10</v>
      </c>
      <c r="Y499">
        <v>114.1328109</v>
      </c>
      <c r="Z499">
        <v>22.254172199999999</v>
      </c>
      <c r="AA499" t="s">
        <v>212</v>
      </c>
    </row>
    <row r="500" spans="1:27" x14ac:dyDescent="0.3">
      <c r="A500" s="5">
        <v>499</v>
      </c>
      <c r="B500" t="s">
        <v>44</v>
      </c>
      <c r="C500" t="s">
        <v>124</v>
      </c>
      <c r="D500" t="s">
        <v>148</v>
      </c>
      <c r="E500">
        <v>741</v>
      </c>
      <c r="F500">
        <v>958</v>
      </c>
      <c r="G500">
        <f>F500-E500</f>
        <v>217</v>
      </c>
      <c r="H500">
        <f>E500*0.092903</f>
        <v>68.841122999999996</v>
      </c>
      <c r="I500">
        <f>F500*0.092903</f>
        <v>89.001074000000003</v>
      </c>
      <c r="J500">
        <f>G500*0.092903</f>
        <v>20.159951</v>
      </c>
      <c r="K500">
        <f>H500*0.3025</f>
        <v>20.824439707499998</v>
      </c>
      <c r="L500">
        <f>I500*0.3025</f>
        <v>26.922824885000001</v>
      </c>
      <c r="M500">
        <f>J500*0.3025</f>
        <v>6.0983851775</v>
      </c>
      <c r="N500">
        <v>77</v>
      </c>
      <c r="O500">
        <v>3</v>
      </c>
      <c r="P500">
        <v>7.7</v>
      </c>
      <c r="Q500">
        <f>P500*1000000</f>
        <v>7700000</v>
      </c>
      <c r="R500">
        <f>Q500*151.978774</f>
        <v>1170236559.8</v>
      </c>
      <c r="S500">
        <v>10391</v>
      </c>
      <c r="T500">
        <v>8038</v>
      </c>
      <c r="U500" s="8">
        <f t="shared" si="14"/>
        <v>56195344.327969357</v>
      </c>
      <c r="V500" s="8">
        <f t="shared" si="15"/>
        <v>43466336.270381309</v>
      </c>
      <c r="W500" s="1">
        <v>41381</v>
      </c>
      <c r="X500" t="s">
        <v>10</v>
      </c>
      <c r="Y500">
        <v>113.9949072</v>
      </c>
      <c r="Z500">
        <v>22.372377799999999</v>
      </c>
      <c r="AA500" t="s">
        <v>232</v>
      </c>
    </row>
    <row r="501" spans="1:27" x14ac:dyDescent="0.3">
      <c r="A501" s="5">
        <v>500</v>
      </c>
      <c r="B501" t="s">
        <v>53</v>
      </c>
      <c r="C501" t="s">
        <v>223</v>
      </c>
      <c r="D501" t="s">
        <v>109</v>
      </c>
      <c r="E501">
        <v>2724</v>
      </c>
      <c r="F501">
        <v>3850</v>
      </c>
      <c r="G501">
        <f>F501-E501</f>
        <v>1126</v>
      </c>
      <c r="H501">
        <f>E501*0.092903</f>
        <v>253.06777199999999</v>
      </c>
      <c r="I501">
        <f>F501*0.092903</f>
        <v>357.67655000000002</v>
      </c>
      <c r="J501">
        <f>G501*0.092903</f>
        <v>104.608778</v>
      </c>
      <c r="K501">
        <f>H501*0.3025</f>
        <v>76.55300102999999</v>
      </c>
      <c r="L501">
        <f>I501*0.3025</f>
        <v>108.19715637500001</v>
      </c>
      <c r="M501">
        <f>J501*0.3025</f>
        <v>31.644155344999998</v>
      </c>
      <c r="N501">
        <v>71</v>
      </c>
      <c r="O501">
        <v>6</v>
      </c>
      <c r="P501">
        <v>120</v>
      </c>
      <c r="Q501">
        <f>P501*1000000</f>
        <v>120000000</v>
      </c>
      <c r="R501">
        <f>Q501*151.978774</f>
        <v>18237452880</v>
      </c>
      <c r="S501">
        <v>44053</v>
      </c>
      <c r="T501">
        <v>31169</v>
      </c>
      <c r="U501" s="8">
        <f t="shared" si="14"/>
        <v>238233023.32527775</v>
      </c>
      <c r="V501" s="8">
        <f t="shared" si="15"/>
        <v>168557598.84105363</v>
      </c>
      <c r="W501" s="1">
        <v>41381</v>
      </c>
      <c r="X501" t="s">
        <v>10</v>
      </c>
      <c r="Y501">
        <v>114.204131</v>
      </c>
      <c r="Z501">
        <v>22.216645</v>
      </c>
      <c r="AA501" t="s">
        <v>179</v>
      </c>
    </row>
    <row r="502" spans="1:27" x14ac:dyDescent="0.3">
      <c r="A502" s="5">
        <v>501</v>
      </c>
      <c r="B502" t="s">
        <v>54</v>
      </c>
      <c r="C502" t="s">
        <v>115</v>
      </c>
      <c r="D502" t="s">
        <v>148</v>
      </c>
      <c r="E502">
        <v>516</v>
      </c>
      <c r="F502">
        <v>690</v>
      </c>
      <c r="G502">
        <f>F502-E502</f>
        <v>174</v>
      </c>
      <c r="H502">
        <f>E502*0.092903</f>
        <v>47.937947999999999</v>
      </c>
      <c r="I502">
        <f>F502*0.092903</f>
        <v>64.103070000000002</v>
      </c>
      <c r="J502">
        <f>G502*0.092903</f>
        <v>16.165122</v>
      </c>
      <c r="K502">
        <f>H502*0.3025</f>
        <v>14.50122927</v>
      </c>
      <c r="L502">
        <f>I502*0.3025</f>
        <v>19.391178674999999</v>
      </c>
      <c r="M502">
        <f>J502*0.3025</f>
        <v>4.8899494050000003</v>
      </c>
      <c r="N502">
        <v>75</v>
      </c>
      <c r="O502">
        <v>2</v>
      </c>
      <c r="P502">
        <v>5.98</v>
      </c>
      <c r="Q502">
        <f>P502*1000000</f>
        <v>5980000</v>
      </c>
      <c r="R502">
        <f>Q502*151.978774</f>
        <v>908833068.51999998</v>
      </c>
      <c r="S502">
        <v>11589</v>
      </c>
      <c r="T502">
        <v>8667</v>
      </c>
      <c r="U502" s="8">
        <f t="shared" si="14"/>
        <v>62672829.426963471</v>
      </c>
      <c r="V502" s="8">
        <f t="shared" si="15"/>
        <v>46868376.788859643</v>
      </c>
      <c r="W502" s="1">
        <v>41381</v>
      </c>
      <c r="X502" t="s">
        <v>10</v>
      </c>
      <c r="Y502">
        <v>114.148492</v>
      </c>
      <c r="Z502">
        <v>22.334735999999999</v>
      </c>
      <c r="AA502" t="s">
        <v>233</v>
      </c>
    </row>
    <row r="503" spans="1:27" x14ac:dyDescent="0.3">
      <c r="A503" s="5">
        <v>502</v>
      </c>
      <c r="B503" t="s">
        <v>39</v>
      </c>
      <c r="C503" t="s">
        <v>94</v>
      </c>
      <c r="D503" t="s">
        <v>149</v>
      </c>
      <c r="E503">
        <v>494</v>
      </c>
      <c r="F503">
        <v>667</v>
      </c>
      <c r="G503">
        <f>F503-E503</f>
        <v>173</v>
      </c>
      <c r="H503">
        <f>E503*0.092903</f>
        <v>45.894081999999997</v>
      </c>
      <c r="I503">
        <f>F503*0.092903</f>
        <v>61.966301000000001</v>
      </c>
      <c r="J503">
        <f>G503*0.092903</f>
        <v>16.072219</v>
      </c>
      <c r="K503">
        <f>H503*0.3025</f>
        <v>13.882959804999999</v>
      </c>
      <c r="L503">
        <f>I503*0.3025</f>
        <v>18.7448060525</v>
      </c>
      <c r="M503">
        <f>J503*0.3025</f>
        <v>4.8618462474999999</v>
      </c>
      <c r="N503">
        <v>74</v>
      </c>
      <c r="O503">
        <v>2</v>
      </c>
      <c r="P503">
        <v>5.78</v>
      </c>
      <c r="Q503">
        <f>P503*1000000</f>
        <v>5780000</v>
      </c>
      <c r="R503">
        <f>Q503*151.978774</f>
        <v>878437313.71999991</v>
      </c>
      <c r="S503">
        <v>11700</v>
      </c>
      <c r="T503">
        <v>8666</v>
      </c>
      <c r="U503" s="8">
        <f t="shared" si="14"/>
        <v>63274498.0939603</v>
      </c>
      <c r="V503" s="8">
        <f t="shared" si="15"/>
        <v>46862971.601823673</v>
      </c>
      <c r="W503" s="1">
        <v>41381</v>
      </c>
      <c r="X503" t="s">
        <v>10</v>
      </c>
      <c r="Y503">
        <v>114.14914899999999</v>
      </c>
      <c r="Z503">
        <v>22.332913000000001</v>
      </c>
      <c r="AA503" t="s">
        <v>234</v>
      </c>
    </row>
    <row r="504" spans="1:27" x14ac:dyDescent="0.3">
      <c r="A504" s="5">
        <v>503</v>
      </c>
      <c r="B504" t="s">
        <v>39</v>
      </c>
      <c r="C504" t="s">
        <v>96</v>
      </c>
      <c r="D504" t="s">
        <v>147</v>
      </c>
      <c r="E504">
        <v>494</v>
      </c>
      <c r="F504">
        <v>667</v>
      </c>
      <c r="G504">
        <f>F504-E504</f>
        <v>173</v>
      </c>
      <c r="H504">
        <f>E504*0.092903</f>
        <v>45.894081999999997</v>
      </c>
      <c r="I504">
        <f>F504*0.092903</f>
        <v>61.966301000000001</v>
      </c>
      <c r="J504">
        <f>G504*0.092903</f>
        <v>16.072219</v>
      </c>
      <c r="K504">
        <f>H504*0.3025</f>
        <v>13.882959804999999</v>
      </c>
      <c r="L504">
        <f>I504*0.3025</f>
        <v>18.7448060525</v>
      </c>
      <c r="M504">
        <f>J504*0.3025</f>
        <v>4.8618462474999999</v>
      </c>
      <c r="N504">
        <v>74</v>
      </c>
      <c r="O504">
        <v>2</v>
      </c>
      <c r="P504">
        <v>5.9</v>
      </c>
      <c r="Q504">
        <f>P504*1000000</f>
        <v>5900000</v>
      </c>
      <c r="R504">
        <f>Q504*151.978774</f>
        <v>896674766.5999999</v>
      </c>
      <c r="S504">
        <v>11943</v>
      </c>
      <c r="T504">
        <v>8846</v>
      </c>
      <c r="U504" s="8">
        <f t="shared" si="14"/>
        <v>64588155.493834913</v>
      </c>
      <c r="V504" s="8">
        <f t="shared" si="15"/>
        <v>47835905.268297516</v>
      </c>
      <c r="W504" s="1">
        <v>41381</v>
      </c>
      <c r="X504" t="s">
        <v>10</v>
      </c>
      <c r="Y504">
        <v>114.148066</v>
      </c>
      <c r="Z504">
        <v>22.332599999999999</v>
      </c>
      <c r="AA504" t="s">
        <v>234</v>
      </c>
    </row>
    <row r="505" spans="1:27" x14ac:dyDescent="0.3">
      <c r="A505" s="5">
        <v>504</v>
      </c>
      <c r="B505" t="s">
        <v>55</v>
      </c>
      <c r="C505" t="s">
        <v>106</v>
      </c>
      <c r="D505" t="s">
        <v>109</v>
      </c>
      <c r="E505">
        <v>946</v>
      </c>
      <c r="F505">
        <v>1301</v>
      </c>
      <c r="G505">
        <f>F505-E505</f>
        <v>355</v>
      </c>
      <c r="H505">
        <f>E505*0.092903</f>
        <v>87.886238000000006</v>
      </c>
      <c r="I505">
        <f>F505*0.092903</f>
        <v>120.866803</v>
      </c>
      <c r="J505">
        <f>G505*0.092903</f>
        <v>32.980564999999999</v>
      </c>
      <c r="K505">
        <f>H505*0.3025</f>
        <v>26.585586995</v>
      </c>
      <c r="L505">
        <f>I505*0.3025</f>
        <v>36.562207907500003</v>
      </c>
      <c r="M505">
        <f>J505*0.3025</f>
        <v>9.9766209124999996</v>
      </c>
      <c r="N505">
        <v>73</v>
      </c>
      <c r="O505">
        <v>2</v>
      </c>
      <c r="P505">
        <v>19.7</v>
      </c>
      <c r="Q505">
        <f>P505*1000000</f>
        <v>19700000</v>
      </c>
      <c r="R505">
        <f>Q505*151.978774</f>
        <v>2993981847.7999997</v>
      </c>
      <c r="S505">
        <v>20825</v>
      </c>
      <c r="T505">
        <v>15142</v>
      </c>
      <c r="U505" s="8">
        <f t="shared" si="14"/>
        <v>112616729.07064581</v>
      </c>
      <c r="V505" s="8">
        <f t="shared" si="15"/>
        <v>81887337.202790871</v>
      </c>
      <c r="W505" s="1">
        <v>41381</v>
      </c>
      <c r="X505" t="s">
        <v>10</v>
      </c>
      <c r="Y505">
        <v>114.22593000000001</v>
      </c>
      <c r="Z505">
        <v>22.237535999999999</v>
      </c>
      <c r="AA505" t="s">
        <v>178</v>
      </c>
    </row>
    <row r="506" spans="1:27" x14ac:dyDescent="0.3">
      <c r="A506" s="5">
        <v>505</v>
      </c>
      <c r="B506" t="s">
        <v>56</v>
      </c>
      <c r="C506" t="s">
        <v>102</v>
      </c>
      <c r="D506" t="s">
        <v>149</v>
      </c>
      <c r="E506">
        <v>567</v>
      </c>
      <c r="F506">
        <v>764</v>
      </c>
      <c r="G506">
        <f>F506-E506</f>
        <v>197</v>
      </c>
      <c r="H506">
        <f>E506*0.092903</f>
        <v>52.676000999999999</v>
      </c>
      <c r="I506">
        <f>F506*0.092903</f>
        <v>70.977891999999997</v>
      </c>
      <c r="J506">
        <f>G506*0.092903</f>
        <v>18.301891000000001</v>
      </c>
      <c r="K506">
        <f>H506*0.3025</f>
        <v>15.934490302499999</v>
      </c>
      <c r="L506">
        <f>I506*0.3025</f>
        <v>21.470812329999998</v>
      </c>
      <c r="M506">
        <f>J506*0.3025</f>
        <v>5.5363220274999998</v>
      </c>
      <c r="N506">
        <v>74</v>
      </c>
      <c r="O506">
        <v>3</v>
      </c>
      <c r="P506">
        <v>3.9</v>
      </c>
      <c r="Q506">
        <f>P506*1000000</f>
        <v>3900000</v>
      </c>
      <c r="R506">
        <f>Q506*151.978774</f>
        <v>592717218.5999999</v>
      </c>
      <c r="S506">
        <v>6878</v>
      </c>
      <c r="T506">
        <v>5105</v>
      </c>
      <c r="U506" s="8">
        <f t="shared" si="14"/>
        <v>37197124.435602888</v>
      </c>
      <c r="V506" s="8">
        <f t="shared" si="15"/>
        <v>27605719.312809996</v>
      </c>
      <c r="W506" s="1">
        <v>41381</v>
      </c>
      <c r="X506" t="s">
        <v>10</v>
      </c>
      <c r="Y506">
        <v>113.971009</v>
      </c>
      <c r="Z506">
        <v>22.371983</v>
      </c>
      <c r="AA506" t="s">
        <v>170</v>
      </c>
    </row>
    <row r="507" spans="1:27" x14ac:dyDescent="0.3">
      <c r="A507" s="5">
        <v>506</v>
      </c>
      <c r="B507" t="s">
        <v>57</v>
      </c>
      <c r="C507" t="s">
        <v>93</v>
      </c>
      <c r="D507" t="s">
        <v>149</v>
      </c>
      <c r="E507">
        <v>572</v>
      </c>
      <c r="F507">
        <v>668</v>
      </c>
      <c r="G507">
        <f>F507-E507</f>
        <v>96</v>
      </c>
      <c r="H507">
        <f>E507*0.092903</f>
        <v>53.140515999999998</v>
      </c>
      <c r="I507">
        <f>F507*0.092903</f>
        <v>62.059204000000001</v>
      </c>
      <c r="J507">
        <f>G507*0.092903</f>
        <v>8.9186879999999995</v>
      </c>
      <c r="K507">
        <f>H507*0.3025</f>
        <v>16.075006089999999</v>
      </c>
      <c r="L507">
        <f>I507*0.3025</f>
        <v>18.772909209999998</v>
      </c>
      <c r="M507">
        <f>J507*0.3025</f>
        <v>2.6979031199999999</v>
      </c>
      <c r="N507">
        <v>86</v>
      </c>
      <c r="O507">
        <v>3</v>
      </c>
      <c r="P507">
        <v>4.7</v>
      </c>
      <c r="Q507">
        <f>P507*1000000</f>
        <v>4700000</v>
      </c>
      <c r="R507">
        <f>Q507*151.978774</f>
        <v>714300237.79999995</v>
      </c>
      <c r="S507">
        <v>8217</v>
      </c>
      <c r="T507">
        <v>7036</v>
      </c>
      <c r="U507" s="8">
        <f t="shared" si="14"/>
        <v>44435456.745758533</v>
      </c>
      <c r="V507" s="8">
        <f t="shared" si="15"/>
        <v>38049522.842176467</v>
      </c>
      <c r="W507" s="1">
        <v>41381</v>
      </c>
      <c r="X507" t="s">
        <v>10</v>
      </c>
      <c r="Y507">
        <v>114.102294</v>
      </c>
      <c r="Z507">
        <v>22.372917999999999</v>
      </c>
      <c r="AA507" t="s">
        <v>154</v>
      </c>
    </row>
    <row r="508" spans="1:27" x14ac:dyDescent="0.3">
      <c r="A508" s="5">
        <v>507</v>
      </c>
      <c r="B508" t="s">
        <v>51</v>
      </c>
      <c r="C508" t="s">
        <v>125</v>
      </c>
      <c r="D508" t="s">
        <v>148</v>
      </c>
      <c r="E508">
        <v>1119</v>
      </c>
      <c r="F508">
        <v>1334</v>
      </c>
      <c r="G508">
        <f>F508-E508</f>
        <v>215</v>
      </c>
      <c r="H508">
        <f>E508*0.092903</f>
        <v>103.958457</v>
      </c>
      <c r="I508">
        <f>F508*0.092903</f>
        <v>123.932602</v>
      </c>
      <c r="J508">
        <f>G508*0.092903</f>
        <v>19.974145</v>
      </c>
      <c r="K508">
        <f>H508*0.3025</f>
        <v>31.447433242499997</v>
      </c>
      <c r="L508">
        <f>I508*0.3025</f>
        <v>37.489612104999999</v>
      </c>
      <c r="M508">
        <f>J508*0.3025</f>
        <v>6.0421788625000001</v>
      </c>
      <c r="N508">
        <v>84</v>
      </c>
      <c r="O508">
        <v>2</v>
      </c>
      <c r="P508">
        <v>17</v>
      </c>
      <c r="Q508">
        <f>P508*1000000</f>
        <v>17000000</v>
      </c>
      <c r="R508">
        <f>Q508*151.978774</f>
        <v>2583639158</v>
      </c>
      <c r="S508">
        <v>15192</v>
      </c>
      <c r="T508">
        <v>12744</v>
      </c>
      <c r="U508" s="8">
        <f t="shared" si="14"/>
        <v>82157393.8348746</v>
      </c>
      <c r="V508" s="8">
        <f t="shared" si="15"/>
        <v>68916134.708564222</v>
      </c>
      <c r="W508" s="1">
        <v>41381</v>
      </c>
      <c r="X508" t="s">
        <v>10</v>
      </c>
      <c r="Y508">
        <v>114.141209</v>
      </c>
      <c r="Z508">
        <v>22.284844</v>
      </c>
      <c r="AA508" t="s">
        <v>200</v>
      </c>
    </row>
    <row r="509" spans="1:27" x14ac:dyDescent="0.3">
      <c r="A509" s="5">
        <v>508</v>
      </c>
      <c r="B509" t="s">
        <v>58</v>
      </c>
      <c r="C509" t="s">
        <v>115</v>
      </c>
      <c r="D509" t="s">
        <v>149</v>
      </c>
      <c r="E509">
        <v>891</v>
      </c>
      <c r="F509">
        <v>1177</v>
      </c>
      <c r="G509">
        <f>F509-E509</f>
        <v>286</v>
      </c>
      <c r="H509">
        <f>E509*0.092903</f>
        <v>82.776572999999999</v>
      </c>
      <c r="I509">
        <f>F509*0.092903</f>
        <v>109.34683099999999</v>
      </c>
      <c r="J509">
        <f>G509*0.092903</f>
        <v>26.570257999999999</v>
      </c>
      <c r="K509">
        <f>H509*0.3025</f>
        <v>25.039913332499999</v>
      </c>
      <c r="L509">
        <f>I509*0.3025</f>
        <v>33.077416377500001</v>
      </c>
      <c r="M509">
        <f>J509*0.3025</f>
        <v>8.0375030449999993</v>
      </c>
      <c r="N509">
        <v>76</v>
      </c>
      <c r="O509">
        <v>3</v>
      </c>
      <c r="P509">
        <v>8.5</v>
      </c>
      <c r="Q509">
        <f>P509*1000000</f>
        <v>8500000</v>
      </c>
      <c r="R509">
        <f>Q509*151.978774</f>
        <v>1291819579</v>
      </c>
      <c r="S509">
        <v>9540</v>
      </c>
      <c r="T509">
        <v>7222</v>
      </c>
      <c r="U509" s="8">
        <f t="shared" si="14"/>
        <v>51590417.340754591</v>
      </c>
      <c r="V509" s="8">
        <f t="shared" si="15"/>
        <v>39054428.080384314</v>
      </c>
      <c r="W509" s="1">
        <v>41381</v>
      </c>
      <c r="X509" t="s">
        <v>10</v>
      </c>
      <c r="Y509">
        <v>114.060956</v>
      </c>
      <c r="Z509">
        <v>22.366900000000001</v>
      </c>
      <c r="AA509" t="s">
        <v>153</v>
      </c>
    </row>
    <row r="510" spans="1:27" x14ac:dyDescent="0.3">
      <c r="A510" s="5">
        <v>509</v>
      </c>
      <c r="B510" t="s">
        <v>59</v>
      </c>
      <c r="C510" t="s">
        <v>168</v>
      </c>
      <c r="D510" t="s">
        <v>148</v>
      </c>
      <c r="E510">
        <v>561</v>
      </c>
      <c r="F510">
        <v>702</v>
      </c>
      <c r="G510">
        <f>F510-E510</f>
        <v>141</v>
      </c>
      <c r="H510">
        <f>E510*0.092903</f>
        <v>52.118583000000001</v>
      </c>
      <c r="I510">
        <f>F510*0.092903</f>
        <v>65.217905999999999</v>
      </c>
      <c r="J510">
        <f>G510*0.092903</f>
        <v>13.099323</v>
      </c>
      <c r="K510">
        <f>H510*0.3025</f>
        <v>15.7658713575</v>
      </c>
      <c r="L510">
        <f>I510*0.3025</f>
        <v>19.728416565</v>
      </c>
      <c r="M510">
        <f>J510*0.3025</f>
        <v>3.9625452074999998</v>
      </c>
      <c r="N510">
        <v>80</v>
      </c>
      <c r="O510">
        <v>2</v>
      </c>
      <c r="P510">
        <v>8.8000000000000007</v>
      </c>
      <c r="Q510">
        <f>P510*1000000</f>
        <v>8800000</v>
      </c>
      <c r="R510">
        <f>Q510*151.978774</f>
        <v>1337413211.1999998</v>
      </c>
      <c r="S510">
        <v>15686</v>
      </c>
      <c r="T510">
        <v>12536</v>
      </c>
      <c r="U510" s="8">
        <f t="shared" si="14"/>
        <v>84829641.246804759</v>
      </c>
      <c r="V510" s="8">
        <f t="shared" si="15"/>
        <v>67791209.030566201</v>
      </c>
      <c r="W510" s="1">
        <v>41381</v>
      </c>
      <c r="X510" t="s">
        <v>10</v>
      </c>
      <c r="Y510">
        <v>114.192036</v>
      </c>
      <c r="Z510">
        <v>22.308771</v>
      </c>
      <c r="AA510" t="s">
        <v>197</v>
      </c>
    </row>
    <row r="511" spans="1:27" x14ac:dyDescent="0.3">
      <c r="A511" s="5">
        <v>510</v>
      </c>
      <c r="B511" t="s">
        <v>44</v>
      </c>
      <c r="C511" t="s">
        <v>110</v>
      </c>
      <c r="D511" t="s">
        <v>147</v>
      </c>
      <c r="E511">
        <v>617</v>
      </c>
      <c r="F511">
        <v>811</v>
      </c>
      <c r="G511">
        <f>F511-E511</f>
        <v>194</v>
      </c>
      <c r="H511">
        <f>E511*0.092903</f>
        <v>57.321151</v>
      </c>
      <c r="I511">
        <f>F511*0.092903</f>
        <v>75.344333000000006</v>
      </c>
      <c r="J511">
        <f>G511*0.092903</f>
        <v>18.023181999999998</v>
      </c>
      <c r="K511">
        <f>H511*0.3025</f>
        <v>17.339648177499999</v>
      </c>
      <c r="L511">
        <f>I511*0.3025</f>
        <v>22.791660732500002</v>
      </c>
      <c r="M511">
        <f>J511*0.3025</f>
        <v>5.4520125549999996</v>
      </c>
      <c r="N511">
        <v>76</v>
      </c>
      <c r="O511">
        <v>3</v>
      </c>
      <c r="P511">
        <v>6</v>
      </c>
      <c r="Q511">
        <f>P511*1000000</f>
        <v>6000000</v>
      </c>
      <c r="R511">
        <f>Q511*151.978774</f>
        <v>911872643.99999988</v>
      </c>
      <c r="S511">
        <v>9724</v>
      </c>
      <c r="T511">
        <v>7398</v>
      </c>
      <c r="U511" s="8">
        <f t="shared" si="14"/>
        <v>52588878.082500525</v>
      </c>
      <c r="V511" s="8">
        <f t="shared" si="15"/>
        <v>40009047.813690282</v>
      </c>
      <c r="W511" s="1">
        <v>41381</v>
      </c>
      <c r="X511" t="s">
        <v>10</v>
      </c>
      <c r="Y511">
        <v>113.9949072</v>
      </c>
      <c r="Z511">
        <v>22.372377799999999</v>
      </c>
      <c r="AA511" t="s">
        <v>232</v>
      </c>
    </row>
    <row r="512" spans="1:27" x14ac:dyDescent="0.3">
      <c r="A512" s="5">
        <v>511</v>
      </c>
      <c r="B512" t="s">
        <v>60</v>
      </c>
      <c r="C512" t="s">
        <v>126</v>
      </c>
      <c r="D512" t="s">
        <v>149</v>
      </c>
      <c r="E512">
        <v>1175</v>
      </c>
      <c r="F512">
        <v>1462</v>
      </c>
      <c r="G512">
        <f>F512-E512</f>
        <v>287</v>
      </c>
      <c r="H512">
        <f>E512*0.092903</f>
        <v>109.161025</v>
      </c>
      <c r="I512">
        <f>F512*0.092903</f>
        <v>135.824186</v>
      </c>
      <c r="J512">
        <f>G512*0.092903</f>
        <v>26.663160999999999</v>
      </c>
      <c r="K512">
        <f>H512*0.3025</f>
        <v>33.021210062499996</v>
      </c>
      <c r="L512">
        <f>I512*0.3025</f>
        <v>41.086816264999996</v>
      </c>
      <c r="M512">
        <f>J512*0.3025</f>
        <v>8.0656062024999997</v>
      </c>
      <c r="N512">
        <v>80</v>
      </c>
      <c r="O512">
        <v>3</v>
      </c>
      <c r="P512">
        <v>13</v>
      </c>
      <c r="Q512">
        <f>P512*1000000</f>
        <v>13000000</v>
      </c>
      <c r="R512">
        <f>Q512*151.978774</f>
        <v>1975724061.9999998</v>
      </c>
      <c r="S512">
        <v>11064</v>
      </c>
      <c r="T512">
        <v>8892</v>
      </c>
      <c r="U512" s="8">
        <f t="shared" si="14"/>
        <v>59831970.368756987</v>
      </c>
      <c r="V512" s="8">
        <f t="shared" si="15"/>
        <v>48086569.892810844</v>
      </c>
      <c r="W512" s="1">
        <v>41381</v>
      </c>
      <c r="X512" t="s">
        <v>10</v>
      </c>
      <c r="Y512">
        <v>114.196819</v>
      </c>
      <c r="Z512">
        <v>22.429243</v>
      </c>
      <c r="AA512" t="s">
        <v>188</v>
      </c>
    </row>
    <row r="513" spans="1:27" x14ac:dyDescent="0.3">
      <c r="A513" s="5">
        <v>512</v>
      </c>
      <c r="B513" t="s">
        <v>61</v>
      </c>
      <c r="C513" t="s">
        <v>127</v>
      </c>
      <c r="D513" t="s">
        <v>148</v>
      </c>
      <c r="E513">
        <v>443</v>
      </c>
      <c r="F513">
        <v>573</v>
      </c>
      <c r="G513">
        <f>F513-E513</f>
        <v>130</v>
      </c>
      <c r="H513">
        <f>E513*0.092903</f>
        <v>41.156028999999997</v>
      </c>
      <c r="I513">
        <f>F513*0.092903</f>
        <v>53.233418999999998</v>
      </c>
      <c r="J513">
        <f>G513*0.092903</f>
        <v>12.077389999999999</v>
      </c>
      <c r="K513">
        <f>H513*0.3025</f>
        <v>12.449698772499998</v>
      </c>
      <c r="L513">
        <f>I513*0.3025</f>
        <v>16.103109247499997</v>
      </c>
      <c r="M513">
        <f>J513*0.3025</f>
        <v>3.6534104749999998</v>
      </c>
      <c r="N513">
        <v>77</v>
      </c>
      <c r="O513">
        <v>2</v>
      </c>
      <c r="P513">
        <v>3.2</v>
      </c>
      <c r="Q513">
        <f>P513*1000000</f>
        <v>3200000</v>
      </c>
      <c r="R513">
        <f>Q513*151.978774</f>
        <v>486332076.79999995</v>
      </c>
      <c r="S513">
        <v>7223</v>
      </c>
      <c r="T513">
        <v>5585</v>
      </c>
      <c r="U513" s="8">
        <f t="shared" si="14"/>
        <v>39063762.560605362</v>
      </c>
      <c r="V513" s="8">
        <f t="shared" si="15"/>
        <v>30201128.820851963</v>
      </c>
      <c r="W513" s="1">
        <v>41381</v>
      </c>
      <c r="X513" t="s">
        <v>10</v>
      </c>
      <c r="Y513">
        <v>113.9684876</v>
      </c>
      <c r="Z513">
        <v>22.3721757</v>
      </c>
      <c r="AA513" t="s">
        <v>173</v>
      </c>
    </row>
    <row r="514" spans="1:27" x14ac:dyDescent="0.3">
      <c r="A514" s="5">
        <v>513</v>
      </c>
      <c r="B514" t="s">
        <v>62</v>
      </c>
      <c r="C514" t="s">
        <v>128</v>
      </c>
      <c r="D514" t="s">
        <v>109</v>
      </c>
      <c r="E514">
        <v>1110</v>
      </c>
      <c r="F514">
        <v>1248</v>
      </c>
      <c r="G514">
        <f>F514-E514</f>
        <v>138</v>
      </c>
      <c r="H514">
        <f>E514*0.092903</f>
        <v>103.12233000000001</v>
      </c>
      <c r="I514">
        <f>F514*0.092903</f>
        <v>115.942944</v>
      </c>
      <c r="J514">
        <f>G514*0.092903</f>
        <v>12.820613999999999</v>
      </c>
      <c r="K514">
        <f>H514*0.3025</f>
        <v>31.194504824999999</v>
      </c>
      <c r="L514">
        <f>I514*0.3025</f>
        <v>35.07274056</v>
      </c>
      <c r="M514">
        <f>J514*0.3025</f>
        <v>3.8782357349999996</v>
      </c>
      <c r="N514">
        <v>89</v>
      </c>
      <c r="O514">
        <v>3</v>
      </c>
      <c r="P514">
        <v>8.8000000000000007</v>
      </c>
      <c r="Q514">
        <f>P514*1000000</f>
        <v>8800000</v>
      </c>
      <c r="R514">
        <f>Q514*151.978774</f>
        <v>1337413211.1999998</v>
      </c>
      <c r="S514">
        <v>7928</v>
      </c>
      <c r="T514">
        <v>7051</v>
      </c>
      <c r="U514" s="8">
        <f t="shared" si="14"/>
        <v>42873359.22473646</v>
      </c>
      <c r="V514" s="8">
        <f t="shared" si="15"/>
        <v>38132555.079693489</v>
      </c>
      <c r="W514" s="1">
        <v>41381</v>
      </c>
      <c r="X514" t="s">
        <v>10</v>
      </c>
      <c r="Y514">
        <v>114.18247359999999</v>
      </c>
      <c r="Z514">
        <v>22.434263600000001</v>
      </c>
      <c r="AA514" t="s">
        <v>224</v>
      </c>
    </row>
    <row r="515" spans="1:27" x14ac:dyDescent="0.3">
      <c r="A515" s="5">
        <v>514</v>
      </c>
      <c r="B515" t="s">
        <v>63</v>
      </c>
      <c r="C515" t="s">
        <v>94</v>
      </c>
      <c r="D515" t="s">
        <v>147</v>
      </c>
      <c r="E515">
        <v>540</v>
      </c>
      <c r="F515">
        <v>736</v>
      </c>
      <c r="G515">
        <f>F515-E515</f>
        <v>196</v>
      </c>
      <c r="H515">
        <f>E515*0.092903</f>
        <v>50.167619999999999</v>
      </c>
      <c r="I515">
        <f>F515*0.092903</f>
        <v>68.376608000000004</v>
      </c>
      <c r="J515">
        <f>G515*0.092903</f>
        <v>18.208988000000002</v>
      </c>
      <c r="K515">
        <f>H515*0.3025</f>
        <v>15.175705049999999</v>
      </c>
      <c r="L515">
        <f>I515*0.3025</f>
        <v>20.683923920000002</v>
      </c>
      <c r="M515">
        <f>J515*0.3025</f>
        <v>5.5082188700000003</v>
      </c>
      <c r="N515">
        <v>73</v>
      </c>
      <c r="O515">
        <v>2</v>
      </c>
      <c r="P515">
        <v>6.3</v>
      </c>
      <c r="Q515">
        <f>P515*1000000</f>
        <v>6300000</v>
      </c>
      <c r="R515">
        <f>Q515*151.978774</f>
        <v>957466276.19999993</v>
      </c>
      <c r="S515">
        <v>11667</v>
      </c>
      <c r="T515">
        <v>8560</v>
      </c>
      <c r="U515" s="8">
        <f t="shared" ref="U515:U578" si="16">R515/K515</f>
        <v>63092045.677311048</v>
      </c>
      <c r="V515" s="8">
        <f t="shared" ref="V515:V578" si="17">R515/L515</f>
        <v>46290359.600201033</v>
      </c>
      <c r="W515" s="1">
        <v>41381</v>
      </c>
      <c r="X515" t="s">
        <v>10</v>
      </c>
      <c r="Y515">
        <v>114.22272100000001</v>
      </c>
      <c r="Z515">
        <v>22.413304</v>
      </c>
      <c r="AA515" t="s">
        <v>167</v>
      </c>
    </row>
    <row r="516" spans="1:27" x14ac:dyDescent="0.3">
      <c r="A516" s="5">
        <v>515</v>
      </c>
      <c r="B516" t="s">
        <v>63</v>
      </c>
      <c r="C516" t="s">
        <v>94</v>
      </c>
      <c r="D516" t="s">
        <v>147</v>
      </c>
      <c r="E516">
        <v>540</v>
      </c>
      <c r="F516">
        <v>736</v>
      </c>
      <c r="G516">
        <f>F516-E516</f>
        <v>196</v>
      </c>
      <c r="H516">
        <f>E516*0.092903</f>
        <v>50.167619999999999</v>
      </c>
      <c r="I516">
        <f>F516*0.092903</f>
        <v>68.376608000000004</v>
      </c>
      <c r="J516">
        <f>G516*0.092903</f>
        <v>18.208988000000002</v>
      </c>
      <c r="K516">
        <f>H516*0.3025</f>
        <v>15.175705049999999</v>
      </c>
      <c r="L516">
        <f>I516*0.3025</f>
        <v>20.683923920000002</v>
      </c>
      <c r="M516">
        <f>J516*0.3025</f>
        <v>5.5082188700000003</v>
      </c>
      <c r="N516">
        <v>73</v>
      </c>
      <c r="O516">
        <v>2</v>
      </c>
      <c r="P516">
        <v>6.3</v>
      </c>
      <c r="Q516">
        <f>P516*1000000</f>
        <v>6300000</v>
      </c>
      <c r="R516">
        <f>Q516*151.978774</f>
        <v>957466276.19999993</v>
      </c>
      <c r="S516">
        <v>11667</v>
      </c>
      <c r="T516">
        <v>8560</v>
      </c>
      <c r="U516" s="8">
        <f t="shared" si="16"/>
        <v>63092045.677311048</v>
      </c>
      <c r="V516" s="8">
        <f t="shared" si="17"/>
        <v>46290359.600201033</v>
      </c>
      <c r="W516" s="1">
        <v>41381</v>
      </c>
      <c r="X516" t="s">
        <v>10</v>
      </c>
      <c r="Y516">
        <v>114.22272100000001</v>
      </c>
      <c r="Z516">
        <v>22.413304</v>
      </c>
      <c r="AA516" t="s">
        <v>167</v>
      </c>
    </row>
    <row r="517" spans="1:27" x14ac:dyDescent="0.3">
      <c r="A517" s="5">
        <v>516</v>
      </c>
      <c r="B517" t="s">
        <v>59</v>
      </c>
      <c r="C517" t="s">
        <v>129</v>
      </c>
      <c r="D517" t="s">
        <v>147</v>
      </c>
      <c r="E517">
        <v>1104</v>
      </c>
      <c r="F517">
        <v>1384</v>
      </c>
      <c r="G517">
        <f>F517-E517</f>
        <v>280</v>
      </c>
      <c r="H517">
        <f>E517*0.092903</f>
        <v>102.56491199999999</v>
      </c>
      <c r="I517">
        <f>F517*0.092903</f>
        <v>128.577752</v>
      </c>
      <c r="J517">
        <f>G517*0.092903</f>
        <v>26.012840000000001</v>
      </c>
      <c r="K517">
        <f>H517*0.3025</f>
        <v>31.025885879999997</v>
      </c>
      <c r="L517">
        <f>I517*0.3025</f>
        <v>38.89476998</v>
      </c>
      <c r="M517">
        <f>J517*0.3025</f>
        <v>7.8688840999999998</v>
      </c>
      <c r="N517">
        <v>80</v>
      </c>
      <c r="O517">
        <v>3</v>
      </c>
      <c r="P517">
        <v>19.8</v>
      </c>
      <c r="Q517">
        <f>P517*1000000</f>
        <v>19800000</v>
      </c>
      <c r="R517">
        <f>Q517*151.978774</f>
        <v>3009179725.1999998</v>
      </c>
      <c r="S517">
        <v>17935</v>
      </c>
      <c r="T517">
        <v>14306</v>
      </c>
      <c r="U517" s="8">
        <f t="shared" si="16"/>
        <v>96989324.87661171</v>
      </c>
      <c r="V517" s="8">
        <f t="shared" si="17"/>
        <v>77367207.127008185</v>
      </c>
      <c r="W517" s="1">
        <v>41381</v>
      </c>
      <c r="X517" t="s">
        <v>10</v>
      </c>
      <c r="Y517">
        <v>114.19323300000001</v>
      </c>
      <c r="Z517">
        <v>22.308757</v>
      </c>
      <c r="AA517" t="s">
        <v>197</v>
      </c>
    </row>
    <row r="518" spans="1:27" x14ac:dyDescent="0.3">
      <c r="A518" s="5">
        <v>517</v>
      </c>
      <c r="B518" t="s">
        <v>64</v>
      </c>
      <c r="C518" t="s">
        <v>130</v>
      </c>
      <c r="D518" t="s">
        <v>149</v>
      </c>
      <c r="E518">
        <v>886</v>
      </c>
      <c r="F518">
        <v>1100</v>
      </c>
      <c r="G518">
        <f>F518-E518</f>
        <v>214</v>
      </c>
      <c r="H518">
        <f>E518*0.092903</f>
        <v>82.312057999999993</v>
      </c>
      <c r="I518">
        <f>F518*0.092903</f>
        <v>102.19329999999999</v>
      </c>
      <c r="J518">
        <f>G518*0.092903</f>
        <v>19.881242</v>
      </c>
      <c r="K518">
        <f>H518*0.3025</f>
        <v>24.899397544999996</v>
      </c>
      <c r="L518">
        <f>I518*0.3025</f>
        <v>30.913473249999996</v>
      </c>
      <c r="M518">
        <f>J518*0.3025</f>
        <v>6.0140757049999998</v>
      </c>
      <c r="N518">
        <v>81</v>
      </c>
      <c r="O518">
        <v>4</v>
      </c>
      <c r="P518">
        <v>11</v>
      </c>
      <c r="Q518">
        <f>P518*1000000</f>
        <v>11000000</v>
      </c>
      <c r="R518">
        <f>Q518*151.978774</f>
        <v>1671766513.9999998</v>
      </c>
      <c r="S518">
        <v>12415</v>
      </c>
      <c r="T518">
        <v>10000</v>
      </c>
      <c r="U518" s="8">
        <f t="shared" si="16"/>
        <v>67140841.901040465</v>
      </c>
      <c r="V518" s="8">
        <f t="shared" si="17"/>
        <v>54078896.294838041</v>
      </c>
      <c r="W518" s="1">
        <v>41380</v>
      </c>
      <c r="X518" t="s">
        <v>10</v>
      </c>
      <c r="Y518">
        <v>114.14819199999999</v>
      </c>
      <c r="Z518">
        <v>22.241983999999999</v>
      </c>
      <c r="AA518" t="s">
        <v>207</v>
      </c>
    </row>
    <row r="519" spans="1:27" x14ac:dyDescent="0.3">
      <c r="A519" s="5">
        <v>518</v>
      </c>
      <c r="B519" t="s">
        <v>64</v>
      </c>
      <c r="C519" t="s">
        <v>130</v>
      </c>
      <c r="D519" t="s">
        <v>149</v>
      </c>
      <c r="E519">
        <v>886</v>
      </c>
      <c r="F519">
        <v>1100</v>
      </c>
      <c r="G519">
        <f>F519-E519</f>
        <v>214</v>
      </c>
      <c r="H519">
        <f>E519*0.092903</f>
        <v>82.312057999999993</v>
      </c>
      <c r="I519">
        <f>F519*0.092903</f>
        <v>102.19329999999999</v>
      </c>
      <c r="J519">
        <f>G519*0.092903</f>
        <v>19.881242</v>
      </c>
      <c r="K519">
        <f>H519*0.3025</f>
        <v>24.899397544999996</v>
      </c>
      <c r="L519">
        <f>I519*0.3025</f>
        <v>30.913473249999996</v>
      </c>
      <c r="M519">
        <f>J519*0.3025</f>
        <v>6.0140757049999998</v>
      </c>
      <c r="N519">
        <v>81</v>
      </c>
      <c r="O519">
        <v>4</v>
      </c>
      <c r="P519">
        <v>9.6999999999999993</v>
      </c>
      <c r="Q519">
        <f>P519*1000000</f>
        <v>9700000</v>
      </c>
      <c r="R519">
        <f>Q519*151.978774</f>
        <v>1474194107.8</v>
      </c>
      <c r="S519">
        <v>10948</v>
      </c>
      <c r="T519">
        <v>8818</v>
      </c>
      <c r="U519" s="8">
        <f t="shared" si="16"/>
        <v>59206015.130917504</v>
      </c>
      <c r="V519" s="8">
        <f t="shared" si="17"/>
        <v>47687754.005448096</v>
      </c>
      <c r="W519" s="1">
        <v>41380</v>
      </c>
      <c r="X519" t="s">
        <v>10</v>
      </c>
      <c r="Y519">
        <v>114.14819199999999</v>
      </c>
      <c r="Z519">
        <v>22.241983999999999</v>
      </c>
      <c r="AA519" t="s">
        <v>207</v>
      </c>
    </row>
    <row r="520" spans="1:27" x14ac:dyDescent="0.3">
      <c r="A520" s="5">
        <v>519</v>
      </c>
      <c r="B520" t="s">
        <v>64</v>
      </c>
      <c r="C520" t="s">
        <v>103</v>
      </c>
      <c r="D520" t="s">
        <v>148</v>
      </c>
      <c r="E520">
        <v>742</v>
      </c>
      <c r="F520">
        <v>918</v>
      </c>
      <c r="G520">
        <f>F520-E520</f>
        <v>176</v>
      </c>
      <c r="H520">
        <f>E520*0.092903</f>
        <v>68.934026000000003</v>
      </c>
      <c r="I520">
        <f>F520*0.092903</f>
        <v>85.284953999999999</v>
      </c>
      <c r="J520">
        <f>G520*0.092903</f>
        <v>16.350928</v>
      </c>
      <c r="K520">
        <f>H520*0.3025</f>
        <v>20.852542865</v>
      </c>
      <c r="L520">
        <f>I520*0.3025</f>
        <v>25.798698585</v>
      </c>
      <c r="M520">
        <f>J520*0.3025</f>
        <v>4.9461557200000001</v>
      </c>
      <c r="N520">
        <v>81</v>
      </c>
      <c r="O520">
        <v>3</v>
      </c>
      <c r="P520">
        <v>8.6</v>
      </c>
      <c r="Q520">
        <f>P520*1000000</f>
        <v>8600000</v>
      </c>
      <c r="R520">
        <f>Q520*151.978774</f>
        <v>1307017456.3999999</v>
      </c>
      <c r="S520">
        <v>11590</v>
      </c>
      <c r="T520">
        <v>9368</v>
      </c>
      <c r="U520" s="8">
        <f t="shared" si="16"/>
        <v>62679044.223127648</v>
      </c>
      <c r="V520" s="8">
        <f t="shared" si="17"/>
        <v>50662146.855730623</v>
      </c>
      <c r="W520" s="1">
        <v>41380</v>
      </c>
      <c r="X520" t="s">
        <v>10</v>
      </c>
      <c r="Y520">
        <v>114.14502899999999</v>
      </c>
      <c r="Z520">
        <v>22.244322</v>
      </c>
      <c r="AA520" t="s">
        <v>208</v>
      </c>
    </row>
    <row r="521" spans="1:27" x14ac:dyDescent="0.3">
      <c r="A521" s="5">
        <v>520</v>
      </c>
      <c r="B521" t="s">
        <v>64</v>
      </c>
      <c r="C521" t="s">
        <v>100</v>
      </c>
      <c r="D521" t="s">
        <v>147</v>
      </c>
      <c r="E521">
        <v>721</v>
      </c>
      <c r="F521">
        <v>866</v>
      </c>
      <c r="G521">
        <f>F521-E521</f>
        <v>145</v>
      </c>
      <c r="H521">
        <f>E521*0.092903</f>
        <v>66.983063000000001</v>
      </c>
      <c r="I521">
        <f>F521*0.092903</f>
        <v>80.453997999999999</v>
      </c>
      <c r="J521">
        <f>G521*0.092903</f>
        <v>13.470935000000001</v>
      </c>
      <c r="K521">
        <f>H521*0.3025</f>
        <v>20.262376557500001</v>
      </c>
      <c r="L521">
        <f>I521*0.3025</f>
        <v>24.337334394999999</v>
      </c>
      <c r="M521">
        <f>J521*0.3025</f>
        <v>4.0749578375000004</v>
      </c>
      <c r="N521">
        <v>83</v>
      </c>
      <c r="O521">
        <v>3</v>
      </c>
      <c r="P521">
        <v>7.8</v>
      </c>
      <c r="Q521">
        <f>P521*1000000</f>
        <v>7800000</v>
      </c>
      <c r="R521">
        <f>Q521*151.978774</f>
        <v>1185434437.1999998</v>
      </c>
      <c r="S521">
        <v>10818</v>
      </c>
      <c r="T521">
        <v>9007</v>
      </c>
      <c r="U521" s="8">
        <f t="shared" si="16"/>
        <v>58504215.131724916</v>
      </c>
      <c r="V521" s="8">
        <f t="shared" si="17"/>
        <v>48708474.722833335</v>
      </c>
      <c r="W521" s="3">
        <v>41380</v>
      </c>
      <c r="X521" t="s">
        <v>10</v>
      </c>
      <c r="Y521">
        <v>114.14702</v>
      </c>
      <c r="Z521">
        <v>22.244751999999998</v>
      </c>
      <c r="AA521" t="s">
        <v>209</v>
      </c>
    </row>
    <row r="522" spans="1:27" x14ac:dyDescent="0.3">
      <c r="A522" s="5">
        <v>521</v>
      </c>
      <c r="B522" t="s">
        <v>64</v>
      </c>
      <c r="C522" t="s">
        <v>101</v>
      </c>
      <c r="D522" t="s">
        <v>148</v>
      </c>
      <c r="E522">
        <v>527</v>
      </c>
      <c r="F522">
        <v>641</v>
      </c>
      <c r="G522">
        <f>F522-E522</f>
        <v>114</v>
      </c>
      <c r="H522">
        <f>E522*0.092903</f>
        <v>48.959881000000003</v>
      </c>
      <c r="I522">
        <f>F522*0.092903</f>
        <v>59.550823000000001</v>
      </c>
      <c r="J522">
        <f>G522*0.092903</f>
        <v>10.590942</v>
      </c>
      <c r="K522">
        <f>H522*0.3025</f>
        <v>14.8103640025</v>
      </c>
      <c r="L522">
        <f>I522*0.3025</f>
        <v>18.014123957500001</v>
      </c>
      <c r="M522">
        <f>J522*0.3025</f>
        <v>3.2037599549999998</v>
      </c>
      <c r="N522">
        <v>82</v>
      </c>
      <c r="O522">
        <v>2</v>
      </c>
      <c r="P522">
        <v>6.4</v>
      </c>
      <c r="Q522">
        <f>P522*1000000</f>
        <v>6400000</v>
      </c>
      <c r="R522">
        <f>Q522*151.978774</f>
        <v>972664153.5999999</v>
      </c>
      <c r="S522">
        <v>12144</v>
      </c>
      <c r="T522">
        <v>9984</v>
      </c>
      <c r="U522" s="8">
        <f t="shared" si="16"/>
        <v>65674560.96526821</v>
      </c>
      <c r="V522" s="8">
        <f t="shared" si="17"/>
        <v>53994529.841959976</v>
      </c>
      <c r="W522" s="1">
        <v>41380</v>
      </c>
      <c r="X522" t="s">
        <v>10</v>
      </c>
      <c r="Y522">
        <v>114.147907</v>
      </c>
      <c r="Z522">
        <v>22.245083999999999</v>
      </c>
      <c r="AA522" t="s">
        <v>210</v>
      </c>
    </row>
    <row r="523" spans="1:27" x14ac:dyDescent="0.3">
      <c r="A523" s="5">
        <v>522</v>
      </c>
      <c r="B523" t="s">
        <v>64</v>
      </c>
      <c r="C523" t="s">
        <v>99</v>
      </c>
      <c r="D523" t="s">
        <v>149</v>
      </c>
      <c r="E523">
        <v>629</v>
      </c>
      <c r="F523">
        <v>776</v>
      </c>
      <c r="G523">
        <f>F523-E523</f>
        <v>147</v>
      </c>
      <c r="H523">
        <f>E523*0.092903</f>
        <v>58.435986999999997</v>
      </c>
      <c r="I523">
        <f>F523*0.092903</f>
        <v>72.092727999999994</v>
      </c>
      <c r="J523">
        <f>G523*0.092903</f>
        <v>13.656741</v>
      </c>
      <c r="K523">
        <f>H523*0.3025</f>
        <v>17.6768860675</v>
      </c>
      <c r="L523">
        <f>I523*0.3025</f>
        <v>21.808050219999998</v>
      </c>
      <c r="M523">
        <f>J523*0.3025</f>
        <v>4.1311641525000002</v>
      </c>
      <c r="N523">
        <v>81</v>
      </c>
      <c r="O523">
        <v>3</v>
      </c>
      <c r="P523">
        <v>7.8</v>
      </c>
      <c r="Q523">
        <f>P523*1000000</f>
        <v>7800000</v>
      </c>
      <c r="R523">
        <f>Q523*151.978774</f>
        <v>1185434437.1999998</v>
      </c>
      <c r="S523">
        <v>12401</v>
      </c>
      <c r="T523">
        <v>10052</v>
      </c>
      <c r="U523" s="8">
        <f t="shared" si="16"/>
        <v>67061270.445109174</v>
      </c>
      <c r="V523" s="8">
        <f t="shared" si="17"/>
        <v>54357653.492234111</v>
      </c>
      <c r="W523" s="1">
        <v>41380</v>
      </c>
      <c r="X523" t="s">
        <v>10</v>
      </c>
      <c r="Y523">
        <v>114.14793400000001</v>
      </c>
      <c r="Z523">
        <v>22.244696999999999</v>
      </c>
      <c r="AA523" t="s">
        <v>211</v>
      </c>
    </row>
    <row r="524" spans="1:27" x14ac:dyDescent="0.3">
      <c r="A524" s="5">
        <v>523</v>
      </c>
      <c r="B524" t="s">
        <v>32</v>
      </c>
      <c r="C524" t="s">
        <v>93</v>
      </c>
      <c r="D524" t="s">
        <v>148</v>
      </c>
      <c r="E524">
        <v>490</v>
      </c>
      <c r="F524">
        <v>657</v>
      </c>
      <c r="G524">
        <f>F524-E524</f>
        <v>167</v>
      </c>
      <c r="H524">
        <f>E524*0.092903</f>
        <v>45.522469999999998</v>
      </c>
      <c r="I524">
        <f>F524*0.092903</f>
        <v>61.037270999999997</v>
      </c>
      <c r="J524">
        <f>G524*0.092903</f>
        <v>15.514801</v>
      </c>
      <c r="K524">
        <f>H524*0.3025</f>
        <v>13.770547174999999</v>
      </c>
      <c r="L524">
        <f>I524*0.3025</f>
        <v>18.463774477499999</v>
      </c>
      <c r="M524">
        <f>J524*0.3025</f>
        <v>4.6932273024999995</v>
      </c>
      <c r="N524">
        <v>75</v>
      </c>
      <c r="O524">
        <v>2</v>
      </c>
      <c r="P524">
        <v>6.18</v>
      </c>
      <c r="Q524">
        <f>P524*1000000</f>
        <v>6180000</v>
      </c>
      <c r="R524">
        <f>Q524*151.978774</f>
        <v>939228823.31999993</v>
      </c>
      <c r="S524">
        <v>12612</v>
      </c>
      <c r="T524">
        <v>9406</v>
      </c>
      <c r="U524" s="8">
        <f t="shared" si="16"/>
        <v>68205628.388183489</v>
      </c>
      <c r="V524" s="8">
        <f t="shared" si="17"/>
        <v>50868733.501080535</v>
      </c>
      <c r="W524" s="3">
        <v>41380</v>
      </c>
      <c r="X524" t="s">
        <v>10</v>
      </c>
      <c r="Y524">
        <v>114.264655</v>
      </c>
      <c r="Z524">
        <v>22.315966</v>
      </c>
      <c r="AA524" t="s">
        <v>204</v>
      </c>
    </row>
    <row r="525" spans="1:27" x14ac:dyDescent="0.3">
      <c r="A525" s="5">
        <v>524</v>
      </c>
      <c r="B525" t="s">
        <v>32</v>
      </c>
      <c r="C525" t="s">
        <v>93</v>
      </c>
      <c r="D525" t="s">
        <v>148</v>
      </c>
      <c r="E525">
        <v>490</v>
      </c>
      <c r="F525">
        <v>657</v>
      </c>
      <c r="G525">
        <f>F525-E525</f>
        <v>167</v>
      </c>
      <c r="H525">
        <f>E525*0.092903</f>
        <v>45.522469999999998</v>
      </c>
      <c r="I525">
        <f>F525*0.092903</f>
        <v>61.037270999999997</v>
      </c>
      <c r="J525">
        <f>G525*0.092903</f>
        <v>15.514801</v>
      </c>
      <c r="K525">
        <f>H525*0.3025</f>
        <v>13.770547174999999</v>
      </c>
      <c r="L525">
        <f>I525*0.3025</f>
        <v>18.463774477499999</v>
      </c>
      <c r="M525">
        <f>J525*0.3025</f>
        <v>4.6932273024999995</v>
      </c>
      <c r="N525">
        <v>75</v>
      </c>
      <c r="O525">
        <v>2</v>
      </c>
      <c r="P525">
        <v>6.18</v>
      </c>
      <c r="Q525">
        <f>P525*1000000</f>
        <v>6180000</v>
      </c>
      <c r="R525">
        <f>Q525*151.978774</f>
        <v>939228823.31999993</v>
      </c>
      <c r="S525">
        <v>12612</v>
      </c>
      <c r="T525">
        <v>9406</v>
      </c>
      <c r="U525" s="8">
        <f t="shared" si="16"/>
        <v>68205628.388183489</v>
      </c>
      <c r="V525" s="8">
        <f t="shared" si="17"/>
        <v>50868733.501080535</v>
      </c>
      <c r="W525" s="1">
        <v>41380</v>
      </c>
      <c r="X525" t="s">
        <v>10</v>
      </c>
      <c r="Y525">
        <v>114.264655</v>
      </c>
      <c r="Z525">
        <v>22.315966</v>
      </c>
      <c r="AA525" t="s">
        <v>204</v>
      </c>
    </row>
    <row r="526" spans="1:27" x14ac:dyDescent="0.3">
      <c r="A526" s="5">
        <v>525</v>
      </c>
      <c r="B526" t="s">
        <v>32</v>
      </c>
      <c r="C526" t="s">
        <v>93</v>
      </c>
      <c r="D526" t="s">
        <v>148</v>
      </c>
      <c r="E526">
        <v>654</v>
      </c>
      <c r="F526">
        <v>877</v>
      </c>
      <c r="G526">
        <f>F526-E526</f>
        <v>223</v>
      </c>
      <c r="H526">
        <f>E526*0.092903</f>
        <v>60.758561999999998</v>
      </c>
      <c r="I526">
        <f>F526*0.092903</f>
        <v>81.475931000000003</v>
      </c>
      <c r="J526">
        <f>G526*0.092903</f>
        <v>20.717369000000001</v>
      </c>
      <c r="K526">
        <f>H526*0.3025</f>
        <v>18.379465005</v>
      </c>
      <c r="L526">
        <f>I526*0.3025</f>
        <v>24.646469127500001</v>
      </c>
      <c r="M526">
        <f>J526*0.3025</f>
        <v>6.2670041225000004</v>
      </c>
      <c r="N526">
        <v>75</v>
      </c>
      <c r="O526">
        <v>3</v>
      </c>
      <c r="P526">
        <v>7.8</v>
      </c>
      <c r="Q526">
        <f>P526*1000000</f>
        <v>7800000</v>
      </c>
      <c r="R526">
        <f>Q526*151.978774</f>
        <v>1185434437.1999998</v>
      </c>
      <c r="S526">
        <v>11928</v>
      </c>
      <c r="T526">
        <v>8895</v>
      </c>
      <c r="U526" s="8">
        <f t="shared" si="16"/>
        <v>64497766.223201327</v>
      </c>
      <c r="V526" s="8">
        <f t="shared" si="17"/>
        <v>48097536.043299504</v>
      </c>
      <c r="W526" s="1">
        <v>41380</v>
      </c>
      <c r="X526" t="s">
        <v>10</v>
      </c>
      <c r="Y526">
        <v>114.264655</v>
      </c>
      <c r="Z526">
        <v>22.315966</v>
      </c>
      <c r="AA526" t="s">
        <v>204</v>
      </c>
    </row>
    <row r="527" spans="1:27" x14ac:dyDescent="0.3">
      <c r="A527" s="5">
        <v>526</v>
      </c>
      <c r="B527" t="s">
        <v>32</v>
      </c>
      <c r="C527" t="s">
        <v>93</v>
      </c>
      <c r="D527" t="s">
        <v>148</v>
      </c>
      <c r="E527">
        <v>654</v>
      </c>
      <c r="F527">
        <v>877</v>
      </c>
      <c r="G527">
        <f>F527-E527</f>
        <v>223</v>
      </c>
      <c r="H527">
        <f>E527*0.092903</f>
        <v>60.758561999999998</v>
      </c>
      <c r="I527">
        <f>F527*0.092903</f>
        <v>81.475931000000003</v>
      </c>
      <c r="J527">
        <f>G527*0.092903</f>
        <v>20.717369000000001</v>
      </c>
      <c r="K527">
        <f>H527*0.3025</f>
        <v>18.379465005</v>
      </c>
      <c r="L527">
        <f>I527*0.3025</f>
        <v>24.646469127500001</v>
      </c>
      <c r="M527">
        <f>J527*0.3025</f>
        <v>6.2670041225000004</v>
      </c>
      <c r="N527">
        <v>75</v>
      </c>
      <c r="O527">
        <v>3</v>
      </c>
      <c r="P527">
        <v>7.8</v>
      </c>
      <c r="Q527">
        <f>P527*1000000</f>
        <v>7800000</v>
      </c>
      <c r="R527">
        <f>Q527*151.978774</f>
        <v>1185434437.1999998</v>
      </c>
      <c r="S527">
        <v>11928</v>
      </c>
      <c r="T527">
        <v>8895</v>
      </c>
      <c r="U527" s="8">
        <f t="shared" si="16"/>
        <v>64497766.223201327</v>
      </c>
      <c r="V527" s="8">
        <f t="shared" si="17"/>
        <v>48097536.043299504</v>
      </c>
      <c r="W527" s="3">
        <v>41380</v>
      </c>
      <c r="X527" t="s">
        <v>10</v>
      </c>
      <c r="Y527">
        <v>114.264655</v>
      </c>
      <c r="Z527">
        <v>22.315966</v>
      </c>
      <c r="AA527" t="s">
        <v>204</v>
      </c>
    </row>
    <row r="528" spans="1:27" x14ac:dyDescent="0.3">
      <c r="A528" s="5">
        <v>527</v>
      </c>
      <c r="B528" t="s">
        <v>32</v>
      </c>
      <c r="C528" t="s">
        <v>93</v>
      </c>
      <c r="D528" t="s">
        <v>148</v>
      </c>
      <c r="E528">
        <v>654</v>
      </c>
      <c r="F528">
        <v>877</v>
      </c>
      <c r="G528">
        <f>F528-E528</f>
        <v>223</v>
      </c>
      <c r="H528">
        <f>E528*0.092903</f>
        <v>60.758561999999998</v>
      </c>
      <c r="I528">
        <f>F528*0.092903</f>
        <v>81.475931000000003</v>
      </c>
      <c r="J528">
        <f>G528*0.092903</f>
        <v>20.717369000000001</v>
      </c>
      <c r="K528">
        <f>H528*0.3025</f>
        <v>18.379465005</v>
      </c>
      <c r="L528">
        <f>I528*0.3025</f>
        <v>24.646469127500001</v>
      </c>
      <c r="M528">
        <f>J528*0.3025</f>
        <v>6.2670041225000004</v>
      </c>
      <c r="N528">
        <v>75</v>
      </c>
      <c r="O528">
        <v>3</v>
      </c>
      <c r="P528">
        <v>7.8</v>
      </c>
      <c r="Q528">
        <f>P528*1000000</f>
        <v>7800000</v>
      </c>
      <c r="R528">
        <f>Q528*151.978774</f>
        <v>1185434437.1999998</v>
      </c>
      <c r="S528">
        <v>11928</v>
      </c>
      <c r="T528">
        <v>8895</v>
      </c>
      <c r="U528" s="8">
        <f t="shared" si="16"/>
        <v>64497766.223201327</v>
      </c>
      <c r="V528" s="8">
        <f t="shared" si="17"/>
        <v>48097536.043299504</v>
      </c>
      <c r="W528" s="1">
        <v>41380</v>
      </c>
      <c r="X528" t="s">
        <v>10</v>
      </c>
      <c r="Y528">
        <v>114.264655</v>
      </c>
      <c r="Z528">
        <v>22.315966</v>
      </c>
      <c r="AA528" t="s">
        <v>204</v>
      </c>
    </row>
    <row r="529" spans="1:27" x14ac:dyDescent="0.3">
      <c r="A529" s="5">
        <v>528</v>
      </c>
      <c r="B529" t="s">
        <v>32</v>
      </c>
      <c r="C529" t="s">
        <v>93</v>
      </c>
      <c r="D529" t="s">
        <v>148</v>
      </c>
      <c r="E529">
        <v>654</v>
      </c>
      <c r="F529">
        <v>877</v>
      </c>
      <c r="G529">
        <f>F529-E529</f>
        <v>223</v>
      </c>
      <c r="H529">
        <f>E529*0.092903</f>
        <v>60.758561999999998</v>
      </c>
      <c r="I529">
        <f>F529*0.092903</f>
        <v>81.475931000000003</v>
      </c>
      <c r="J529">
        <f>G529*0.092903</f>
        <v>20.717369000000001</v>
      </c>
      <c r="K529">
        <f>H529*0.3025</f>
        <v>18.379465005</v>
      </c>
      <c r="L529">
        <f>I529*0.3025</f>
        <v>24.646469127500001</v>
      </c>
      <c r="M529">
        <f>J529*0.3025</f>
        <v>6.2670041225000004</v>
      </c>
      <c r="N529">
        <v>75</v>
      </c>
      <c r="O529">
        <v>3</v>
      </c>
      <c r="P529">
        <v>7.8</v>
      </c>
      <c r="Q529">
        <f>P529*1000000</f>
        <v>7800000</v>
      </c>
      <c r="R529">
        <f>Q529*151.978774</f>
        <v>1185434437.1999998</v>
      </c>
      <c r="S529">
        <v>11928</v>
      </c>
      <c r="T529">
        <v>8895</v>
      </c>
      <c r="U529" s="8">
        <f t="shared" si="16"/>
        <v>64497766.223201327</v>
      </c>
      <c r="V529" s="8">
        <f t="shared" si="17"/>
        <v>48097536.043299504</v>
      </c>
      <c r="W529" s="1">
        <v>41380</v>
      </c>
      <c r="X529" t="s">
        <v>10</v>
      </c>
      <c r="Y529">
        <v>114.264655</v>
      </c>
      <c r="Z529">
        <v>22.315966</v>
      </c>
      <c r="AA529" t="s">
        <v>204</v>
      </c>
    </row>
    <row r="530" spans="1:27" x14ac:dyDescent="0.3">
      <c r="A530" s="5">
        <v>529</v>
      </c>
      <c r="B530" t="s">
        <v>44</v>
      </c>
      <c r="C530" t="s">
        <v>131</v>
      </c>
      <c r="D530" t="s">
        <v>149</v>
      </c>
      <c r="E530">
        <v>741</v>
      </c>
      <c r="F530">
        <v>959</v>
      </c>
      <c r="G530">
        <f>F530-E530</f>
        <v>218</v>
      </c>
      <c r="H530">
        <f>E530*0.092903</f>
        <v>68.841122999999996</v>
      </c>
      <c r="I530">
        <f>F530*0.092903</f>
        <v>89.093976999999995</v>
      </c>
      <c r="J530">
        <f>G530*0.092903</f>
        <v>20.252853999999999</v>
      </c>
      <c r="K530">
        <f>H530*0.3025</f>
        <v>20.824439707499998</v>
      </c>
      <c r="L530">
        <f>I530*0.3025</f>
        <v>26.950928042499999</v>
      </c>
      <c r="M530">
        <f>J530*0.3025</f>
        <v>6.1264883349999995</v>
      </c>
      <c r="N530">
        <v>77</v>
      </c>
      <c r="O530">
        <v>4</v>
      </c>
      <c r="P530">
        <v>8</v>
      </c>
      <c r="Q530">
        <f>P530*1000000</f>
        <v>8000000</v>
      </c>
      <c r="R530">
        <f>Q530*151.978774</f>
        <v>1215830192</v>
      </c>
      <c r="S530">
        <v>10796</v>
      </c>
      <c r="T530">
        <v>8342</v>
      </c>
      <c r="U530" s="8">
        <f t="shared" si="16"/>
        <v>58384773.327760376</v>
      </c>
      <c r="V530" s="8">
        <f t="shared" si="17"/>
        <v>45112739.349187106</v>
      </c>
      <c r="W530" s="1">
        <v>41380</v>
      </c>
      <c r="X530" t="s">
        <v>10</v>
      </c>
      <c r="Y530">
        <v>113.9949072</v>
      </c>
      <c r="Z530">
        <v>22.372377799999999</v>
      </c>
      <c r="AA530" t="s">
        <v>232</v>
      </c>
    </row>
    <row r="531" spans="1:27" x14ac:dyDescent="0.3">
      <c r="A531" s="5">
        <v>530</v>
      </c>
      <c r="B531" t="s">
        <v>52</v>
      </c>
      <c r="C531" t="s">
        <v>96</v>
      </c>
      <c r="D531" t="s">
        <v>149</v>
      </c>
      <c r="E531">
        <v>1293</v>
      </c>
      <c r="F531">
        <v>1578</v>
      </c>
      <c r="G531">
        <f>F531-E531</f>
        <v>285</v>
      </c>
      <c r="H531">
        <f>E531*0.092903</f>
        <v>120.12357899999999</v>
      </c>
      <c r="I531">
        <f>F531*0.092903</f>
        <v>146.600934</v>
      </c>
      <c r="J531">
        <f>G531*0.092903</f>
        <v>26.477354999999999</v>
      </c>
      <c r="K531">
        <f>H531*0.3025</f>
        <v>36.3373826475</v>
      </c>
      <c r="L531">
        <f>I531*0.3025</f>
        <v>44.346782534999996</v>
      </c>
      <c r="M531">
        <f>J531*0.3025</f>
        <v>8.009399887499999</v>
      </c>
      <c r="N531">
        <v>82</v>
      </c>
      <c r="O531">
        <v>3</v>
      </c>
      <c r="P531">
        <v>24</v>
      </c>
      <c r="Q531">
        <f>P531*1000000</f>
        <v>24000000</v>
      </c>
      <c r="R531">
        <f>Q531*151.978774</f>
        <v>3647490575.9999995</v>
      </c>
      <c r="S531">
        <v>18561</v>
      </c>
      <c r="T531">
        <v>15209</v>
      </c>
      <c r="U531" s="8">
        <f t="shared" si="16"/>
        <v>100378461.8001634</v>
      </c>
      <c r="V531" s="8">
        <f t="shared" si="17"/>
        <v>82249271.931312606</v>
      </c>
      <c r="W531" s="1">
        <v>41380</v>
      </c>
      <c r="X531" t="s">
        <v>10</v>
      </c>
      <c r="Y531">
        <v>114.1328109</v>
      </c>
      <c r="Z531">
        <v>22.254172199999999</v>
      </c>
      <c r="AA531" t="s">
        <v>212</v>
      </c>
    </row>
    <row r="532" spans="1:27" x14ac:dyDescent="0.3">
      <c r="A532" s="5">
        <v>531</v>
      </c>
      <c r="B532" t="s">
        <v>33</v>
      </c>
      <c r="C532" t="s">
        <v>96</v>
      </c>
      <c r="D532" t="s">
        <v>148</v>
      </c>
      <c r="E532">
        <v>429</v>
      </c>
      <c r="F532">
        <v>590</v>
      </c>
      <c r="G532">
        <f>F532-E532</f>
        <v>161</v>
      </c>
      <c r="H532">
        <f>E532*0.092903</f>
        <v>39.855387</v>
      </c>
      <c r="I532">
        <f>F532*0.092903</f>
        <v>54.81277</v>
      </c>
      <c r="J532">
        <f>G532*0.092903</f>
        <v>14.957383</v>
      </c>
      <c r="K532">
        <f>H532*0.3025</f>
        <v>12.0562545675</v>
      </c>
      <c r="L532">
        <f>I532*0.3025</f>
        <v>16.580862924999998</v>
      </c>
      <c r="M532">
        <f>J532*0.3025</f>
        <v>4.5246083575</v>
      </c>
      <c r="N532">
        <v>73</v>
      </c>
      <c r="O532">
        <v>2</v>
      </c>
      <c r="P532">
        <v>4.68</v>
      </c>
      <c r="Q532">
        <f>P532*1000000</f>
        <v>4680000</v>
      </c>
      <c r="R532">
        <f>Q532*151.978774</f>
        <v>711260662.31999993</v>
      </c>
      <c r="S532">
        <v>10909</v>
      </c>
      <c r="T532">
        <v>7932</v>
      </c>
      <c r="U532" s="8">
        <f t="shared" si="16"/>
        <v>58995159.594368771</v>
      </c>
      <c r="V532" s="8">
        <f t="shared" si="17"/>
        <v>42896480.450820684</v>
      </c>
      <c r="W532" s="1">
        <v>41380</v>
      </c>
      <c r="X532" t="s">
        <v>10</v>
      </c>
      <c r="Y532">
        <v>114.26221200000001</v>
      </c>
      <c r="Z532">
        <v>22.308402999999998</v>
      </c>
      <c r="AA532" t="s">
        <v>185</v>
      </c>
    </row>
    <row r="533" spans="1:27" x14ac:dyDescent="0.3">
      <c r="A533" s="5">
        <v>532</v>
      </c>
      <c r="B533" t="s">
        <v>33</v>
      </c>
      <c r="C533" t="s">
        <v>96</v>
      </c>
      <c r="D533" t="s">
        <v>148</v>
      </c>
      <c r="E533">
        <v>429</v>
      </c>
      <c r="F533">
        <v>590</v>
      </c>
      <c r="G533">
        <f>F533-E533</f>
        <v>161</v>
      </c>
      <c r="H533">
        <f>E533*0.092903</f>
        <v>39.855387</v>
      </c>
      <c r="I533">
        <f>F533*0.092903</f>
        <v>54.81277</v>
      </c>
      <c r="J533">
        <f>G533*0.092903</f>
        <v>14.957383</v>
      </c>
      <c r="K533">
        <f>H533*0.3025</f>
        <v>12.0562545675</v>
      </c>
      <c r="L533">
        <f>I533*0.3025</f>
        <v>16.580862924999998</v>
      </c>
      <c r="M533">
        <f>J533*0.3025</f>
        <v>4.5246083575</v>
      </c>
      <c r="N533">
        <v>73</v>
      </c>
      <c r="O533">
        <v>2</v>
      </c>
      <c r="P533">
        <v>4.68</v>
      </c>
      <c r="Q533">
        <f>P533*1000000</f>
        <v>4680000</v>
      </c>
      <c r="R533">
        <f>Q533*151.978774</f>
        <v>711260662.31999993</v>
      </c>
      <c r="S533">
        <v>10909</v>
      </c>
      <c r="T533">
        <v>7932</v>
      </c>
      <c r="U533" s="8">
        <f t="shared" si="16"/>
        <v>58995159.594368771</v>
      </c>
      <c r="V533" s="8">
        <f t="shared" si="17"/>
        <v>42896480.450820684</v>
      </c>
      <c r="W533" s="1">
        <v>41380</v>
      </c>
      <c r="X533" t="s">
        <v>10</v>
      </c>
      <c r="Y533">
        <v>114.26221200000001</v>
      </c>
      <c r="Z533">
        <v>22.308402999999998</v>
      </c>
      <c r="AA533" t="s">
        <v>185</v>
      </c>
    </row>
    <row r="534" spans="1:27" x14ac:dyDescent="0.3">
      <c r="A534" s="5">
        <v>533</v>
      </c>
      <c r="B534" t="s">
        <v>33</v>
      </c>
      <c r="C534" t="s">
        <v>96</v>
      </c>
      <c r="D534" t="s">
        <v>148</v>
      </c>
      <c r="E534">
        <v>429</v>
      </c>
      <c r="F534">
        <v>590</v>
      </c>
      <c r="G534">
        <f>F534-E534</f>
        <v>161</v>
      </c>
      <c r="H534">
        <f>E534*0.092903</f>
        <v>39.855387</v>
      </c>
      <c r="I534">
        <f>F534*0.092903</f>
        <v>54.81277</v>
      </c>
      <c r="J534">
        <f>G534*0.092903</f>
        <v>14.957383</v>
      </c>
      <c r="K534">
        <f>H534*0.3025</f>
        <v>12.0562545675</v>
      </c>
      <c r="L534">
        <f>I534*0.3025</f>
        <v>16.580862924999998</v>
      </c>
      <c r="M534">
        <f>J534*0.3025</f>
        <v>4.5246083575</v>
      </c>
      <c r="N534">
        <v>73</v>
      </c>
      <c r="O534">
        <v>2</v>
      </c>
      <c r="P534">
        <v>4.68</v>
      </c>
      <c r="Q534">
        <f>P534*1000000</f>
        <v>4680000</v>
      </c>
      <c r="R534">
        <f>Q534*151.978774</f>
        <v>711260662.31999993</v>
      </c>
      <c r="S534">
        <v>10909</v>
      </c>
      <c r="T534">
        <v>7932</v>
      </c>
      <c r="U534" s="8">
        <f t="shared" si="16"/>
        <v>58995159.594368771</v>
      </c>
      <c r="V534" s="8">
        <f t="shared" si="17"/>
        <v>42896480.450820684</v>
      </c>
      <c r="W534" s="1">
        <v>41380</v>
      </c>
      <c r="X534" t="s">
        <v>10</v>
      </c>
      <c r="Y534">
        <v>114.26221200000001</v>
      </c>
      <c r="Z534">
        <v>22.308402999999998</v>
      </c>
      <c r="AA534" t="s">
        <v>185</v>
      </c>
    </row>
    <row r="535" spans="1:27" x14ac:dyDescent="0.3">
      <c r="A535" s="5">
        <v>534</v>
      </c>
      <c r="B535" t="s">
        <v>30</v>
      </c>
      <c r="C535" t="s">
        <v>99</v>
      </c>
      <c r="D535" t="s">
        <v>149</v>
      </c>
      <c r="E535">
        <v>658</v>
      </c>
      <c r="F535">
        <v>893</v>
      </c>
      <c r="G535">
        <f>F535-E535</f>
        <v>235</v>
      </c>
      <c r="H535">
        <f>E535*0.092903</f>
        <v>61.130173999999997</v>
      </c>
      <c r="I535">
        <f>F535*0.092903</f>
        <v>82.962378999999999</v>
      </c>
      <c r="J535">
        <f>G535*0.092903</f>
        <v>21.832204999999998</v>
      </c>
      <c r="K535">
        <f>H535*0.3025</f>
        <v>18.491877634999998</v>
      </c>
      <c r="L535">
        <f>I535*0.3025</f>
        <v>25.0961196475</v>
      </c>
      <c r="M535">
        <f>J535*0.3025</f>
        <v>6.6042420124999994</v>
      </c>
      <c r="N535">
        <v>74</v>
      </c>
      <c r="O535">
        <v>3</v>
      </c>
      <c r="P535">
        <v>6.6</v>
      </c>
      <c r="Q535">
        <f>P535*1000000</f>
        <v>6600000</v>
      </c>
      <c r="R535">
        <f>Q535*151.978774</f>
        <v>1003059908.3999999</v>
      </c>
      <c r="S535">
        <v>10030</v>
      </c>
      <c r="T535">
        <v>7391</v>
      </c>
      <c r="U535" s="8">
        <f t="shared" si="16"/>
        <v>54243269.839807153</v>
      </c>
      <c r="V535" s="8">
        <f t="shared" si="17"/>
        <v>39968725.14512106</v>
      </c>
      <c r="W535" s="1">
        <v>41380</v>
      </c>
      <c r="X535" t="s">
        <v>10</v>
      </c>
      <c r="Y535">
        <v>114.25519300000001</v>
      </c>
      <c r="Z535">
        <v>22.300719000000001</v>
      </c>
      <c r="AA535" t="s">
        <v>174</v>
      </c>
    </row>
    <row r="536" spans="1:27" x14ac:dyDescent="0.3">
      <c r="A536" s="5">
        <v>535</v>
      </c>
      <c r="B536" t="s">
        <v>30</v>
      </c>
      <c r="C536" t="s">
        <v>99</v>
      </c>
      <c r="D536" t="s">
        <v>149</v>
      </c>
      <c r="E536">
        <v>658</v>
      </c>
      <c r="F536">
        <v>893</v>
      </c>
      <c r="G536">
        <f>F536-E536</f>
        <v>235</v>
      </c>
      <c r="H536">
        <f>E536*0.092903</f>
        <v>61.130173999999997</v>
      </c>
      <c r="I536">
        <f>F536*0.092903</f>
        <v>82.962378999999999</v>
      </c>
      <c r="J536">
        <f>G536*0.092903</f>
        <v>21.832204999999998</v>
      </c>
      <c r="K536">
        <f>H536*0.3025</f>
        <v>18.491877634999998</v>
      </c>
      <c r="L536">
        <f>I536*0.3025</f>
        <v>25.0961196475</v>
      </c>
      <c r="M536">
        <f>J536*0.3025</f>
        <v>6.6042420124999994</v>
      </c>
      <c r="N536">
        <v>74</v>
      </c>
      <c r="O536">
        <v>3</v>
      </c>
      <c r="P536">
        <v>6.6</v>
      </c>
      <c r="Q536">
        <f>P536*1000000</f>
        <v>6600000</v>
      </c>
      <c r="R536">
        <f>Q536*151.978774</f>
        <v>1003059908.3999999</v>
      </c>
      <c r="S536">
        <v>10030</v>
      </c>
      <c r="T536">
        <v>7391</v>
      </c>
      <c r="U536" s="8">
        <f t="shared" si="16"/>
        <v>54243269.839807153</v>
      </c>
      <c r="V536" s="8">
        <f t="shared" si="17"/>
        <v>39968725.14512106</v>
      </c>
      <c r="W536" s="1">
        <v>41380</v>
      </c>
      <c r="X536" t="s">
        <v>10</v>
      </c>
      <c r="Y536">
        <v>114.25519300000001</v>
      </c>
      <c r="Z536">
        <v>22.300719000000001</v>
      </c>
      <c r="AA536" t="s">
        <v>174</v>
      </c>
    </row>
    <row r="537" spans="1:27" x14ac:dyDescent="0.3">
      <c r="A537" s="5">
        <v>536</v>
      </c>
      <c r="B537" t="s">
        <v>30</v>
      </c>
      <c r="C537" t="s">
        <v>97</v>
      </c>
      <c r="D537" t="s">
        <v>147</v>
      </c>
      <c r="E537">
        <v>512</v>
      </c>
      <c r="F537">
        <v>692</v>
      </c>
      <c r="G537">
        <f>F537-E537</f>
        <v>180</v>
      </c>
      <c r="H537">
        <f>E537*0.092903</f>
        <v>47.566336</v>
      </c>
      <c r="I537">
        <f>F537*0.092903</f>
        <v>64.288876000000002</v>
      </c>
      <c r="J537">
        <f>G537*0.092903</f>
        <v>16.722539999999999</v>
      </c>
      <c r="K537">
        <f>H537*0.3025</f>
        <v>14.38881664</v>
      </c>
      <c r="L537">
        <f>I537*0.3025</f>
        <v>19.44738499</v>
      </c>
      <c r="M537">
        <f>J537*0.3025</f>
        <v>5.0585683499999998</v>
      </c>
      <c r="N537">
        <v>74</v>
      </c>
      <c r="O537">
        <v>2</v>
      </c>
      <c r="P537">
        <v>6.1</v>
      </c>
      <c r="Q537">
        <f>P537*1000000</f>
        <v>6100000</v>
      </c>
      <c r="R537">
        <f>Q537*151.978774</f>
        <v>927070521.39999998</v>
      </c>
      <c r="S537">
        <v>11914</v>
      </c>
      <c r="T537">
        <v>8815</v>
      </c>
      <c r="U537" s="8">
        <f t="shared" si="16"/>
        <v>64429935.03877189</v>
      </c>
      <c r="V537" s="8">
        <f t="shared" si="17"/>
        <v>47670703.381287873</v>
      </c>
      <c r="W537" s="1">
        <v>41380</v>
      </c>
      <c r="X537" t="s">
        <v>10</v>
      </c>
      <c r="Y537">
        <v>114.254544</v>
      </c>
      <c r="Z537">
        <v>22.300723999999999</v>
      </c>
      <c r="AA537" t="s">
        <v>174</v>
      </c>
    </row>
    <row r="538" spans="1:27" x14ac:dyDescent="0.3">
      <c r="A538" s="5">
        <v>537</v>
      </c>
      <c r="B538" t="s">
        <v>30</v>
      </c>
      <c r="C538" t="s">
        <v>97</v>
      </c>
      <c r="D538" t="s">
        <v>147</v>
      </c>
      <c r="E538">
        <v>512</v>
      </c>
      <c r="F538">
        <v>692</v>
      </c>
      <c r="G538">
        <f>F538-E538</f>
        <v>180</v>
      </c>
      <c r="H538">
        <f>E538*0.092903</f>
        <v>47.566336</v>
      </c>
      <c r="I538">
        <f>F538*0.092903</f>
        <v>64.288876000000002</v>
      </c>
      <c r="J538">
        <f>G538*0.092903</f>
        <v>16.722539999999999</v>
      </c>
      <c r="K538">
        <f>H538*0.3025</f>
        <v>14.38881664</v>
      </c>
      <c r="L538">
        <f>I538*0.3025</f>
        <v>19.44738499</v>
      </c>
      <c r="M538">
        <f>J538*0.3025</f>
        <v>5.0585683499999998</v>
      </c>
      <c r="N538">
        <v>74</v>
      </c>
      <c r="O538">
        <v>2</v>
      </c>
      <c r="P538">
        <v>6.1</v>
      </c>
      <c r="Q538">
        <f>P538*1000000</f>
        <v>6100000</v>
      </c>
      <c r="R538">
        <f>Q538*151.978774</f>
        <v>927070521.39999998</v>
      </c>
      <c r="S538">
        <v>11914</v>
      </c>
      <c r="T538">
        <v>8815</v>
      </c>
      <c r="U538" s="8">
        <f t="shared" si="16"/>
        <v>64429935.03877189</v>
      </c>
      <c r="V538" s="8">
        <f t="shared" si="17"/>
        <v>47670703.381287873</v>
      </c>
      <c r="W538" s="1">
        <v>41380</v>
      </c>
      <c r="X538" t="s">
        <v>10</v>
      </c>
      <c r="Y538">
        <v>114.254544</v>
      </c>
      <c r="Z538">
        <v>22.300723999999999</v>
      </c>
      <c r="AA538" t="s">
        <v>174</v>
      </c>
    </row>
    <row r="539" spans="1:27" x14ac:dyDescent="0.3">
      <c r="A539" s="5">
        <v>538</v>
      </c>
      <c r="B539" t="s">
        <v>30</v>
      </c>
      <c r="C539" t="s">
        <v>95</v>
      </c>
      <c r="D539" t="s">
        <v>147</v>
      </c>
      <c r="E539">
        <v>511</v>
      </c>
      <c r="F539">
        <v>686</v>
      </c>
      <c r="G539">
        <f>F539-E539</f>
        <v>175</v>
      </c>
      <c r="H539">
        <f>E539*0.092903</f>
        <v>47.473433</v>
      </c>
      <c r="I539">
        <f>F539*0.092903</f>
        <v>63.731457999999996</v>
      </c>
      <c r="J539">
        <f>G539*0.092903</f>
        <v>16.258025</v>
      </c>
      <c r="K539">
        <f>H539*0.3025</f>
        <v>14.3607134825</v>
      </c>
      <c r="L539">
        <f>I539*0.3025</f>
        <v>19.278766044999998</v>
      </c>
      <c r="M539">
        <f>J539*0.3025</f>
        <v>4.9180525624999998</v>
      </c>
      <c r="N539">
        <v>74</v>
      </c>
      <c r="O539">
        <v>2</v>
      </c>
      <c r="P539">
        <v>5.8</v>
      </c>
      <c r="Q539">
        <f>P539*1000000</f>
        <v>5800000</v>
      </c>
      <c r="R539">
        <f>Q539*151.978774</f>
        <v>881476889.19999993</v>
      </c>
      <c r="S539">
        <v>11350</v>
      </c>
      <c r="T539">
        <v>8455</v>
      </c>
      <c r="U539" s="8">
        <f t="shared" si="16"/>
        <v>61381134.737780951</v>
      </c>
      <c r="V539" s="8">
        <f t="shared" si="17"/>
        <v>45722681.998551115</v>
      </c>
      <c r="W539" s="1">
        <v>41380</v>
      </c>
      <c r="X539" t="s">
        <v>10</v>
      </c>
      <c r="Y539">
        <v>114.254394</v>
      </c>
      <c r="Z539">
        <v>22.301096999999999</v>
      </c>
      <c r="AA539" t="s">
        <v>174</v>
      </c>
    </row>
    <row r="540" spans="1:27" x14ac:dyDescent="0.3">
      <c r="A540" s="5">
        <v>539</v>
      </c>
      <c r="B540" t="s">
        <v>65</v>
      </c>
      <c r="C540" t="s">
        <v>90</v>
      </c>
      <c r="D540" t="s">
        <v>109</v>
      </c>
      <c r="E540">
        <v>812</v>
      </c>
      <c r="F540">
        <v>985</v>
      </c>
      <c r="G540">
        <f>F540-E540</f>
        <v>173</v>
      </c>
      <c r="H540">
        <f>E540*0.092903</f>
        <v>75.437235999999999</v>
      </c>
      <c r="I540">
        <f>F540*0.092903</f>
        <v>91.509455000000003</v>
      </c>
      <c r="J540">
        <f>G540*0.092903</f>
        <v>16.072219</v>
      </c>
      <c r="K540">
        <f>H540*0.3025</f>
        <v>22.819763889999997</v>
      </c>
      <c r="L540">
        <f>I540*0.3025</f>
        <v>27.681610137500002</v>
      </c>
      <c r="M540">
        <f>J540*0.3025</f>
        <v>4.8618462474999999</v>
      </c>
      <c r="N540">
        <v>82</v>
      </c>
      <c r="O540">
        <v>2</v>
      </c>
      <c r="P540">
        <v>7.5</v>
      </c>
      <c r="Q540">
        <f>P540*1000000</f>
        <v>7500000</v>
      </c>
      <c r="R540">
        <f>Q540*151.978774</f>
        <v>1139840805</v>
      </c>
      <c r="S540">
        <v>9236</v>
      </c>
      <c r="T540">
        <v>7614</v>
      </c>
      <c r="U540" s="8">
        <f t="shared" si="16"/>
        <v>49949719.484148443</v>
      </c>
      <c r="V540" s="8">
        <f t="shared" si="17"/>
        <v>41176824.589978203</v>
      </c>
      <c r="W540" s="1">
        <v>41380</v>
      </c>
      <c r="X540" t="s">
        <v>10</v>
      </c>
      <c r="Y540">
        <v>114.182513</v>
      </c>
      <c r="Z540">
        <v>22.382518000000001</v>
      </c>
      <c r="AA540" t="s">
        <v>202</v>
      </c>
    </row>
    <row r="541" spans="1:27" x14ac:dyDescent="0.3">
      <c r="A541" s="5">
        <v>540</v>
      </c>
      <c r="B541" t="s">
        <v>37</v>
      </c>
      <c r="C541" t="s">
        <v>97</v>
      </c>
      <c r="D541" t="s">
        <v>149</v>
      </c>
      <c r="E541">
        <v>520</v>
      </c>
      <c r="F541">
        <v>651</v>
      </c>
      <c r="G541">
        <f>F541-E541</f>
        <v>131</v>
      </c>
      <c r="H541">
        <f>E541*0.092903</f>
        <v>48.309559999999998</v>
      </c>
      <c r="I541">
        <f>F541*0.092903</f>
        <v>60.479852999999999</v>
      </c>
      <c r="J541">
        <f>G541*0.092903</f>
        <v>12.170292999999999</v>
      </c>
      <c r="K541">
        <f>H541*0.3025</f>
        <v>14.613641899999999</v>
      </c>
      <c r="L541">
        <f>I541*0.3025</f>
        <v>18.295155532499997</v>
      </c>
      <c r="M541">
        <f>J541*0.3025</f>
        <v>3.6815136324999997</v>
      </c>
      <c r="N541">
        <v>80</v>
      </c>
      <c r="O541">
        <v>2</v>
      </c>
      <c r="P541">
        <v>5.8</v>
      </c>
      <c r="Q541">
        <f>P541*1000000</f>
        <v>5800000</v>
      </c>
      <c r="R541">
        <f>Q541*151.978774</f>
        <v>881476889.19999993</v>
      </c>
      <c r="S541">
        <v>11154</v>
      </c>
      <c r="T541">
        <v>8909</v>
      </c>
      <c r="U541" s="8">
        <f t="shared" si="16"/>
        <v>60318768.944242433</v>
      </c>
      <c r="V541" s="8">
        <f t="shared" si="17"/>
        <v>48180890.70815064</v>
      </c>
      <c r="W541" s="1">
        <v>41380</v>
      </c>
      <c r="X541" t="s">
        <v>10</v>
      </c>
      <c r="Y541">
        <v>114.10836</v>
      </c>
      <c r="Z541">
        <v>22.356339999999999</v>
      </c>
      <c r="AA541" t="s">
        <v>184</v>
      </c>
    </row>
    <row r="542" spans="1:27" x14ac:dyDescent="0.3">
      <c r="A542" s="5">
        <v>541</v>
      </c>
      <c r="B542" t="s">
        <v>66</v>
      </c>
      <c r="C542" t="s">
        <v>132</v>
      </c>
      <c r="D542" t="s">
        <v>147</v>
      </c>
      <c r="E542">
        <v>722</v>
      </c>
      <c r="F542">
        <v>856</v>
      </c>
      <c r="G542">
        <f>F542-E542</f>
        <v>134</v>
      </c>
      <c r="H542">
        <f>E542*0.092903</f>
        <v>67.075965999999994</v>
      </c>
      <c r="I542">
        <f>F542*0.092903</f>
        <v>79.524968000000001</v>
      </c>
      <c r="J542">
        <f>G542*0.092903</f>
        <v>12.449002</v>
      </c>
      <c r="K542">
        <f>H542*0.3025</f>
        <v>20.290479714999996</v>
      </c>
      <c r="L542">
        <f>I542*0.3025</f>
        <v>24.056302819999999</v>
      </c>
      <c r="M542">
        <f>J542*0.3025</f>
        <v>3.7658231049999999</v>
      </c>
      <c r="N542">
        <v>84</v>
      </c>
      <c r="O542">
        <v>3</v>
      </c>
      <c r="P542">
        <v>9.5</v>
      </c>
      <c r="Q542">
        <f>P542*1000000</f>
        <v>9500000</v>
      </c>
      <c r="R542">
        <f>Q542*151.978774</f>
        <v>1443798352.9999998</v>
      </c>
      <c r="S542">
        <v>13158</v>
      </c>
      <c r="T542">
        <v>11098</v>
      </c>
      <c r="U542" s="8">
        <f t="shared" si="16"/>
        <v>71156442.493207946</v>
      </c>
      <c r="V542" s="8">
        <f t="shared" si="17"/>
        <v>60017466.6823553</v>
      </c>
      <c r="W542" s="1">
        <v>41380</v>
      </c>
      <c r="X542" t="s">
        <v>10</v>
      </c>
      <c r="Y542">
        <v>114.239846</v>
      </c>
      <c r="Z542">
        <v>22.279395000000001</v>
      </c>
      <c r="AA542" t="s">
        <v>164</v>
      </c>
    </row>
    <row r="543" spans="1:27" x14ac:dyDescent="0.3">
      <c r="A543" s="5">
        <v>542</v>
      </c>
      <c r="B543" t="s">
        <v>49</v>
      </c>
      <c r="C543" t="s">
        <v>165</v>
      </c>
      <c r="D543" t="s">
        <v>149</v>
      </c>
      <c r="E543">
        <v>576</v>
      </c>
      <c r="F543">
        <v>738</v>
      </c>
      <c r="G543">
        <f>F543-E543</f>
        <v>162</v>
      </c>
      <c r="H543">
        <f>E543*0.092903</f>
        <v>53.512127999999997</v>
      </c>
      <c r="I543">
        <f>F543*0.092903</f>
        <v>68.562414000000004</v>
      </c>
      <c r="J543">
        <f>G543*0.092903</f>
        <v>15.050286</v>
      </c>
      <c r="K543">
        <f>H543*0.3025</f>
        <v>16.18741872</v>
      </c>
      <c r="L543">
        <f>I543*0.3025</f>
        <v>20.740130235000002</v>
      </c>
      <c r="M543">
        <f>J543*0.3025</f>
        <v>4.5527115149999995</v>
      </c>
      <c r="N543">
        <v>78</v>
      </c>
      <c r="O543">
        <v>2</v>
      </c>
      <c r="P543">
        <v>3.4</v>
      </c>
      <c r="Q543">
        <f>P543*1000000</f>
        <v>3400000</v>
      </c>
      <c r="R543">
        <f>Q543*151.978774</f>
        <v>516727831.59999996</v>
      </c>
      <c r="S543">
        <v>5903</v>
      </c>
      <c r="T543">
        <v>4607</v>
      </c>
      <c r="U543" s="8">
        <f t="shared" si="16"/>
        <v>31921570.729591899</v>
      </c>
      <c r="V543" s="8">
        <f t="shared" si="17"/>
        <v>24914396.666998554</v>
      </c>
      <c r="W543" s="1">
        <v>41380</v>
      </c>
      <c r="X543" t="s">
        <v>10</v>
      </c>
      <c r="Y543">
        <v>113.99135200000001</v>
      </c>
      <c r="Z543">
        <v>22.373314000000001</v>
      </c>
      <c r="AA543" t="s">
        <v>217</v>
      </c>
    </row>
    <row r="544" spans="1:27" x14ac:dyDescent="0.3">
      <c r="A544" s="5">
        <v>543</v>
      </c>
      <c r="B544" t="s">
        <v>67</v>
      </c>
      <c r="C544" t="s">
        <v>133</v>
      </c>
      <c r="D544" t="s">
        <v>109</v>
      </c>
      <c r="E544">
        <v>1371</v>
      </c>
      <c r="F544">
        <v>2120</v>
      </c>
      <c r="G544">
        <f>F544-E544</f>
        <v>749</v>
      </c>
      <c r="H544">
        <f>E544*0.092903</f>
        <v>127.370013</v>
      </c>
      <c r="I544">
        <f>F544*0.092903</f>
        <v>196.95436000000001</v>
      </c>
      <c r="J544">
        <f>G544*0.092903</f>
        <v>69.584346999999994</v>
      </c>
      <c r="K544">
        <f>H544*0.3025</f>
        <v>38.529428932499997</v>
      </c>
      <c r="L544">
        <f>I544*0.3025</f>
        <v>59.578693899999998</v>
      </c>
      <c r="M544">
        <f>J544*0.3025</f>
        <v>21.049264967499997</v>
      </c>
      <c r="N544">
        <v>65</v>
      </c>
      <c r="O544">
        <v>4</v>
      </c>
      <c r="P544">
        <v>24</v>
      </c>
      <c r="Q544">
        <f>P544*1000000</f>
        <v>24000000</v>
      </c>
      <c r="R544">
        <f>Q544*151.978774</f>
        <v>3647490575.9999995</v>
      </c>
      <c r="S544">
        <v>17505</v>
      </c>
      <c r="T544">
        <v>11321</v>
      </c>
      <c r="U544" s="8">
        <f t="shared" si="16"/>
        <v>94667652.157265723</v>
      </c>
      <c r="V544" s="8">
        <f t="shared" si="17"/>
        <v>61221392.031892121</v>
      </c>
      <c r="W544" s="1">
        <v>41380</v>
      </c>
      <c r="X544" t="s">
        <v>10</v>
      </c>
      <c r="Y544">
        <v>114.007096</v>
      </c>
      <c r="Z544">
        <v>22.365781999999999</v>
      </c>
      <c r="AA544" t="s">
        <v>214</v>
      </c>
    </row>
    <row r="545" spans="1:27" x14ac:dyDescent="0.3">
      <c r="A545" s="5">
        <v>544</v>
      </c>
      <c r="B545" t="s">
        <v>68</v>
      </c>
      <c r="C545" t="s">
        <v>94</v>
      </c>
      <c r="D545" t="s">
        <v>147</v>
      </c>
      <c r="E545">
        <v>475</v>
      </c>
      <c r="F545">
        <v>633</v>
      </c>
      <c r="G545">
        <f>F545-E545</f>
        <v>158</v>
      </c>
      <c r="H545">
        <f>E545*0.092903</f>
        <v>44.128925000000002</v>
      </c>
      <c r="I545">
        <f>F545*0.092903</f>
        <v>58.807598999999996</v>
      </c>
      <c r="J545">
        <f>G545*0.092903</f>
        <v>14.678673999999999</v>
      </c>
      <c r="K545">
        <f>H545*0.3025</f>
        <v>13.348999812500001</v>
      </c>
      <c r="L545">
        <f>I545*0.3025</f>
        <v>17.789298697499998</v>
      </c>
      <c r="M545">
        <f>J545*0.3025</f>
        <v>4.4402988849999998</v>
      </c>
      <c r="N545">
        <v>75</v>
      </c>
      <c r="O545">
        <v>2</v>
      </c>
      <c r="P545">
        <v>7.4</v>
      </c>
      <c r="Q545">
        <f>P545*1000000</f>
        <v>7400000</v>
      </c>
      <c r="R545">
        <f>Q545*151.978774</f>
        <v>1124642927.5999999</v>
      </c>
      <c r="S545">
        <v>15579</v>
      </c>
      <c r="T545">
        <v>11690</v>
      </c>
      <c r="U545" s="8">
        <f t="shared" si="16"/>
        <v>84249227.911958203</v>
      </c>
      <c r="V545" s="8">
        <f t="shared" si="17"/>
        <v>63220194.720663749</v>
      </c>
      <c r="W545" s="1">
        <v>41380</v>
      </c>
      <c r="X545" t="s">
        <v>10</v>
      </c>
      <c r="Y545">
        <v>114.15654000000001</v>
      </c>
      <c r="Z545">
        <v>22.320965000000001</v>
      </c>
      <c r="AA545" t="s">
        <v>162</v>
      </c>
    </row>
    <row r="546" spans="1:27" x14ac:dyDescent="0.3">
      <c r="A546" s="5">
        <v>545</v>
      </c>
      <c r="B546" t="s">
        <v>69</v>
      </c>
      <c r="C546" t="s">
        <v>134</v>
      </c>
      <c r="D546" t="s">
        <v>148</v>
      </c>
      <c r="E546">
        <v>607</v>
      </c>
      <c r="F546">
        <v>797</v>
      </c>
      <c r="G546">
        <f>F546-E546</f>
        <v>190</v>
      </c>
      <c r="H546">
        <f>E546*0.092903</f>
        <v>56.392121000000003</v>
      </c>
      <c r="I546">
        <f>F546*0.092903</f>
        <v>74.043690999999995</v>
      </c>
      <c r="J546">
        <f>G546*0.092903</f>
        <v>17.65157</v>
      </c>
      <c r="K546">
        <f>H546*0.3025</f>
        <v>17.058616602499999</v>
      </c>
      <c r="L546">
        <f>I546*0.3025</f>
        <v>22.398216527499997</v>
      </c>
      <c r="M546">
        <f>J546*0.3025</f>
        <v>5.3395999249999999</v>
      </c>
      <c r="N546">
        <v>76</v>
      </c>
      <c r="O546">
        <v>3</v>
      </c>
      <c r="P546">
        <v>5.7</v>
      </c>
      <c r="Q546">
        <f>P546*1000000</f>
        <v>5700000</v>
      </c>
      <c r="R546">
        <f>Q546*151.978774</f>
        <v>866279011.79999995</v>
      </c>
      <c r="S546">
        <v>9390</v>
      </c>
      <c r="T546">
        <v>7152</v>
      </c>
      <c r="U546" s="8">
        <f t="shared" si="16"/>
        <v>50782489.107179053</v>
      </c>
      <c r="V546" s="8">
        <f t="shared" si="17"/>
        <v>38676249.545869119</v>
      </c>
      <c r="W546" s="1">
        <v>41380</v>
      </c>
      <c r="X546" t="s">
        <v>10</v>
      </c>
      <c r="Y546">
        <v>114.060271</v>
      </c>
      <c r="Z546">
        <v>22.352900000000002</v>
      </c>
      <c r="AA546" t="s">
        <v>176</v>
      </c>
    </row>
    <row r="547" spans="1:27" x14ac:dyDescent="0.3">
      <c r="A547" s="5">
        <v>546</v>
      </c>
      <c r="B547" t="s">
        <v>32</v>
      </c>
      <c r="C547" t="s">
        <v>90</v>
      </c>
      <c r="D547" t="s">
        <v>148</v>
      </c>
      <c r="E547">
        <v>568</v>
      </c>
      <c r="F547">
        <v>763</v>
      </c>
      <c r="G547">
        <f>F547-E547</f>
        <v>195</v>
      </c>
      <c r="H547">
        <f>E547*0.092903</f>
        <v>52.768903999999999</v>
      </c>
      <c r="I547">
        <f>F547*0.092903</f>
        <v>70.884989000000004</v>
      </c>
      <c r="J547">
        <f>G547*0.092903</f>
        <v>18.116084999999998</v>
      </c>
      <c r="K547">
        <f>H547*0.3025</f>
        <v>15.962593459999999</v>
      </c>
      <c r="L547">
        <f>I547*0.3025</f>
        <v>21.442709172499999</v>
      </c>
      <c r="M547">
        <f>J547*0.3025</f>
        <v>5.4801157124999991</v>
      </c>
      <c r="N547">
        <v>74</v>
      </c>
      <c r="O547">
        <v>3</v>
      </c>
      <c r="P547">
        <v>7</v>
      </c>
      <c r="Q547">
        <f>P547*1000000</f>
        <v>7000000</v>
      </c>
      <c r="R547">
        <f>Q547*151.978774</f>
        <v>1063851417.9999999</v>
      </c>
      <c r="S547">
        <v>12327</v>
      </c>
      <c r="T547">
        <v>9177</v>
      </c>
      <c r="U547" s="8">
        <f t="shared" si="16"/>
        <v>66646527.12392012</v>
      </c>
      <c r="V547" s="8">
        <f t="shared" si="17"/>
        <v>49613666.325539485</v>
      </c>
      <c r="W547" s="1">
        <v>41380</v>
      </c>
      <c r="X547" t="s">
        <v>10</v>
      </c>
      <c r="Y547">
        <v>114.26487899999999</v>
      </c>
      <c r="Z547">
        <v>22.315833000000001</v>
      </c>
      <c r="AA547" t="s">
        <v>204</v>
      </c>
    </row>
    <row r="548" spans="1:27" x14ac:dyDescent="0.3">
      <c r="A548" s="5">
        <v>547</v>
      </c>
      <c r="B548" t="s">
        <v>61</v>
      </c>
      <c r="C548" t="s">
        <v>135</v>
      </c>
      <c r="D548" t="s">
        <v>148</v>
      </c>
      <c r="E548">
        <v>431</v>
      </c>
      <c r="F548">
        <v>556</v>
      </c>
      <c r="G548">
        <f>F548-E548</f>
        <v>125</v>
      </c>
      <c r="H548">
        <f>E548*0.092903</f>
        <v>40.041193</v>
      </c>
      <c r="I548">
        <f>F548*0.092903</f>
        <v>51.654068000000002</v>
      </c>
      <c r="J548">
        <f>G548*0.092903</f>
        <v>11.612875000000001</v>
      </c>
      <c r="K548">
        <f>H548*0.3025</f>
        <v>12.112460882499999</v>
      </c>
      <c r="L548">
        <f>I548*0.3025</f>
        <v>15.62535557</v>
      </c>
      <c r="M548">
        <f>J548*0.3025</f>
        <v>3.5128946875000002</v>
      </c>
      <c r="N548">
        <v>78</v>
      </c>
      <c r="O548">
        <v>2</v>
      </c>
      <c r="P548">
        <v>3</v>
      </c>
      <c r="Q548">
        <f>P548*1000000</f>
        <v>3000000</v>
      </c>
      <c r="R548">
        <f>Q548*151.978774</f>
        <v>455936321.99999994</v>
      </c>
      <c r="S548">
        <v>6961</v>
      </c>
      <c r="T548">
        <v>5396</v>
      </c>
      <c r="U548" s="8">
        <f t="shared" si="16"/>
        <v>37641923.175061285</v>
      </c>
      <c r="V548" s="8">
        <f t="shared" si="17"/>
        <v>29179260.590739947</v>
      </c>
      <c r="W548" s="1">
        <v>41380</v>
      </c>
      <c r="X548" t="s">
        <v>10</v>
      </c>
      <c r="Y548">
        <v>113.96987</v>
      </c>
      <c r="Z548">
        <v>22.371891999999999</v>
      </c>
      <c r="AA548" t="s">
        <v>173</v>
      </c>
    </row>
    <row r="549" spans="1:27" x14ac:dyDescent="0.3">
      <c r="A549" s="5">
        <v>548</v>
      </c>
      <c r="B549" t="s">
        <v>32</v>
      </c>
      <c r="C549" t="s">
        <v>115</v>
      </c>
      <c r="D549" t="s">
        <v>147</v>
      </c>
      <c r="E549">
        <v>947</v>
      </c>
      <c r="F549">
        <v>1268</v>
      </c>
      <c r="G549">
        <f>F549-E549</f>
        <v>321</v>
      </c>
      <c r="H549">
        <f>E549*0.092903</f>
        <v>87.979140999999998</v>
      </c>
      <c r="I549">
        <f>F549*0.092903</f>
        <v>117.80100400000001</v>
      </c>
      <c r="J549">
        <f>G549*0.092903</f>
        <v>29.821863</v>
      </c>
      <c r="K549">
        <f>H549*0.3025</f>
        <v>26.613690152499998</v>
      </c>
      <c r="L549">
        <f>I549*0.3025</f>
        <v>35.63480371</v>
      </c>
      <c r="M549">
        <f>J549*0.3025</f>
        <v>9.0211135574999997</v>
      </c>
      <c r="N549">
        <v>75</v>
      </c>
      <c r="O549">
        <v>4</v>
      </c>
      <c r="P549">
        <v>12.8</v>
      </c>
      <c r="Q549">
        <f>P549*1000000</f>
        <v>12800000</v>
      </c>
      <c r="R549">
        <f>Q549*151.978774</f>
        <v>1945328307.1999998</v>
      </c>
      <c r="S549">
        <v>13516</v>
      </c>
      <c r="T549">
        <v>10095</v>
      </c>
      <c r="U549" s="8">
        <f t="shared" si="16"/>
        <v>73095023.503054589</v>
      </c>
      <c r="V549" s="8">
        <f t="shared" si="17"/>
        <v>54590683.956934296</v>
      </c>
      <c r="W549" s="1">
        <v>41380</v>
      </c>
      <c r="X549" t="s">
        <v>10</v>
      </c>
      <c r="Y549">
        <v>114.265152</v>
      </c>
      <c r="Z549">
        <v>22.315097000000002</v>
      </c>
      <c r="AA549" t="s">
        <v>204</v>
      </c>
    </row>
    <row r="550" spans="1:27" x14ac:dyDescent="0.3">
      <c r="A550" s="5">
        <v>549</v>
      </c>
      <c r="B550" t="s">
        <v>23</v>
      </c>
      <c r="C550" t="s">
        <v>90</v>
      </c>
      <c r="D550" t="s">
        <v>148</v>
      </c>
      <c r="E550">
        <v>377</v>
      </c>
      <c r="F550">
        <v>527</v>
      </c>
      <c r="G550">
        <f>F550-E550</f>
        <v>150</v>
      </c>
      <c r="H550">
        <f>E550*0.092903</f>
        <v>35.024431</v>
      </c>
      <c r="I550">
        <f>F550*0.092903</f>
        <v>48.959881000000003</v>
      </c>
      <c r="J550">
        <f>G550*0.092903</f>
        <v>13.935449999999999</v>
      </c>
      <c r="K550">
        <f>H550*0.3025</f>
        <v>10.594890377500001</v>
      </c>
      <c r="L550">
        <f>I550*0.3025</f>
        <v>14.8103640025</v>
      </c>
      <c r="M550">
        <f>J550*0.3025</f>
        <v>4.2154736249999996</v>
      </c>
      <c r="N550">
        <v>72</v>
      </c>
      <c r="O550">
        <v>2</v>
      </c>
      <c r="P550">
        <v>4.4800000000000004</v>
      </c>
      <c r="Q550">
        <f>P550*1000000</f>
        <v>4480000</v>
      </c>
      <c r="R550">
        <f>Q550*151.978774</f>
        <v>680864907.51999998</v>
      </c>
      <c r="S550">
        <v>11883</v>
      </c>
      <c r="T550">
        <v>8501</v>
      </c>
      <c r="U550" s="8">
        <f t="shared" si="16"/>
        <v>64263516.021452099</v>
      </c>
      <c r="V550" s="8">
        <f t="shared" si="17"/>
        <v>45972192.675687745</v>
      </c>
      <c r="W550" s="1">
        <v>41380</v>
      </c>
      <c r="X550" t="s">
        <v>10</v>
      </c>
      <c r="Y550">
        <v>114.266724</v>
      </c>
      <c r="Z550">
        <v>22.314083</v>
      </c>
      <c r="AA550" t="s">
        <v>187</v>
      </c>
    </row>
    <row r="551" spans="1:27" x14ac:dyDescent="0.3">
      <c r="A551" s="5">
        <v>550</v>
      </c>
      <c r="B551" t="s">
        <v>23</v>
      </c>
      <c r="C551" t="s">
        <v>90</v>
      </c>
      <c r="D551" t="s">
        <v>148</v>
      </c>
      <c r="E551">
        <v>377</v>
      </c>
      <c r="F551">
        <v>527</v>
      </c>
      <c r="G551">
        <f>F551-E551</f>
        <v>150</v>
      </c>
      <c r="H551">
        <f>E551*0.092903</f>
        <v>35.024431</v>
      </c>
      <c r="I551">
        <f>F551*0.092903</f>
        <v>48.959881000000003</v>
      </c>
      <c r="J551">
        <f>G551*0.092903</f>
        <v>13.935449999999999</v>
      </c>
      <c r="K551">
        <f>H551*0.3025</f>
        <v>10.594890377500001</v>
      </c>
      <c r="L551">
        <f>I551*0.3025</f>
        <v>14.8103640025</v>
      </c>
      <c r="M551">
        <f>J551*0.3025</f>
        <v>4.2154736249999996</v>
      </c>
      <c r="N551">
        <v>72</v>
      </c>
      <c r="O551">
        <v>2</v>
      </c>
      <c r="P551">
        <v>4.4800000000000004</v>
      </c>
      <c r="Q551">
        <f>P551*1000000</f>
        <v>4480000</v>
      </c>
      <c r="R551">
        <f>Q551*151.978774</f>
        <v>680864907.51999998</v>
      </c>
      <c r="S551">
        <v>11883</v>
      </c>
      <c r="T551">
        <v>8501</v>
      </c>
      <c r="U551" s="8">
        <f t="shared" si="16"/>
        <v>64263516.021452099</v>
      </c>
      <c r="V551" s="8">
        <f t="shared" si="17"/>
        <v>45972192.675687745</v>
      </c>
      <c r="W551" s="1">
        <v>41380</v>
      </c>
      <c r="X551" t="s">
        <v>10</v>
      </c>
      <c r="Y551">
        <v>114.266724</v>
      </c>
      <c r="Z551">
        <v>22.314083</v>
      </c>
      <c r="AA551" t="s">
        <v>187</v>
      </c>
    </row>
    <row r="552" spans="1:27" x14ac:dyDescent="0.3">
      <c r="A552" s="5">
        <v>551</v>
      </c>
      <c r="B552" t="s">
        <v>23</v>
      </c>
      <c r="C552" t="s">
        <v>90</v>
      </c>
      <c r="D552" t="s">
        <v>148</v>
      </c>
      <c r="E552">
        <v>377</v>
      </c>
      <c r="F552">
        <v>527</v>
      </c>
      <c r="G552">
        <f>F552-E552</f>
        <v>150</v>
      </c>
      <c r="H552">
        <f>E552*0.092903</f>
        <v>35.024431</v>
      </c>
      <c r="I552">
        <f>F552*0.092903</f>
        <v>48.959881000000003</v>
      </c>
      <c r="J552">
        <f>G552*0.092903</f>
        <v>13.935449999999999</v>
      </c>
      <c r="K552">
        <f>H552*0.3025</f>
        <v>10.594890377500001</v>
      </c>
      <c r="L552">
        <f>I552*0.3025</f>
        <v>14.8103640025</v>
      </c>
      <c r="M552">
        <f>J552*0.3025</f>
        <v>4.2154736249999996</v>
      </c>
      <c r="N552">
        <v>72</v>
      </c>
      <c r="O552">
        <v>2</v>
      </c>
      <c r="P552">
        <v>4.4800000000000004</v>
      </c>
      <c r="Q552">
        <f>P552*1000000</f>
        <v>4480000</v>
      </c>
      <c r="R552">
        <f>Q552*151.978774</f>
        <v>680864907.51999998</v>
      </c>
      <c r="S552">
        <v>11883</v>
      </c>
      <c r="T552">
        <v>8501</v>
      </c>
      <c r="U552" s="8">
        <f t="shared" si="16"/>
        <v>64263516.021452099</v>
      </c>
      <c r="V552" s="8">
        <f t="shared" si="17"/>
        <v>45972192.675687745</v>
      </c>
      <c r="W552" s="1">
        <v>41380</v>
      </c>
      <c r="X552" t="s">
        <v>10</v>
      </c>
      <c r="Y552">
        <v>114.266724</v>
      </c>
      <c r="Z552">
        <v>22.314083</v>
      </c>
      <c r="AA552" t="s">
        <v>187</v>
      </c>
    </row>
    <row r="553" spans="1:27" x14ac:dyDescent="0.3">
      <c r="A553" s="5">
        <v>552</v>
      </c>
      <c r="B553" t="s">
        <v>23</v>
      </c>
      <c r="C553" t="s">
        <v>90</v>
      </c>
      <c r="D553" t="s">
        <v>148</v>
      </c>
      <c r="E553">
        <v>377</v>
      </c>
      <c r="F553">
        <v>527</v>
      </c>
      <c r="G553">
        <f>F553-E553</f>
        <v>150</v>
      </c>
      <c r="H553">
        <f>E553*0.092903</f>
        <v>35.024431</v>
      </c>
      <c r="I553">
        <f>F553*0.092903</f>
        <v>48.959881000000003</v>
      </c>
      <c r="J553">
        <f>G553*0.092903</f>
        <v>13.935449999999999</v>
      </c>
      <c r="K553">
        <f>H553*0.3025</f>
        <v>10.594890377500001</v>
      </c>
      <c r="L553">
        <f>I553*0.3025</f>
        <v>14.8103640025</v>
      </c>
      <c r="M553">
        <f>J553*0.3025</f>
        <v>4.2154736249999996</v>
      </c>
      <c r="N553">
        <v>72</v>
      </c>
      <c r="O553">
        <v>2</v>
      </c>
      <c r="P553">
        <v>4.4800000000000004</v>
      </c>
      <c r="Q553">
        <f>P553*1000000</f>
        <v>4480000</v>
      </c>
      <c r="R553">
        <f>Q553*151.978774</f>
        <v>680864907.51999998</v>
      </c>
      <c r="S553">
        <v>11883</v>
      </c>
      <c r="T553">
        <v>8501</v>
      </c>
      <c r="U553" s="8">
        <f t="shared" si="16"/>
        <v>64263516.021452099</v>
      </c>
      <c r="V553" s="8">
        <f t="shared" si="17"/>
        <v>45972192.675687745</v>
      </c>
      <c r="W553" s="1">
        <v>41380</v>
      </c>
      <c r="X553" t="s">
        <v>10</v>
      </c>
      <c r="Y553">
        <v>114.266724</v>
      </c>
      <c r="Z553">
        <v>22.314083</v>
      </c>
      <c r="AA553" t="s">
        <v>187</v>
      </c>
    </row>
    <row r="554" spans="1:27" x14ac:dyDescent="0.3">
      <c r="A554" s="5">
        <v>553</v>
      </c>
      <c r="B554" t="s">
        <v>23</v>
      </c>
      <c r="C554" t="s">
        <v>90</v>
      </c>
      <c r="D554" t="s">
        <v>148</v>
      </c>
      <c r="E554">
        <v>377</v>
      </c>
      <c r="F554">
        <v>527</v>
      </c>
      <c r="G554">
        <f>F554-E554</f>
        <v>150</v>
      </c>
      <c r="H554">
        <f>E554*0.092903</f>
        <v>35.024431</v>
      </c>
      <c r="I554">
        <f>F554*0.092903</f>
        <v>48.959881000000003</v>
      </c>
      <c r="J554">
        <f>G554*0.092903</f>
        <v>13.935449999999999</v>
      </c>
      <c r="K554">
        <f>H554*0.3025</f>
        <v>10.594890377500001</v>
      </c>
      <c r="L554">
        <f>I554*0.3025</f>
        <v>14.8103640025</v>
      </c>
      <c r="M554">
        <f>J554*0.3025</f>
        <v>4.2154736249999996</v>
      </c>
      <c r="N554">
        <v>72</v>
      </c>
      <c r="O554">
        <v>2</v>
      </c>
      <c r="P554">
        <v>4.4800000000000004</v>
      </c>
      <c r="Q554">
        <f>P554*1000000</f>
        <v>4480000</v>
      </c>
      <c r="R554">
        <f>Q554*151.978774</f>
        <v>680864907.51999998</v>
      </c>
      <c r="S554">
        <v>11883</v>
      </c>
      <c r="T554">
        <v>8501</v>
      </c>
      <c r="U554" s="8">
        <f t="shared" si="16"/>
        <v>64263516.021452099</v>
      </c>
      <c r="V554" s="8">
        <f t="shared" si="17"/>
        <v>45972192.675687745</v>
      </c>
      <c r="W554" s="1">
        <v>41380</v>
      </c>
      <c r="X554" t="s">
        <v>10</v>
      </c>
      <c r="Y554">
        <v>114.266724</v>
      </c>
      <c r="Z554">
        <v>22.314083</v>
      </c>
      <c r="AA554" t="s">
        <v>187</v>
      </c>
    </row>
    <row r="555" spans="1:27" x14ac:dyDescent="0.3">
      <c r="A555" s="5">
        <v>554</v>
      </c>
      <c r="B555" t="s">
        <v>70</v>
      </c>
      <c r="C555" t="s">
        <v>136</v>
      </c>
      <c r="D555" t="s">
        <v>147</v>
      </c>
      <c r="E555">
        <v>551</v>
      </c>
      <c r="F555">
        <v>744</v>
      </c>
      <c r="G555">
        <f>F555-E555</f>
        <v>193</v>
      </c>
      <c r="H555">
        <f>E555*0.092903</f>
        <v>51.189552999999997</v>
      </c>
      <c r="I555">
        <f>F555*0.092903</f>
        <v>69.119832000000002</v>
      </c>
      <c r="J555">
        <f>G555*0.092903</f>
        <v>17.930278999999999</v>
      </c>
      <c r="K555">
        <f>H555*0.3025</f>
        <v>15.484839782499998</v>
      </c>
      <c r="L555">
        <f>I555*0.3025</f>
        <v>20.908749180000001</v>
      </c>
      <c r="M555">
        <f>J555*0.3025</f>
        <v>5.4239093974999992</v>
      </c>
      <c r="N555">
        <v>74</v>
      </c>
      <c r="O555">
        <v>3</v>
      </c>
      <c r="P555">
        <v>5.9</v>
      </c>
      <c r="Q555">
        <f>P555*1000000</f>
        <v>5900000</v>
      </c>
      <c r="R555">
        <f>Q555*151.978774</f>
        <v>896674766.5999999</v>
      </c>
      <c r="S555">
        <v>10708</v>
      </c>
      <c r="T555">
        <v>7930</v>
      </c>
      <c r="U555" s="8">
        <f t="shared" si="16"/>
        <v>57906622.166886471</v>
      </c>
      <c r="V555" s="8">
        <f t="shared" si="17"/>
        <v>42885146.25531511</v>
      </c>
      <c r="W555" s="1">
        <v>41380</v>
      </c>
      <c r="X555" t="s">
        <v>10</v>
      </c>
      <c r="Y555">
        <v>114.231837</v>
      </c>
      <c r="Z555">
        <v>22.42417</v>
      </c>
      <c r="AA555" t="s">
        <v>226</v>
      </c>
    </row>
    <row r="556" spans="1:27" x14ac:dyDescent="0.3">
      <c r="A556" s="5">
        <v>555</v>
      </c>
      <c r="B556" t="s">
        <v>37</v>
      </c>
      <c r="C556" t="s">
        <v>97</v>
      </c>
      <c r="D556" t="s">
        <v>149</v>
      </c>
      <c r="E556">
        <v>520</v>
      </c>
      <c r="F556">
        <v>651</v>
      </c>
      <c r="G556">
        <f>F556-E556</f>
        <v>131</v>
      </c>
      <c r="H556">
        <f>E556*0.092903</f>
        <v>48.309559999999998</v>
      </c>
      <c r="I556">
        <f>F556*0.092903</f>
        <v>60.479852999999999</v>
      </c>
      <c r="J556">
        <f>G556*0.092903</f>
        <v>12.170292999999999</v>
      </c>
      <c r="K556">
        <f>H556*0.3025</f>
        <v>14.613641899999999</v>
      </c>
      <c r="L556">
        <f>I556*0.3025</f>
        <v>18.295155532499997</v>
      </c>
      <c r="M556">
        <f>J556*0.3025</f>
        <v>3.6815136324999997</v>
      </c>
      <c r="N556">
        <v>80</v>
      </c>
      <c r="O556">
        <v>2</v>
      </c>
      <c r="P556">
        <v>5.8</v>
      </c>
      <c r="Q556">
        <f>P556*1000000</f>
        <v>5800000</v>
      </c>
      <c r="R556">
        <f>Q556*151.978774</f>
        <v>881476889.19999993</v>
      </c>
      <c r="S556">
        <v>11154</v>
      </c>
      <c r="T556">
        <v>8909</v>
      </c>
      <c r="U556" s="8">
        <f t="shared" si="16"/>
        <v>60318768.944242433</v>
      </c>
      <c r="V556" s="8">
        <f t="shared" si="17"/>
        <v>48180890.70815064</v>
      </c>
      <c r="W556" s="1">
        <v>41380</v>
      </c>
      <c r="X556" t="s">
        <v>10</v>
      </c>
      <c r="Y556">
        <v>114.10836</v>
      </c>
      <c r="Z556">
        <v>22.356339999999999</v>
      </c>
      <c r="AA556" t="s">
        <v>184</v>
      </c>
    </row>
    <row r="557" spans="1:27" x14ac:dyDescent="0.3">
      <c r="A557" s="5">
        <v>556</v>
      </c>
      <c r="B557" t="s">
        <v>37</v>
      </c>
      <c r="C557" t="s">
        <v>97</v>
      </c>
      <c r="D557" t="s">
        <v>149</v>
      </c>
      <c r="E557">
        <v>520</v>
      </c>
      <c r="F557">
        <v>651</v>
      </c>
      <c r="G557">
        <f>F557-E557</f>
        <v>131</v>
      </c>
      <c r="H557">
        <f>E557*0.092903</f>
        <v>48.309559999999998</v>
      </c>
      <c r="I557">
        <f>F557*0.092903</f>
        <v>60.479852999999999</v>
      </c>
      <c r="J557">
        <f>G557*0.092903</f>
        <v>12.170292999999999</v>
      </c>
      <c r="K557">
        <f>H557*0.3025</f>
        <v>14.613641899999999</v>
      </c>
      <c r="L557">
        <f>I557*0.3025</f>
        <v>18.295155532499997</v>
      </c>
      <c r="M557">
        <f>J557*0.3025</f>
        <v>3.6815136324999997</v>
      </c>
      <c r="N557">
        <v>80</v>
      </c>
      <c r="O557">
        <v>2</v>
      </c>
      <c r="P557">
        <v>5.8</v>
      </c>
      <c r="Q557">
        <f>P557*1000000</f>
        <v>5800000</v>
      </c>
      <c r="R557">
        <f>Q557*151.978774</f>
        <v>881476889.19999993</v>
      </c>
      <c r="S557">
        <v>11154</v>
      </c>
      <c r="T557">
        <v>8909</v>
      </c>
      <c r="U557" s="8">
        <f t="shared" si="16"/>
        <v>60318768.944242433</v>
      </c>
      <c r="V557" s="8">
        <f t="shared" si="17"/>
        <v>48180890.70815064</v>
      </c>
      <c r="W557" s="1">
        <v>41380</v>
      </c>
      <c r="X557" t="s">
        <v>10</v>
      </c>
      <c r="Y557">
        <v>114.10836</v>
      </c>
      <c r="Z557">
        <v>22.356339999999999</v>
      </c>
      <c r="AA557" t="s">
        <v>184</v>
      </c>
    </row>
    <row r="558" spans="1:27" x14ac:dyDescent="0.3">
      <c r="A558" s="5">
        <v>557</v>
      </c>
      <c r="B558" t="s">
        <v>37</v>
      </c>
      <c r="C558" t="s">
        <v>97</v>
      </c>
      <c r="D558" t="s">
        <v>149</v>
      </c>
      <c r="E558">
        <v>520</v>
      </c>
      <c r="F558">
        <v>651</v>
      </c>
      <c r="G558">
        <f>F558-E558</f>
        <v>131</v>
      </c>
      <c r="H558">
        <f>E558*0.092903</f>
        <v>48.309559999999998</v>
      </c>
      <c r="I558">
        <f>F558*0.092903</f>
        <v>60.479852999999999</v>
      </c>
      <c r="J558">
        <f>G558*0.092903</f>
        <v>12.170292999999999</v>
      </c>
      <c r="K558">
        <f>H558*0.3025</f>
        <v>14.613641899999999</v>
      </c>
      <c r="L558">
        <f>I558*0.3025</f>
        <v>18.295155532499997</v>
      </c>
      <c r="M558">
        <f>J558*0.3025</f>
        <v>3.6815136324999997</v>
      </c>
      <c r="N558">
        <v>80</v>
      </c>
      <c r="O558">
        <v>2</v>
      </c>
      <c r="P558">
        <v>5.8</v>
      </c>
      <c r="Q558">
        <f>P558*1000000</f>
        <v>5800000</v>
      </c>
      <c r="R558">
        <f>Q558*151.978774</f>
        <v>881476889.19999993</v>
      </c>
      <c r="S558">
        <v>11154</v>
      </c>
      <c r="T558">
        <v>8909</v>
      </c>
      <c r="U558" s="8">
        <f t="shared" si="16"/>
        <v>60318768.944242433</v>
      </c>
      <c r="V558" s="8">
        <f t="shared" si="17"/>
        <v>48180890.70815064</v>
      </c>
      <c r="W558" s="1">
        <v>41380</v>
      </c>
      <c r="X558" t="s">
        <v>10</v>
      </c>
      <c r="Y558">
        <v>114.10836</v>
      </c>
      <c r="Z558">
        <v>22.356339999999999</v>
      </c>
      <c r="AA558" t="s">
        <v>184</v>
      </c>
    </row>
    <row r="559" spans="1:27" x14ac:dyDescent="0.3">
      <c r="A559" s="5">
        <v>558</v>
      </c>
      <c r="B559" t="s">
        <v>71</v>
      </c>
      <c r="C559" t="s">
        <v>219</v>
      </c>
      <c r="D559" t="s">
        <v>109</v>
      </c>
      <c r="E559">
        <v>3343</v>
      </c>
      <c r="F559">
        <v>4440</v>
      </c>
      <c r="G559">
        <f>F559-E559</f>
        <v>1097</v>
      </c>
      <c r="H559">
        <f>E559*0.092903</f>
        <v>310.57472899999999</v>
      </c>
      <c r="I559">
        <f>F559*0.092903</f>
        <v>412.48932000000002</v>
      </c>
      <c r="J559">
        <f>G559*0.092903</f>
        <v>101.914591</v>
      </c>
      <c r="K559">
        <f>H559*0.3025</f>
        <v>93.948855522499997</v>
      </c>
      <c r="L559">
        <f>I559*0.3025</f>
        <v>124.7780193</v>
      </c>
      <c r="M559">
        <f>J559*0.3025</f>
        <v>30.8291637775</v>
      </c>
      <c r="N559">
        <v>75</v>
      </c>
      <c r="O559">
        <v>4</v>
      </c>
      <c r="P559">
        <v>128</v>
      </c>
      <c r="Q559">
        <f>P559*1000000</f>
        <v>128000000</v>
      </c>
      <c r="R559" s="7">
        <f>Q559*151.978774</f>
        <v>19453283072</v>
      </c>
      <c r="S559">
        <v>38289</v>
      </c>
      <c r="T559">
        <v>28829</v>
      </c>
      <c r="U559" s="8">
        <f t="shared" si="16"/>
        <v>207062480.57850045</v>
      </c>
      <c r="V559" s="8">
        <f t="shared" si="17"/>
        <v>155903124.45358714</v>
      </c>
      <c r="W559" s="1">
        <v>41380</v>
      </c>
      <c r="X559" t="s">
        <v>10</v>
      </c>
      <c r="Y559">
        <v>114.224825</v>
      </c>
      <c r="Z559">
        <v>22.232541000000001</v>
      </c>
      <c r="AA559" t="s">
        <v>169</v>
      </c>
    </row>
    <row r="560" spans="1:27" x14ac:dyDescent="0.3">
      <c r="A560" s="5">
        <v>559</v>
      </c>
      <c r="B560" t="s">
        <v>65</v>
      </c>
      <c r="C560" t="s">
        <v>94</v>
      </c>
      <c r="D560" t="s">
        <v>149</v>
      </c>
      <c r="E560">
        <v>811</v>
      </c>
      <c r="F560">
        <v>985</v>
      </c>
      <c r="G560">
        <f>F560-E560</f>
        <v>174</v>
      </c>
      <c r="H560">
        <f>E560*0.092903</f>
        <v>75.344333000000006</v>
      </c>
      <c r="I560">
        <f>F560*0.092903</f>
        <v>91.509455000000003</v>
      </c>
      <c r="J560">
        <f>G560*0.092903</f>
        <v>16.165122</v>
      </c>
      <c r="K560">
        <f>H560*0.3025</f>
        <v>22.791660732500002</v>
      </c>
      <c r="L560">
        <f>I560*0.3025</f>
        <v>27.681610137500002</v>
      </c>
      <c r="M560">
        <f>J560*0.3025</f>
        <v>4.8899494050000003</v>
      </c>
      <c r="N560">
        <v>82</v>
      </c>
      <c r="O560">
        <v>3</v>
      </c>
      <c r="P560">
        <v>8.1</v>
      </c>
      <c r="Q560">
        <f>P560*1000000</f>
        <v>8100000</v>
      </c>
      <c r="R560">
        <f>Q560*151.978774</f>
        <v>1231028069.3999999</v>
      </c>
      <c r="S560">
        <v>9988</v>
      </c>
      <c r="T560">
        <v>8223</v>
      </c>
      <c r="U560" s="8">
        <f t="shared" si="16"/>
        <v>54012214.548481882</v>
      </c>
      <c r="V560" s="8">
        <f t="shared" si="17"/>
        <v>44470970.557176456</v>
      </c>
      <c r="W560" s="1">
        <v>41379</v>
      </c>
      <c r="X560" t="s">
        <v>10</v>
      </c>
      <c r="Y560">
        <v>114.182513</v>
      </c>
      <c r="Z560">
        <v>22.382518000000001</v>
      </c>
      <c r="AA560" t="s">
        <v>202</v>
      </c>
    </row>
    <row r="561" spans="1:27" x14ac:dyDescent="0.3">
      <c r="A561" s="5">
        <v>560</v>
      </c>
      <c r="B561" t="s">
        <v>30</v>
      </c>
      <c r="C561" t="s">
        <v>95</v>
      </c>
      <c r="D561" t="s">
        <v>148</v>
      </c>
      <c r="E561">
        <v>511</v>
      </c>
      <c r="F561">
        <v>702</v>
      </c>
      <c r="G561">
        <f>F561-E561</f>
        <v>191</v>
      </c>
      <c r="H561">
        <f>E561*0.092903</f>
        <v>47.473433</v>
      </c>
      <c r="I561">
        <f>F561*0.092903</f>
        <v>65.217905999999999</v>
      </c>
      <c r="J561">
        <f>G561*0.092903</f>
        <v>17.744472999999999</v>
      </c>
      <c r="K561">
        <f>H561*0.3025</f>
        <v>14.3607134825</v>
      </c>
      <c r="L561">
        <f>I561*0.3025</f>
        <v>19.728416565</v>
      </c>
      <c r="M561">
        <f>J561*0.3025</f>
        <v>5.3677030824999994</v>
      </c>
      <c r="N561">
        <v>73</v>
      </c>
      <c r="O561">
        <v>2</v>
      </c>
      <c r="P561">
        <v>6.1</v>
      </c>
      <c r="Q561">
        <f>P561*1000000</f>
        <v>6100000</v>
      </c>
      <c r="R561">
        <f>Q561*151.978774</f>
        <v>927070521.39999998</v>
      </c>
      <c r="S561">
        <v>11937</v>
      </c>
      <c r="T561">
        <v>8689</v>
      </c>
      <c r="U561" s="8">
        <f t="shared" si="16"/>
        <v>64556021.017321348</v>
      </c>
      <c r="V561" s="8">
        <f t="shared" si="17"/>
        <v>46991633.532551579</v>
      </c>
      <c r="W561" s="1">
        <v>41379</v>
      </c>
      <c r="X561" t="s">
        <v>10</v>
      </c>
      <c r="Y561">
        <v>114.254394</v>
      </c>
      <c r="Z561">
        <v>22.301096999999999</v>
      </c>
      <c r="AA561" t="s">
        <v>174</v>
      </c>
    </row>
    <row r="562" spans="1:27" x14ac:dyDescent="0.3">
      <c r="A562" s="5">
        <v>561</v>
      </c>
      <c r="B562" t="s">
        <v>30</v>
      </c>
      <c r="C562" t="s">
        <v>95</v>
      </c>
      <c r="D562" t="s">
        <v>148</v>
      </c>
      <c r="E562">
        <v>511</v>
      </c>
      <c r="F562">
        <v>702</v>
      </c>
      <c r="G562">
        <f>F562-E562</f>
        <v>191</v>
      </c>
      <c r="H562">
        <f>E562*0.092903</f>
        <v>47.473433</v>
      </c>
      <c r="I562">
        <f>F562*0.092903</f>
        <v>65.217905999999999</v>
      </c>
      <c r="J562">
        <f>G562*0.092903</f>
        <v>17.744472999999999</v>
      </c>
      <c r="K562">
        <f>H562*0.3025</f>
        <v>14.3607134825</v>
      </c>
      <c r="L562">
        <f>I562*0.3025</f>
        <v>19.728416565</v>
      </c>
      <c r="M562">
        <f>J562*0.3025</f>
        <v>5.3677030824999994</v>
      </c>
      <c r="N562">
        <v>73</v>
      </c>
      <c r="O562">
        <v>2</v>
      </c>
      <c r="P562">
        <v>6.1</v>
      </c>
      <c r="Q562">
        <f>P562*1000000</f>
        <v>6100000</v>
      </c>
      <c r="R562">
        <f>Q562*151.978774</f>
        <v>927070521.39999998</v>
      </c>
      <c r="S562">
        <v>11937</v>
      </c>
      <c r="T562">
        <v>8689</v>
      </c>
      <c r="U562" s="8">
        <f t="shared" si="16"/>
        <v>64556021.017321348</v>
      </c>
      <c r="V562" s="8">
        <f t="shared" si="17"/>
        <v>46991633.532551579</v>
      </c>
      <c r="W562" s="1">
        <v>41379</v>
      </c>
      <c r="X562" t="s">
        <v>10</v>
      </c>
      <c r="Y562">
        <v>114.254394</v>
      </c>
      <c r="Z562">
        <v>22.301096999999999</v>
      </c>
      <c r="AA562" t="s">
        <v>174</v>
      </c>
    </row>
    <row r="563" spans="1:27" x14ac:dyDescent="0.3">
      <c r="A563" s="5">
        <v>562</v>
      </c>
      <c r="B563" t="s">
        <v>30</v>
      </c>
      <c r="C563" t="s">
        <v>95</v>
      </c>
      <c r="D563" t="s">
        <v>148</v>
      </c>
      <c r="E563">
        <v>511</v>
      </c>
      <c r="F563">
        <v>702</v>
      </c>
      <c r="G563">
        <f>F563-E563</f>
        <v>191</v>
      </c>
      <c r="H563">
        <f>E563*0.092903</f>
        <v>47.473433</v>
      </c>
      <c r="I563">
        <f>F563*0.092903</f>
        <v>65.217905999999999</v>
      </c>
      <c r="J563">
        <f>G563*0.092903</f>
        <v>17.744472999999999</v>
      </c>
      <c r="K563">
        <f>H563*0.3025</f>
        <v>14.3607134825</v>
      </c>
      <c r="L563">
        <f>I563*0.3025</f>
        <v>19.728416565</v>
      </c>
      <c r="M563">
        <f>J563*0.3025</f>
        <v>5.3677030824999994</v>
      </c>
      <c r="N563">
        <v>73</v>
      </c>
      <c r="O563">
        <v>2</v>
      </c>
      <c r="P563">
        <v>6.1</v>
      </c>
      <c r="Q563">
        <f>P563*1000000</f>
        <v>6100000</v>
      </c>
      <c r="R563">
        <f>Q563*151.978774</f>
        <v>927070521.39999998</v>
      </c>
      <c r="S563">
        <v>11937</v>
      </c>
      <c r="T563">
        <v>8689</v>
      </c>
      <c r="U563" s="8">
        <f t="shared" si="16"/>
        <v>64556021.017321348</v>
      </c>
      <c r="V563" s="8">
        <f t="shared" si="17"/>
        <v>46991633.532551579</v>
      </c>
      <c r="W563" s="3">
        <v>41379</v>
      </c>
      <c r="X563" t="s">
        <v>10</v>
      </c>
      <c r="Y563">
        <v>114.254394</v>
      </c>
      <c r="Z563">
        <v>22.301096999999999</v>
      </c>
      <c r="AA563" t="s">
        <v>174</v>
      </c>
    </row>
    <row r="564" spans="1:27" x14ac:dyDescent="0.3">
      <c r="A564" s="5">
        <v>563</v>
      </c>
      <c r="B564" t="s">
        <v>72</v>
      </c>
      <c r="C564" t="s">
        <v>131</v>
      </c>
      <c r="D564" t="s">
        <v>148</v>
      </c>
      <c r="E564">
        <v>485</v>
      </c>
      <c r="F564">
        <v>680</v>
      </c>
      <c r="G564">
        <f>F564-E564</f>
        <v>195</v>
      </c>
      <c r="H564">
        <f>E564*0.092903</f>
        <v>45.057955</v>
      </c>
      <c r="I564">
        <f>F564*0.092903</f>
        <v>63.174039999999998</v>
      </c>
      <c r="J564">
        <f>G564*0.092903</f>
        <v>18.116084999999998</v>
      </c>
      <c r="K564">
        <f>H564*0.3025</f>
        <v>13.630031387499999</v>
      </c>
      <c r="L564">
        <f>I564*0.3025</f>
        <v>19.110147099999999</v>
      </c>
      <c r="M564">
        <f>J564*0.3025</f>
        <v>5.4801157124999991</v>
      </c>
      <c r="N564">
        <v>71</v>
      </c>
      <c r="O564">
        <v>2</v>
      </c>
      <c r="P564">
        <v>4.7</v>
      </c>
      <c r="Q564">
        <f>P564*1000000</f>
        <v>4700000</v>
      </c>
      <c r="R564">
        <f>Q564*151.978774</f>
        <v>714300237.79999995</v>
      </c>
      <c r="S564">
        <v>9691</v>
      </c>
      <c r="T564">
        <v>6912</v>
      </c>
      <c r="U564" s="8">
        <f t="shared" si="16"/>
        <v>52406353.110461608</v>
      </c>
      <c r="V564" s="8">
        <f t="shared" si="17"/>
        <v>37378060.674373351</v>
      </c>
      <c r="W564" s="1">
        <v>41379</v>
      </c>
      <c r="X564" t="s">
        <v>10</v>
      </c>
      <c r="Y564">
        <v>114.1100412</v>
      </c>
      <c r="Z564">
        <v>22.343701500000002</v>
      </c>
      <c r="AA564" t="s">
        <v>203</v>
      </c>
    </row>
    <row r="565" spans="1:27" x14ac:dyDescent="0.3">
      <c r="A565" s="5">
        <v>564</v>
      </c>
      <c r="B565" t="s">
        <v>48</v>
      </c>
      <c r="C565" t="s">
        <v>109</v>
      </c>
      <c r="D565" t="s">
        <v>147</v>
      </c>
      <c r="E565">
        <v>678</v>
      </c>
      <c r="F565">
        <v>941</v>
      </c>
      <c r="G565">
        <f>F565-E565</f>
        <v>263</v>
      </c>
      <c r="H565">
        <f>E565*0.092903</f>
        <v>62.988233999999999</v>
      </c>
      <c r="I565">
        <f>F565*0.092903</f>
        <v>87.421723</v>
      </c>
      <c r="J565">
        <f>G565*0.092903</f>
        <v>24.433489000000002</v>
      </c>
      <c r="K565">
        <f>H565*0.3025</f>
        <v>19.053940784999998</v>
      </c>
      <c r="L565">
        <f>I565*0.3025</f>
        <v>26.4450712075</v>
      </c>
      <c r="M565">
        <f>J565*0.3025</f>
        <v>7.3911304224999999</v>
      </c>
      <c r="N565">
        <v>72</v>
      </c>
      <c r="O565">
        <v>2</v>
      </c>
      <c r="P565">
        <v>11.8</v>
      </c>
      <c r="Q565">
        <f>P565*1000000</f>
        <v>11800000</v>
      </c>
      <c r="R565">
        <f>Q565*151.978774</f>
        <v>1793349533.1999998</v>
      </c>
      <c r="S565">
        <v>17404</v>
      </c>
      <c r="T565">
        <v>12540</v>
      </c>
      <c r="U565" s="8">
        <f t="shared" si="16"/>
        <v>94119613.020514593</v>
      </c>
      <c r="V565" s="8">
        <f t="shared" si="17"/>
        <v>67814131.379286811</v>
      </c>
      <c r="W565" s="1">
        <v>41379</v>
      </c>
      <c r="X565" t="s">
        <v>10</v>
      </c>
      <c r="Y565">
        <v>114.15208800000001</v>
      </c>
      <c r="Z565">
        <v>22.2805465</v>
      </c>
      <c r="AA565" t="s">
        <v>205</v>
      </c>
    </row>
    <row r="566" spans="1:27" x14ac:dyDescent="0.3">
      <c r="A566" s="5">
        <v>565</v>
      </c>
      <c r="B566" t="s">
        <v>70</v>
      </c>
      <c r="C566" t="s">
        <v>136</v>
      </c>
      <c r="D566" t="s">
        <v>148</v>
      </c>
      <c r="E566">
        <v>363</v>
      </c>
      <c r="F566">
        <v>492</v>
      </c>
      <c r="G566">
        <f>F566-E566</f>
        <v>129</v>
      </c>
      <c r="H566">
        <f>E566*0.092903</f>
        <v>33.723788999999996</v>
      </c>
      <c r="I566">
        <f>F566*0.092903</f>
        <v>45.708275999999998</v>
      </c>
      <c r="J566">
        <f>G566*0.092903</f>
        <v>11.984487</v>
      </c>
      <c r="K566">
        <f>H566*0.3025</f>
        <v>10.201446172499999</v>
      </c>
      <c r="L566">
        <f>I566*0.3025</f>
        <v>13.82675349</v>
      </c>
      <c r="M566">
        <f>J566*0.3025</f>
        <v>3.6253073174999999</v>
      </c>
      <c r="N566">
        <v>74</v>
      </c>
      <c r="O566">
        <v>2</v>
      </c>
      <c r="P566">
        <v>4.0999999999999996</v>
      </c>
      <c r="Q566">
        <f>P566*1000000</f>
        <v>4099999.9999999995</v>
      </c>
      <c r="R566">
        <f>Q566*151.978774</f>
        <v>623112973.39999986</v>
      </c>
      <c r="S566">
        <v>11295</v>
      </c>
      <c r="T566">
        <v>8333</v>
      </c>
      <c r="U566" s="8">
        <f t="shared" si="16"/>
        <v>61080847.054775745</v>
      </c>
      <c r="V566" s="8">
        <f t="shared" si="17"/>
        <v>45065746.912365027</v>
      </c>
      <c r="W566" s="3">
        <v>41379</v>
      </c>
      <c r="X566" t="s">
        <v>10</v>
      </c>
      <c r="Y566">
        <v>114.231837</v>
      </c>
      <c r="Z566">
        <v>22.42417</v>
      </c>
      <c r="AA566" t="s">
        <v>226</v>
      </c>
    </row>
    <row r="567" spans="1:27" x14ac:dyDescent="0.3">
      <c r="A567" s="5">
        <v>566</v>
      </c>
      <c r="B567" t="s">
        <v>69</v>
      </c>
      <c r="C567" t="s">
        <v>92</v>
      </c>
      <c r="D567" t="s">
        <v>147</v>
      </c>
      <c r="E567">
        <v>834</v>
      </c>
      <c r="F567">
        <v>1078</v>
      </c>
      <c r="G567">
        <f>F567-E567</f>
        <v>244</v>
      </c>
      <c r="H567">
        <f>E567*0.092903</f>
        <v>77.481101999999993</v>
      </c>
      <c r="I567">
        <f>F567*0.092903</f>
        <v>100.149434</v>
      </c>
      <c r="J567">
        <f>G567*0.092903</f>
        <v>22.668331999999999</v>
      </c>
      <c r="K567">
        <f>H567*0.3025</f>
        <v>23.438033354999998</v>
      </c>
      <c r="L567">
        <f>I567*0.3025</f>
        <v>30.295203784999998</v>
      </c>
      <c r="M567">
        <f>J567*0.3025</f>
        <v>6.85717043</v>
      </c>
      <c r="N567">
        <v>77</v>
      </c>
      <c r="O567">
        <v>3</v>
      </c>
      <c r="P567">
        <v>8.5</v>
      </c>
      <c r="Q567">
        <f>P567*1000000</f>
        <v>8500000</v>
      </c>
      <c r="R567">
        <f>Q567*151.978774</f>
        <v>1291819579</v>
      </c>
      <c r="S567">
        <v>10192</v>
      </c>
      <c r="T567">
        <v>7885</v>
      </c>
      <c r="U567" s="8">
        <f t="shared" si="16"/>
        <v>55116381.115842134</v>
      </c>
      <c r="V567" s="8">
        <f t="shared" si="17"/>
        <v>42641059.230623692</v>
      </c>
      <c r="W567" s="1">
        <v>41379</v>
      </c>
      <c r="X567" t="s">
        <v>10</v>
      </c>
      <c r="Y567">
        <v>114.06192900000001</v>
      </c>
      <c r="Z567">
        <v>22.352844000000001</v>
      </c>
      <c r="AA567" t="s">
        <v>176</v>
      </c>
    </row>
    <row r="568" spans="1:27" x14ac:dyDescent="0.3">
      <c r="A568" s="5">
        <v>567</v>
      </c>
      <c r="B568" t="s">
        <v>44</v>
      </c>
      <c r="C568" t="s">
        <v>110</v>
      </c>
      <c r="D568" t="s">
        <v>149</v>
      </c>
      <c r="E568">
        <v>623</v>
      </c>
      <c r="F568">
        <v>812</v>
      </c>
      <c r="G568">
        <f>F568-E568</f>
        <v>189</v>
      </c>
      <c r="H568">
        <f>E568*0.092903</f>
        <v>57.878568999999999</v>
      </c>
      <c r="I568">
        <f>F568*0.092903</f>
        <v>75.437235999999999</v>
      </c>
      <c r="J568">
        <f>G568*0.092903</f>
        <v>17.558667</v>
      </c>
      <c r="K568">
        <f>H568*0.3025</f>
        <v>17.508267122499998</v>
      </c>
      <c r="L568">
        <f>I568*0.3025</f>
        <v>22.819763889999997</v>
      </c>
      <c r="M568">
        <f>J568*0.3025</f>
        <v>5.3114967674999995</v>
      </c>
      <c r="N568">
        <v>77</v>
      </c>
      <c r="O568">
        <v>3</v>
      </c>
      <c r="P568">
        <v>5.0999999999999996</v>
      </c>
      <c r="Q568">
        <f>P568*1000000</f>
        <v>5100000</v>
      </c>
      <c r="R568">
        <f>Q568*151.978774</f>
        <v>775091747.39999998</v>
      </c>
      <c r="S568">
        <v>8186</v>
      </c>
      <c r="T568">
        <v>6281</v>
      </c>
      <c r="U568" s="8">
        <f t="shared" si="16"/>
        <v>44270043.515838534</v>
      </c>
      <c r="V568" s="8">
        <f t="shared" si="17"/>
        <v>33965809.249220945</v>
      </c>
      <c r="W568" s="1">
        <v>41379</v>
      </c>
      <c r="X568" t="s">
        <v>10</v>
      </c>
      <c r="Y568">
        <v>113.9949072</v>
      </c>
      <c r="Z568">
        <v>22.372377799999999</v>
      </c>
      <c r="AA568" t="s">
        <v>232</v>
      </c>
    </row>
    <row r="569" spans="1:27" x14ac:dyDescent="0.3">
      <c r="A569" s="6">
        <v>568</v>
      </c>
      <c r="B569" s="2" t="s">
        <v>73</v>
      </c>
      <c r="C569" s="2" t="s">
        <v>109</v>
      </c>
      <c r="D569" s="2" t="s">
        <v>149</v>
      </c>
      <c r="E569" s="2">
        <v>326</v>
      </c>
      <c r="F569" s="2">
        <v>494</v>
      </c>
      <c r="G569">
        <f>F569-E569</f>
        <v>168</v>
      </c>
      <c r="H569">
        <f>E569*0.092903</f>
        <v>30.286377999999999</v>
      </c>
      <c r="I569">
        <f>F569*0.092903</f>
        <v>45.894081999999997</v>
      </c>
      <c r="J569">
        <f>G569*0.092903</f>
        <v>15.607704</v>
      </c>
      <c r="K569">
        <f>H569*0.3025</f>
        <v>9.1616293449999997</v>
      </c>
      <c r="L569">
        <f>I569*0.3025</f>
        <v>13.882959804999999</v>
      </c>
      <c r="M569">
        <f>J569*0.3025</f>
        <v>4.7213304599999999</v>
      </c>
      <c r="N569" s="2">
        <v>66</v>
      </c>
      <c r="O569" s="2">
        <v>2</v>
      </c>
      <c r="P569" s="2">
        <v>5.9</v>
      </c>
      <c r="Q569">
        <f>P569*1000000</f>
        <v>5900000</v>
      </c>
      <c r="R569">
        <f>Q569*151.978774</f>
        <v>896674766.5999999</v>
      </c>
      <c r="S569" s="2">
        <v>18098</v>
      </c>
      <c r="T569" s="2">
        <v>11943</v>
      </c>
      <c r="U569" s="8">
        <f t="shared" si="16"/>
        <v>97872849.122559637</v>
      </c>
      <c r="V569" s="8">
        <f t="shared" si="17"/>
        <v>64588155.493834913</v>
      </c>
      <c r="W569" s="3">
        <v>41379</v>
      </c>
      <c r="X569" t="s">
        <v>10</v>
      </c>
      <c r="Y569" s="2">
        <v>114.162131</v>
      </c>
      <c r="Z569" s="2">
        <v>22.303374000000002</v>
      </c>
      <c r="AA569" s="2" t="s">
        <v>227</v>
      </c>
    </row>
    <row r="570" spans="1:27" x14ac:dyDescent="0.3">
      <c r="A570" s="5">
        <v>569</v>
      </c>
      <c r="B570" t="s">
        <v>74</v>
      </c>
      <c r="C570" t="s">
        <v>137</v>
      </c>
      <c r="D570" t="s">
        <v>148</v>
      </c>
      <c r="E570">
        <v>947</v>
      </c>
      <c r="F570">
        <v>1328</v>
      </c>
      <c r="G570">
        <f>F570-E570</f>
        <v>381</v>
      </c>
      <c r="H570">
        <f>E570*0.092903</f>
        <v>87.979140999999998</v>
      </c>
      <c r="I570">
        <f>F570*0.092903</f>
        <v>123.375184</v>
      </c>
      <c r="J570">
        <f>G570*0.092903</f>
        <v>35.396042999999999</v>
      </c>
      <c r="K570">
        <f>H570*0.3025</f>
        <v>26.613690152499998</v>
      </c>
      <c r="L570">
        <f>I570*0.3025</f>
        <v>37.32099316</v>
      </c>
      <c r="M570">
        <f>J570*0.3025</f>
        <v>10.7073030075</v>
      </c>
      <c r="N570">
        <v>71</v>
      </c>
      <c r="O570">
        <v>2</v>
      </c>
      <c r="P570">
        <v>6.9</v>
      </c>
      <c r="Q570">
        <f>P570*1000000</f>
        <v>6900000</v>
      </c>
      <c r="R570">
        <f>Q570*151.978774</f>
        <v>1048653540.5999999</v>
      </c>
      <c r="S570">
        <v>7286</v>
      </c>
      <c r="T570">
        <v>5196</v>
      </c>
      <c r="U570" s="8">
        <f t="shared" si="16"/>
        <v>39402786.107115366</v>
      </c>
      <c r="V570" s="8">
        <f t="shared" si="17"/>
        <v>28098221.719456512</v>
      </c>
      <c r="W570" s="1">
        <v>41379</v>
      </c>
      <c r="X570" t="s">
        <v>10</v>
      </c>
      <c r="Y570">
        <v>114.04146</v>
      </c>
      <c r="Z570">
        <v>22.362401999999999</v>
      </c>
      <c r="AA570" t="s">
        <v>218</v>
      </c>
    </row>
    <row r="571" spans="1:27" x14ac:dyDescent="0.3">
      <c r="A571" s="5">
        <v>570</v>
      </c>
      <c r="B571" t="s">
        <v>74</v>
      </c>
      <c r="C571" t="s">
        <v>134</v>
      </c>
      <c r="D571" t="s">
        <v>149</v>
      </c>
      <c r="E571">
        <v>1381</v>
      </c>
      <c r="F571">
        <v>1883</v>
      </c>
      <c r="G571">
        <f>F571-E571</f>
        <v>502</v>
      </c>
      <c r="H571">
        <f>E571*0.092903</f>
        <v>128.29904300000001</v>
      </c>
      <c r="I571">
        <f>F571*0.092903</f>
        <v>174.93634900000001</v>
      </c>
      <c r="J571">
        <f>G571*0.092903</f>
        <v>46.637306000000002</v>
      </c>
      <c r="K571">
        <f>H571*0.3025</f>
        <v>38.810460507500004</v>
      </c>
      <c r="L571">
        <f>I571*0.3025</f>
        <v>52.918245572499998</v>
      </c>
      <c r="M571">
        <f>J571*0.3025</f>
        <v>14.107785065</v>
      </c>
      <c r="N571">
        <v>73</v>
      </c>
      <c r="O571">
        <v>3</v>
      </c>
      <c r="P571">
        <v>9.2799999999999994</v>
      </c>
      <c r="Q571">
        <f>P571*1000000</f>
        <v>9280000</v>
      </c>
      <c r="R571">
        <f>Q571*151.978774</f>
        <v>1410363022.7199998</v>
      </c>
      <c r="S571">
        <v>6720</v>
      </c>
      <c r="T571">
        <v>4928</v>
      </c>
      <c r="U571" s="8">
        <f t="shared" si="16"/>
        <v>36339765.214778922</v>
      </c>
      <c r="V571" s="8">
        <f t="shared" si="17"/>
        <v>26651734.339675888</v>
      </c>
      <c r="W571" s="1">
        <v>41379</v>
      </c>
      <c r="X571" t="s">
        <v>10</v>
      </c>
      <c r="Y571">
        <v>114.04146</v>
      </c>
      <c r="Z571">
        <v>22.362401999999999</v>
      </c>
      <c r="AA571" t="s">
        <v>218</v>
      </c>
    </row>
    <row r="572" spans="1:27" x14ac:dyDescent="0.3">
      <c r="A572" s="5">
        <v>571</v>
      </c>
      <c r="B572" t="s">
        <v>69</v>
      </c>
      <c r="C572" t="s">
        <v>123</v>
      </c>
      <c r="D572" t="s">
        <v>147</v>
      </c>
      <c r="E572">
        <v>529</v>
      </c>
      <c r="F572">
        <v>688</v>
      </c>
      <c r="G572">
        <f>F572-E572</f>
        <v>159</v>
      </c>
      <c r="H572">
        <f>E572*0.092903</f>
        <v>49.145687000000002</v>
      </c>
      <c r="I572">
        <f>F572*0.092903</f>
        <v>63.917264000000003</v>
      </c>
      <c r="J572">
        <f>G572*0.092903</f>
        <v>14.771577000000001</v>
      </c>
      <c r="K572">
        <f>H572*0.3025</f>
        <v>14.866570317500001</v>
      </c>
      <c r="L572">
        <f>I572*0.3025</f>
        <v>19.334972360000002</v>
      </c>
      <c r="M572">
        <f>J572*0.3025</f>
        <v>4.4684020425000002</v>
      </c>
      <c r="N572">
        <v>77</v>
      </c>
      <c r="O572">
        <v>2</v>
      </c>
      <c r="P572">
        <v>4.68</v>
      </c>
      <c r="Q572">
        <f>P572*1000000</f>
        <v>4680000</v>
      </c>
      <c r="R572">
        <f>Q572*151.978774</f>
        <v>711260662.31999993</v>
      </c>
      <c r="S572">
        <v>8847</v>
      </c>
      <c r="T572">
        <v>6802</v>
      </c>
      <c r="U572" s="8">
        <f t="shared" si="16"/>
        <v>47842955.512257472</v>
      </c>
      <c r="V572" s="8">
        <f t="shared" si="17"/>
        <v>36786225.968000293</v>
      </c>
      <c r="W572" s="1">
        <v>41379</v>
      </c>
      <c r="X572" t="s">
        <v>10</v>
      </c>
      <c r="Y572">
        <v>114.06039199999999</v>
      </c>
      <c r="Z572">
        <v>22.350491000000002</v>
      </c>
      <c r="AA572" t="s">
        <v>176</v>
      </c>
    </row>
    <row r="573" spans="1:27" x14ac:dyDescent="0.3">
      <c r="A573" s="5">
        <v>572</v>
      </c>
      <c r="B573" t="s">
        <v>44</v>
      </c>
      <c r="C573" t="s">
        <v>138</v>
      </c>
      <c r="D573" t="s">
        <v>147</v>
      </c>
      <c r="E573">
        <v>741</v>
      </c>
      <c r="F573">
        <v>958</v>
      </c>
      <c r="G573">
        <f>F573-E573</f>
        <v>217</v>
      </c>
      <c r="H573">
        <f>E573*0.092903</f>
        <v>68.841122999999996</v>
      </c>
      <c r="I573">
        <f>F573*0.092903</f>
        <v>89.001074000000003</v>
      </c>
      <c r="J573">
        <f>G573*0.092903</f>
        <v>20.159951</v>
      </c>
      <c r="K573">
        <f>H573*0.3025</f>
        <v>20.824439707499998</v>
      </c>
      <c r="L573">
        <f>I573*0.3025</f>
        <v>26.922824885000001</v>
      </c>
      <c r="M573">
        <f>J573*0.3025</f>
        <v>6.0983851775</v>
      </c>
      <c r="N573">
        <v>77</v>
      </c>
      <c r="O573">
        <v>3</v>
      </c>
      <c r="P573">
        <v>8</v>
      </c>
      <c r="Q573">
        <f>P573*1000000</f>
        <v>8000000</v>
      </c>
      <c r="R573">
        <f>Q573*151.978774</f>
        <v>1215830192</v>
      </c>
      <c r="S573">
        <v>10796</v>
      </c>
      <c r="T573">
        <v>8351</v>
      </c>
      <c r="U573" s="8">
        <f t="shared" si="16"/>
        <v>58384773.327760376</v>
      </c>
      <c r="V573" s="8">
        <f t="shared" si="17"/>
        <v>45159829.891305253</v>
      </c>
      <c r="W573" s="1">
        <v>41379</v>
      </c>
      <c r="X573" t="s">
        <v>10</v>
      </c>
      <c r="Y573">
        <v>113.9949072</v>
      </c>
      <c r="Z573">
        <v>22.372377799999999</v>
      </c>
      <c r="AA573" t="s">
        <v>232</v>
      </c>
    </row>
    <row r="574" spans="1:27" x14ac:dyDescent="0.3">
      <c r="A574" s="5">
        <v>573</v>
      </c>
      <c r="B574" t="s">
        <v>41</v>
      </c>
      <c r="C574" t="s">
        <v>114</v>
      </c>
      <c r="D574" t="s">
        <v>149</v>
      </c>
      <c r="E574">
        <v>1308</v>
      </c>
      <c r="F574">
        <v>1537</v>
      </c>
      <c r="G574">
        <f>F574-E574</f>
        <v>229</v>
      </c>
      <c r="H574">
        <f>E574*0.092903</f>
        <v>121.517124</v>
      </c>
      <c r="I574">
        <f>F574*0.092903</f>
        <v>142.791911</v>
      </c>
      <c r="J574">
        <f>G574*0.092903</f>
        <v>21.274787</v>
      </c>
      <c r="K574">
        <f>H574*0.3025</f>
        <v>36.75893001</v>
      </c>
      <c r="L574">
        <f>I574*0.3025</f>
        <v>43.194553077499997</v>
      </c>
      <c r="M574">
        <f>J574*0.3025</f>
        <v>6.4356230674999999</v>
      </c>
      <c r="N574">
        <v>85</v>
      </c>
      <c r="O574">
        <v>4</v>
      </c>
      <c r="P574">
        <v>16</v>
      </c>
      <c r="Q574">
        <f>P574*1000000</f>
        <v>16000000</v>
      </c>
      <c r="R574">
        <f>Q574*151.978774</f>
        <v>2431660384</v>
      </c>
      <c r="S574">
        <v>12232</v>
      </c>
      <c r="T574">
        <v>10410</v>
      </c>
      <c r="U574" s="8">
        <f t="shared" si="16"/>
        <v>66151555.100719318</v>
      </c>
      <c r="V574" s="8">
        <f t="shared" si="17"/>
        <v>56295532.902889319</v>
      </c>
      <c r="W574" s="1">
        <v>41379</v>
      </c>
      <c r="X574" t="s">
        <v>10</v>
      </c>
      <c r="Y574">
        <v>114.1953237</v>
      </c>
      <c r="Z574">
        <v>22.292119799999998</v>
      </c>
      <c r="AA574" t="s">
        <v>177</v>
      </c>
    </row>
    <row r="575" spans="1:27" x14ac:dyDescent="0.3">
      <c r="A575" s="5">
        <v>574</v>
      </c>
      <c r="B575" t="s">
        <v>75</v>
      </c>
      <c r="C575" t="s">
        <v>98</v>
      </c>
      <c r="D575" t="s">
        <v>147</v>
      </c>
      <c r="E575">
        <v>915</v>
      </c>
      <c r="F575">
        <v>1165</v>
      </c>
      <c r="G575">
        <f>F575-E575</f>
        <v>250</v>
      </c>
      <c r="H575">
        <f>E575*0.092903</f>
        <v>85.006244999999993</v>
      </c>
      <c r="I575">
        <f>F575*0.092903</f>
        <v>108.231995</v>
      </c>
      <c r="J575">
        <f>G575*0.092903</f>
        <v>23.225750000000001</v>
      </c>
      <c r="K575">
        <f>H575*0.3025</f>
        <v>25.714389112499997</v>
      </c>
      <c r="L575">
        <f>I575*0.3025</f>
        <v>32.740178487499996</v>
      </c>
      <c r="M575">
        <f>J575*0.3025</f>
        <v>7.0257893750000004</v>
      </c>
      <c r="N575">
        <v>79</v>
      </c>
      <c r="O575">
        <v>3</v>
      </c>
      <c r="P575">
        <v>8</v>
      </c>
      <c r="Q575">
        <f>P575*1000000</f>
        <v>8000000</v>
      </c>
      <c r="R575">
        <f>Q575*151.978774</f>
        <v>1215830192</v>
      </c>
      <c r="S575">
        <v>8743</v>
      </c>
      <c r="T575">
        <v>6867</v>
      </c>
      <c r="U575" s="8">
        <f t="shared" si="16"/>
        <v>47282095.12116988</v>
      </c>
      <c r="V575" s="8">
        <f t="shared" si="17"/>
        <v>37135722.777571194</v>
      </c>
      <c r="W575" s="1">
        <v>41379</v>
      </c>
      <c r="X575" t="s">
        <v>10</v>
      </c>
      <c r="Y575">
        <v>114.173767</v>
      </c>
      <c r="Z575">
        <v>22.440674999999999</v>
      </c>
      <c r="AA575" t="s">
        <v>160</v>
      </c>
    </row>
    <row r="576" spans="1:27" x14ac:dyDescent="0.3">
      <c r="A576" s="5">
        <v>575</v>
      </c>
      <c r="B576" t="s">
        <v>76</v>
      </c>
      <c r="C576" t="s">
        <v>96</v>
      </c>
      <c r="D576" t="s">
        <v>148</v>
      </c>
      <c r="E576">
        <v>608</v>
      </c>
      <c r="F576">
        <v>777</v>
      </c>
      <c r="G576">
        <f>F576-E576</f>
        <v>169</v>
      </c>
      <c r="H576">
        <f>E576*0.092903</f>
        <v>56.485024000000003</v>
      </c>
      <c r="I576">
        <f>F576*0.092903</f>
        <v>72.185631000000001</v>
      </c>
      <c r="J576">
        <f>G576*0.092903</f>
        <v>15.700607</v>
      </c>
      <c r="K576">
        <f>H576*0.3025</f>
        <v>17.086719760000001</v>
      </c>
      <c r="L576">
        <f>I576*0.3025</f>
        <v>21.836153377500001</v>
      </c>
      <c r="M576">
        <f>J576*0.3025</f>
        <v>4.7494336174999994</v>
      </c>
      <c r="N576">
        <v>78</v>
      </c>
      <c r="O576">
        <v>2</v>
      </c>
      <c r="P576">
        <v>7</v>
      </c>
      <c r="Q576">
        <f>P576*1000000</f>
        <v>7000000</v>
      </c>
      <c r="R576">
        <f>Q576*151.978774</f>
        <v>1063851417.9999999</v>
      </c>
      <c r="S576">
        <v>11513</v>
      </c>
      <c r="T576">
        <v>9009</v>
      </c>
      <c r="U576" s="8">
        <f t="shared" si="16"/>
        <v>62261887.181556948</v>
      </c>
      <c r="V576" s="8">
        <f t="shared" si="17"/>
        <v>48719726.391745977</v>
      </c>
      <c r="W576" s="1">
        <v>41379</v>
      </c>
      <c r="X576" t="s">
        <v>10</v>
      </c>
      <c r="Y576">
        <v>114.22407800000001</v>
      </c>
      <c r="Z576">
        <v>22.418523</v>
      </c>
      <c r="AA576" t="s">
        <v>152</v>
      </c>
    </row>
    <row r="577" spans="1:27" x14ac:dyDescent="0.3">
      <c r="A577" s="5">
        <v>576</v>
      </c>
      <c r="B577" t="s">
        <v>77</v>
      </c>
      <c r="C577" t="s">
        <v>104</v>
      </c>
      <c r="D577" t="s">
        <v>147</v>
      </c>
      <c r="E577">
        <v>737</v>
      </c>
      <c r="F577">
        <v>982</v>
      </c>
      <c r="G577">
        <f>F577-E577</f>
        <v>245</v>
      </c>
      <c r="H577">
        <f>E577*0.092903</f>
        <v>68.469510999999997</v>
      </c>
      <c r="I577">
        <f>F577*0.092903</f>
        <v>91.230745999999996</v>
      </c>
      <c r="J577">
        <f>G577*0.092903</f>
        <v>22.761234999999999</v>
      </c>
      <c r="K577">
        <f>H577*0.3025</f>
        <v>20.7120270775</v>
      </c>
      <c r="L577">
        <f>I577*0.3025</f>
        <v>27.597300664999999</v>
      </c>
      <c r="M577">
        <f>J577*0.3025</f>
        <v>6.8852735874999995</v>
      </c>
      <c r="N577">
        <v>75</v>
      </c>
      <c r="O577">
        <v>3</v>
      </c>
      <c r="P577">
        <v>15.5</v>
      </c>
      <c r="Q577">
        <f>P577*1000000</f>
        <v>15500000</v>
      </c>
      <c r="R577">
        <f>Q577*151.978774</f>
        <v>2355670997</v>
      </c>
      <c r="S577">
        <v>21031</v>
      </c>
      <c r="T577">
        <v>15784</v>
      </c>
      <c r="U577" s="8">
        <f t="shared" si="16"/>
        <v>113734449.46675572</v>
      </c>
      <c r="V577" s="8">
        <f t="shared" si="17"/>
        <v>85358746.697554961</v>
      </c>
      <c r="W577" s="1">
        <v>41379</v>
      </c>
      <c r="X577" t="s">
        <v>10</v>
      </c>
      <c r="Y577">
        <v>114.163172</v>
      </c>
      <c r="Z577">
        <v>22.316775</v>
      </c>
      <c r="AA577" t="s">
        <v>175</v>
      </c>
    </row>
    <row r="578" spans="1:27" x14ac:dyDescent="0.3">
      <c r="A578" s="5">
        <v>577</v>
      </c>
      <c r="B578" t="s">
        <v>60</v>
      </c>
      <c r="C578" t="s">
        <v>139</v>
      </c>
      <c r="D578" t="s">
        <v>149</v>
      </c>
      <c r="E578">
        <v>1307</v>
      </c>
      <c r="F578">
        <v>1628</v>
      </c>
      <c r="G578">
        <f>F578-E578</f>
        <v>321</v>
      </c>
      <c r="H578">
        <f>E578*0.092903</f>
        <v>121.424221</v>
      </c>
      <c r="I578">
        <f>F578*0.092903</f>
        <v>151.246084</v>
      </c>
      <c r="J578">
        <f>G578*0.092903</f>
        <v>29.821863</v>
      </c>
      <c r="K578">
        <f>H578*0.3025</f>
        <v>36.730826852500002</v>
      </c>
      <c r="L578">
        <f>I578*0.3025</f>
        <v>45.751940409999996</v>
      </c>
      <c r="M578">
        <f>J578*0.3025</f>
        <v>9.0211135574999997</v>
      </c>
      <c r="N578">
        <v>80</v>
      </c>
      <c r="O578">
        <v>3</v>
      </c>
      <c r="P578">
        <v>13.5</v>
      </c>
      <c r="Q578">
        <f>P578*1000000</f>
        <v>13500000</v>
      </c>
      <c r="R578">
        <f>Q578*151.978774</f>
        <v>2051713448.9999998</v>
      </c>
      <c r="S578">
        <v>10329</v>
      </c>
      <c r="T578">
        <v>8292</v>
      </c>
      <c r="U578" s="8">
        <f t="shared" si="16"/>
        <v>55858079.570031635</v>
      </c>
      <c r="V578" s="8">
        <f t="shared" si="17"/>
        <v>44844293.610584371</v>
      </c>
      <c r="W578" s="1">
        <v>41379</v>
      </c>
      <c r="X578" t="s">
        <v>10</v>
      </c>
      <c r="Y578">
        <v>114.196819</v>
      </c>
      <c r="Z578">
        <v>22.429243</v>
      </c>
      <c r="AA578" t="s">
        <v>188</v>
      </c>
    </row>
    <row r="579" spans="1:27" x14ac:dyDescent="0.3">
      <c r="A579" s="5">
        <v>578</v>
      </c>
      <c r="B579" t="s">
        <v>78</v>
      </c>
      <c r="C579" t="s">
        <v>140</v>
      </c>
      <c r="D579" t="s">
        <v>109</v>
      </c>
      <c r="E579">
        <v>1905</v>
      </c>
      <c r="F579">
        <v>2930</v>
      </c>
      <c r="G579">
        <f>F579-E579</f>
        <v>1025</v>
      </c>
      <c r="H579">
        <f>E579*0.092903</f>
        <v>176.98021499999999</v>
      </c>
      <c r="I579">
        <f>F579*0.092903</f>
        <v>272.20578999999998</v>
      </c>
      <c r="J579">
        <f>G579*0.092903</f>
        <v>95.225575000000006</v>
      </c>
      <c r="K579">
        <f>H579*0.3025</f>
        <v>53.536515037499996</v>
      </c>
      <c r="L579">
        <f>I579*0.3025</f>
        <v>82.342251474999998</v>
      </c>
      <c r="M579">
        <f>J579*0.3025</f>
        <v>28.805736437500002</v>
      </c>
      <c r="N579">
        <v>65</v>
      </c>
      <c r="O579">
        <v>4</v>
      </c>
      <c r="P579">
        <v>26</v>
      </c>
      <c r="Q579">
        <f>P579*1000000</f>
        <v>26000000</v>
      </c>
      <c r="R579">
        <f>Q579*151.978774</f>
        <v>3951448123.9999995</v>
      </c>
      <c r="S579">
        <v>13648</v>
      </c>
      <c r="T579">
        <v>8874</v>
      </c>
      <c r="U579" s="8">
        <f t="shared" ref="U579:U616" si="18">R579/K579</f>
        <v>73808467.384030923</v>
      </c>
      <c r="V579" s="8">
        <f t="shared" ref="V579:V616" si="19">R579/L579</f>
        <v>47988099.101221472</v>
      </c>
      <c r="W579" s="1">
        <v>41379</v>
      </c>
      <c r="X579" t="s">
        <v>10</v>
      </c>
      <c r="Y579">
        <v>114.18508439999999</v>
      </c>
      <c r="Z579">
        <v>22.435413499999999</v>
      </c>
      <c r="AA579" t="s">
        <v>189</v>
      </c>
    </row>
    <row r="580" spans="1:27" x14ac:dyDescent="0.3">
      <c r="A580" s="5">
        <v>579</v>
      </c>
      <c r="B580" t="s">
        <v>60</v>
      </c>
      <c r="C580" t="s">
        <v>141</v>
      </c>
      <c r="D580" t="s">
        <v>148</v>
      </c>
      <c r="E580">
        <v>1101</v>
      </c>
      <c r="F580">
        <v>1368</v>
      </c>
      <c r="G580">
        <f>F580-E580</f>
        <v>267</v>
      </c>
      <c r="H580">
        <f>E580*0.092903</f>
        <v>102.286203</v>
      </c>
      <c r="I580">
        <f>F580*0.092903</f>
        <v>127.09130399999999</v>
      </c>
      <c r="J580">
        <f>G580*0.092903</f>
        <v>24.805101000000001</v>
      </c>
      <c r="K580">
        <f>H580*0.3025</f>
        <v>30.941576407499998</v>
      </c>
      <c r="L580">
        <f>I580*0.3025</f>
        <v>38.445119459999994</v>
      </c>
      <c r="M580">
        <f>J580*0.3025</f>
        <v>7.5035430524999995</v>
      </c>
      <c r="N580">
        <v>80</v>
      </c>
      <c r="O580">
        <v>3</v>
      </c>
      <c r="P580">
        <v>12</v>
      </c>
      <c r="Q580">
        <f>P580*1000000</f>
        <v>12000000</v>
      </c>
      <c r="R580">
        <f>Q580*151.978774</f>
        <v>1823745287.9999998</v>
      </c>
      <c r="S580">
        <v>10899</v>
      </c>
      <c r="T580">
        <v>8772</v>
      </c>
      <c r="U580" s="8">
        <f t="shared" si="18"/>
        <v>58941576.343147732</v>
      </c>
      <c r="V580" s="8">
        <f t="shared" si="19"/>
        <v>47437628.328805305</v>
      </c>
      <c r="W580" s="1">
        <v>41379</v>
      </c>
      <c r="X580" t="s">
        <v>10</v>
      </c>
      <c r="Y580">
        <v>114.196819</v>
      </c>
      <c r="Z580">
        <v>22.429243</v>
      </c>
      <c r="AA580" t="s">
        <v>188</v>
      </c>
    </row>
    <row r="581" spans="1:27" s="2" customFormat="1" x14ac:dyDescent="0.3">
      <c r="A581" s="5">
        <v>580</v>
      </c>
      <c r="B581" t="s">
        <v>60</v>
      </c>
      <c r="C581" t="s">
        <v>142</v>
      </c>
      <c r="D581" t="s">
        <v>109</v>
      </c>
      <c r="E581">
        <v>1705</v>
      </c>
      <c r="F581">
        <v>2112</v>
      </c>
      <c r="G581">
        <f>F581-E581</f>
        <v>407</v>
      </c>
      <c r="H581">
        <f>E581*0.092903</f>
        <v>158.39961500000001</v>
      </c>
      <c r="I581">
        <f>F581*0.092903</f>
        <v>196.21113600000001</v>
      </c>
      <c r="J581">
        <f>G581*0.092903</f>
        <v>37.811520999999999</v>
      </c>
      <c r="K581">
        <f>H581*0.3025</f>
        <v>47.915883537500001</v>
      </c>
      <c r="L581">
        <f>I581*0.3025</f>
        <v>59.353868640000002</v>
      </c>
      <c r="M581">
        <f>J581*0.3025</f>
        <v>11.437985102499999</v>
      </c>
      <c r="N581">
        <v>81</v>
      </c>
      <c r="O581">
        <v>4</v>
      </c>
      <c r="P581">
        <v>28</v>
      </c>
      <c r="Q581">
        <f>P581*1000000</f>
        <v>28000000</v>
      </c>
      <c r="R581">
        <f>Q581*151.978774</f>
        <v>4255405671.9999995</v>
      </c>
      <c r="S581">
        <v>16422</v>
      </c>
      <c r="T581">
        <v>13258</v>
      </c>
      <c r="U581" s="8">
        <f t="shared" si="18"/>
        <v>88809917.668942228</v>
      </c>
      <c r="V581" s="8">
        <f t="shared" si="19"/>
        <v>71695506.451489821</v>
      </c>
      <c r="W581" s="3">
        <v>41379</v>
      </c>
      <c r="X581" t="s">
        <v>10</v>
      </c>
      <c r="Y581">
        <v>114.196819</v>
      </c>
      <c r="Z581">
        <v>22.429243</v>
      </c>
      <c r="AA581" t="s">
        <v>188</v>
      </c>
    </row>
    <row r="582" spans="1:27" s="2" customFormat="1" x14ac:dyDescent="0.3">
      <c r="A582" s="5">
        <v>581</v>
      </c>
      <c r="B582" t="s">
        <v>79</v>
      </c>
      <c r="C582" t="s">
        <v>94</v>
      </c>
      <c r="D582" t="s">
        <v>147</v>
      </c>
      <c r="E582">
        <v>582</v>
      </c>
      <c r="F582">
        <v>820</v>
      </c>
      <c r="G582">
        <f>F582-E582</f>
        <v>238</v>
      </c>
      <c r="H582">
        <f>E582*0.092903</f>
        <v>54.069546000000003</v>
      </c>
      <c r="I582">
        <f>F582*0.092903</f>
        <v>76.180459999999997</v>
      </c>
      <c r="J582">
        <f>G582*0.092903</f>
        <v>22.110914000000001</v>
      </c>
      <c r="K582">
        <f>H582*0.3025</f>
        <v>16.356037664999999</v>
      </c>
      <c r="L582">
        <f>I582*0.3025</f>
        <v>23.044589149999997</v>
      </c>
      <c r="M582">
        <f>J582*0.3025</f>
        <v>6.6885514850000005</v>
      </c>
      <c r="N582">
        <v>71</v>
      </c>
      <c r="O582">
        <v>2</v>
      </c>
      <c r="P582">
        <v>3.7</v>
      </c>
      <c r="Q582">
        <f>P582*1000000</f>
        <v>3700000</v>
      </c>
      <c r="R582">
        <f>Q582*151.978774</f>
        <v>562321463.79999995</v>
      </c>
      <c r="S582">
        <v>6357</v>
      </c>
      <c r="T582">
        <v>4512</v>
      </c>
      <c r="U582" s="8">
        <f t="shared" si="18"/>
        <v>34380054.345515594</v>
      </c>
      <c r="V582" s="8">
        <f t="shared" si="19"/>
        <v>24401453.206207413</v>
      </c>
      <c r="W582" s="3">
        <v>41379</v>
      </c>
      <c r="X582" t="s">
        <v>10</v>
      </c>
      <c r="Y582">
        <v>114.2256795</v>
      </c>
      <c r="Z582">
        <v>22.279363100000001</v>
      </c>
      <c r="AA582" t="s">
        <v>206</v>
      </c>
    </row>
    <row r="583" spans="1:27" x14ac:dyDescent="0.3">
      <c r="A583" s="5">
        <v>582</v>
      </c>
      <c r="B583" t="s">
        <v>23</v>
      </c>
      <c r="C583" t="s">
        <v>90</v>
      </c>
      <c r="D583" t="s">
        <v>148</v>
      </c>
      <c r="E583">
        <v>436</v>
      </c>
      <c r="F583">
        <v>606</v>
      </c>
      <c r="G583">
        <f>F583-E583</f>
        <v>170</v>
      </c>
      <c r="H583">
        <f>E583*0.092903</f>
        <v>40.505707999999998</v>
      </c>
      <c r="I583">
        <f>F583*0.092903</f>
        <v>56.299217999999996</v>
      </c>
      <c r="J583">
        <f>G583*0.092903</f>
        <v>15.793509999999999</v>
      </c>
      <c r="K583">
        <f>H583*0.3025</f>
        <v>12.252976669999999</v>
      </c>
      <c r="L583">
        <f>I583*0.3025</f>
        <v>17.030513444999997</v>
      </c>
      <c r="M583">
        <f>J583*0.3025</f>
        <v>4.7775367749999997</v>
      </c>
      <c r="N583">
        <v>72</v>
      </c>
      <c r="O583">
        <v>2</v>
      </c>
      <c r="P583">
        <v>5</v>
      </c>
      <c r="Q583">
        <f>P583*1000000</f>
        <v>5000000</v>
      </c>
      <c r="R583">
        <f>Q583*151.978774</f>
        <v>759893869.99999988</v>
      </c>
      <c r="S583">
        <v>11468</v>
      </c>
      <c r="T583">
        <v>8251</v>
      </c>
      <c r="U583" s="8">
        <f t="shared" si="18"/>
        <v>62017082.90692436</v>
      </c>
      <c r="V583" s="8">
        <f t="shared" si="19"/>
        <v>44619551.398381226</v>
      </c>
      <c r="W583" s="1">
        <v>41379</v>
      </c>
      <c r="X583" t="s">
        <v>10</v>
      </c>
      <c r="Y583">
        <v>114.266724</v>
      </c>
      <c r="Z583">
        <v>22.314083</v>
      </c>
      <c r="AA583" t="s">
        <v>187</v>
      </c>
    </row>
    <row r="584" spans="1:27" x14ac:dyDescent="0.3">
      <c r="A584" s="5">
        <v>583</v>
      </c>
      <c r="B584" t="s">
        <v>23</v>
      </c>
      <c r="C584" t="s">
        <v>90</v>
      </c>
      <c r="D584" t="s">
        <v>148</v>
      </c>
      <c r="E584">
        <v>436</v>
      </c>
      <c r="F584">
        <v>606</v>
      </c>
      <c r="G584">
        <f>F584-E584</f>
        <v>170</v>
      </c>
      <c r="H584">
        <f>E584*0.092903</f>
        <v>40.505707999999998</v>
      </c>
      <c r="I584">
        <f>F584*0.092903</f>
        <v>56.299217999999996</v>
      </c>
      <c r="J584">
        <f>G584*0.092903</f>
        <v>15.793509999999999</v>
      </c>
      <c r="K584">
        <f>H584*0.3025</f>
        <v>12.252976669999999</v>
      </c>
      <c r="L584">
        <f>I584*0.3025</f>
        <v>17.030513444999997</v>
      </c>
      <c r="M584">
        <f>J584*0.3025</f>
        <v>4.7775367749999997</v>
      </c>
      <c r="N584">
        <v>72</v>
      </c>
      <c r="O584">
        <v>2</v>
      </c>
      <c r="P584">
        <v>5</v>
      </c>
      <c r="Q584">
        <f>P584*1000000</f>
        <v>5000000</v>
      </c>
      <c r="R584">
        <f>Q584*151.978774</f>
        <v>759893869.99999988</v>
      </c>
      <c r="S584">
        <v>11468</v>
      </c>
      <c r="T584">
        <v>8251</v>
      </c>
      <c r="U584" s="8">
        <f t="shared" si="18"/>
        <v>62017082.90692436</v>
      </c>
      <c r="V584" s="8">
        <f t="shared" si="19"/>
        <v>44619551.398381226</v>
      </c>
      <c r="W584" s="3">
        <v>41379</v>
      </c>
      <c r="X584" t="s">
        <v>10</v>
      </c>
      <c r="Y584">
        <v>114.266724</v>
      </c>
      <c r="Z584">
        <v>22.314083</v>
      </c>
      <c r="AA584" t="s">
        <v>187</v>
      </c>
    </row>
    <row r="585" spans="1:27" x14ac:dyDescent="0.3">
      <c r="A585" s="5">
        <v>584</v>
      </c>
      <c r="B585" t="s">
        <v>76</v>
      </c>
      <c r="C585" t="s">
        <v>96</v>
      </c>
      <c r="D585" t="s">
        <v>149</v>
      </c>
      <c r="E585">
        <v>605</v>
      </c>
      <c r="F585">
        <v>808</v>
      </c>
      <c r="G585">
        <f>F585-E585</f>
        <v>203</v>
      </c>
      <c r="H585">
        <f>E585*0.092903</f>
        <v>56.206314999999996</v>
      </c>
      <c r="I585">
        <f>F585*0.092903</f>
        <v>75.065624</v>
      </c>
      <c r="J585">
        <f>G585*0.092903</f>
        <v>18.859309</v>
      </c>
      <c r="K585">
        <f>H585*0.3025</f>
        <v>17.002410287499998</v>
      </c>
      <c r="L585">
        <f>I585*0.3025</f>
        <v>22.707351259999999</v>
      </c>
      <c r="M585">
        <f>J585*0.3025</f>
        <v>5.7049409724999993</v>
      </c>
      <c r="N585">
        <v>75</v>
      </c>
      <c r="O585">
        <v>2</v>
      </c>
      <c r="P585">
        <v>6.4</v>
      </c>
      <c r="Q585">
        <f>P585*1000000</f>
        <v>6400000</v>
      </c>
      <c r="R585">
        <f>Q585*151.978774</f>
        <v>972664153.5999999</v>
      </c>
      <c r="S585">
        <v>10579</v>
      </c>
      <c r="T585">
        <v>7921</v>
      </c>
      <c r="U585" s="8">
        <f t="shared" si="18"/>
        <v>57207427.485448509</v>
      </c>
      <c r="V585" s="8">
        <f t="shared" si="19"/>
        <v>42834769.34244597</v>
      </c>
      <c r="W585" s="3">
        <v>41379</v>
      </c>
      <c r="X585" t="s">
        <v>10</v>
      </c>
      <c r="Y585">
        <v>114.22407800000001</v>
      </c>
      <c r="Z585">
        <v>22.418523</v>
      </c>
      <c r="AA585" t="s">
        <v>152</v>
      </c>
    </row>
    <row r="586" spans="1:27" x14ac:dyDescent="0.3">
      <c r="A586" s="5">
        <v>585</v>
      </c>
      <c r="B586" t="s">
        <v>80</v>
      </c>
      <c r="C586" t="s">
        <v>93</v>
      </c>
      <c r="D586" t="s">
        <v>149</v>
      </c>
      <c r="E586">
        <v>435</v>
      </c>
      <c r="F586">
        <v>598</v>
      </c>
      <c r="G586">
        <f>F586-E586</f>
        <v>163</v>
      </c>
      <c r="H586">
        <f>E586*0.092903</f>
        <v>40.412804999999999</v>
      </c>
      <c r="I586">
        <f>F586*0.092903</f>
        <v>55.555993999999998</v>
      </c>
      <c r="J586">
        <f>G586*0.092903</f>
        <v>15.143189</v>
      </c>
      <c r="K586">
        <f>H586*0.3025</f>
        <v>12.224873512499999</v>
      </c>
      <c r="L586">
        <f>I586*0.3025</f>
        <v>16.805688184999998</v>
      </c>
      <c r="M586">
        <f>J586*0.3025</f>
        <v>4.5808146724999999</v>
      </c>
      <c r="N586">
        <v>73</v>
      </c>
      <c r="O586">
        <v>2</v>
      </c>
      <c r="P586">
        <v>4.4000000000000004</v>
      </c>
      <c r="Q586">
        <f>P586*1000000</f>
        <v>4400000</v>
      </c>
      <c r="R586">
        <f>Q586*151.978774</f>
        <v>668706605.5999999</v>
      </c>
      <c r="S586">
        <v>10115</v>
      </c>
      <c r="T586">
        <v>7358</v>
      </c>
      <c r="U586" s="8">
        <f t="shared" si="18"/>
        <v>54700492.803974114</v>
      </c>
      <c r="V586" s="8">
        <f t="shared" si="19"/>
        <v>39790492.257071473</v>
      </c>
      <c r="W586" s="1">
        <v>41379</v>
      </c>
      <c r="X586" t="s">
        <v>10</v>
      </c>
      <c r="Y586">
        <v>114.105687</v>
      </c>
      <c r="Z586">
        <v>22.375603000000002</v>
      </c>
      <c r="AA586" t="s">
        <v>183</v>
      </c>
    </row>
    <row r="587" spans="1:27" x14ac:dyDescent="0.3">
      <c r="A587" s="5">
        <v>586</v>
      </c>
      <c r="B587" t="s">
        <v>81</v>
      </c>
      <c r="C587" t="s">
        <v>81</v>
      </c>
      <c r="D587" t="s">
        <v>148</v>
      </c>
      <c r="E587">
        <v>555</v>
      </c>
      <c r="F587">
        <v>630</v>
      </c>
      <c r="G587">
        <f>F587-E587</f>
        <v>75</v>
      </c>
      <c r="H587">
        <f>E587*0.092903</f>
        <v>51.561165000000003</v>
      </c>
      <c r="I587">
        <f>F587*0.092903</f>
        <v>58.528889999999997</v>
      </c>
      <c r="J587">
        <f>G587*0.092903</f>
        <v>6.9677249999999997</v>
      </c>
      <c r="K587">
        <f>H587*0.3025</f>
        <v>15.5972524125</v>
      </c>
      <c r="L587">
        <f>I587*0.3025</f>
        <v>17.704989224999998</v>
      </c>
      <c r="M587">
        <f>J587*0.3025</f>
        <v>2.1077368124999998</v>
      </c>
      <c r="N587">
        <v>88</v>
      </c>
      <c r="O587">
        <v>1</v>
      </c>
      <c r="P587">
        <v>7.8</v>
      </c>
      <c r="Q587">
        <f>P587*1000000</f>
        <v>7800000</v>
      </c>
      <c r="R587">
        <f>Q587*151.978774</f>
        <v>1185434437.1999998</v>
      </c>
      <c r="S587">
        <v>14054</v>
      </c>
      <c r="T587">
        <v>12381</v>
      </c>
      <c r="U587" s="8">
        <f t="shared" si="18"/>
        <v>76002773.171123728</v>
      </c>
      <c r="V587" s="8">
        <f t="shared" si="19"/>
        <v>66954823.984085195</v>
      </c>
      <c r="W587" s="3">
        <v>41378</v>
      </c>
      <c r="X587" t="s">
        <v>10</v>
      </c>
      <c r="Y587">
        <v>114.1844565</v>
      </c>
      <c r="Z587">
        <v>22.280971000000001</v>
      </c>
      <c r="AA587" t="s">
        <v>229</v>
      </c>
    </row>
    <row r="588" spans="1:27" x14ac:dyDescent="0.3">
      <c r="A588" s="5">
        <v>587</v>
      </c>
      <c r="B588" t="s">
        <v>34</v>
      </c>
      <c r="C588" t="s">
        <v>94</v>
      </c>
      <c r="D588" t="s">
        <v>148</v>
      </c>
      <c r="E588">
        <v>457</v>
      </c>
      <c r="F588">
        <v>602</v>
      </c>
      <c r="G588">
        <f>F588-E588</f>
        <v>145</v>
      </c>
      <c r="H588">
        <f>E588*0.092903</f>
        <v>42.456671</v>
      </c>
      <c r="I588">
        <f>F588*0.092903</f>
        <v>55.927605999999997</v>
      </c>
      <c r="J588">
        <f>G588*0.092903</f>
        <v>13.470935000000001</v>
      </c>
      <c r="K588">
        <f>H588*0.3025</f>
        <v>12.843142977499999</v>
      </c>
      <c r="L588">
        <f>I588*0.3025</f>
        <v>16.918100814999999</v>
      </c>
      <c r="M588">
        <f>J588*0.3025</f>
        <v>4.0749578375000004</v>
      </c>
      <c r="N588">
        <v>76</v>
      </c>
      <c r="O588">
        <v>1</v>
      </c>
      <c r="P588">
        <v>5.6</v>
      </c>
      <c r="Q588">
        <f>P588*1000000</f>
        <v>5600000</v>
      </c>
      <c r="R588">
        <f>Q588*151.978774</f>
        <v>851081134.39999998</v>
      </c>
      <c r="S588">
        <v>12254</v>
      </c>
      <c r="T588">
        <v>9302</v>
      </c>
      <c r="U588" s="8">
        <f t="shared" si="18"/>
        <v>66267356.510086007</v>
      </c>
      <c r="V588" s="8">
        <f t="shared" si="19"/>
        <v>50305950.04170981</v>
      </c>
      <c r="W588" s="3">
        <v>41378</v>
      </c>
      <c r="X588" t="s">
        <v>10</v>
      </c>
      <c r="Y588">
        <v>114.26123699999999</v>
      </c>
      <c r="Z588">
        <v>22.309035999999999</v>
      </c>
      <c r="AA588" t="s">
        <v>215</v>
      </c>
    </row>
    <row r="589" spans="1:27" x14ac:dyDescent="0.3">
      <c r="A589" s="5">
        <v>588</v>
      </c>
      <c r="B589" t="s">
        <v>32</v>
      </c>
      <c r="C589" t="s">
        <v>115</v>
      </c>
      <c r="D589" t="s">
        <v>148</v>
      </c>
      <c r="E589">
        <v>950</v>
      </c>
      <c r="F589">
        <v>1268</v>
      </c>
      <c r="G589">
        <f>F589-E589</f>
        <v>318</v>
      </c>
      <c r="H589">
        <f>E589*0.092903</f>
        <v>88.257850000000005</v>
      </c>
      <c r="I589">
        <f>F589*0.092903</f>
        <v>117.80100400000001</v>
      </c>
      <c r="J589">
        <f>G589*0.092903</f>
        <v>29.543154000000001</v>
      </c>
      <c r="K589">
        <f>H589*0.3025</f>
        <v>26.697999625000001</v>
      </c>
      <c r="L589">
        <f>I589*0.3025</f>
        <v>35.63480371</v>
      </c>
      <c r="M589">
        <f>J589*0.3025</f>
        <v>8.9368040850000003</v>
      </c>
      <c r="N589">
        <v>75</v>
      </c>
      <c r="O589">
        <v>3</v>
      </c>
      <c r="P589">
        <v>15.5</v>
      </c>
      <c r="Q589">
        <f>P589*1000000</f>
        <v>15500000</v>
      </c>
      <c r="R589">
        <f>Q589*151.978774</f>
        <v>2355670997</v>
      </c>
      <c r="S589">
        <v>16316</v>
      </c>
      <c r="T589">
        <v>12224</v>
      </c>
      <c r="U589" s="8">
        <f t="shared" si="18"/>
        <v>88233988.691577852</v>
      </c>
      <c r="V589" s="8">
        <f t="shared" si="19"/>
        <v>66105906.35410013</v>
      </c>
      <c r="W589" s="1">
        <v>41378</v>
      </c>
      <c r="X589" t="s">
        <v>10</v>
      </c>
      <c r="Y589">
        <v>114.265152</v>
      </c>
      <c r="Z589">
        <v>22.315097000000002</v>
      </c>
      <c r="AA589" t="s">
        <v>204</v>
      </c>
    </row>
    <row r="590" spans="1:27" x14ac:dyDescent="0.3">
      <c r="A590" s="5">
        <v>589</v>
      </c>
      <c r="B590" t="s">
        <v>30</v>
      </c>
      <c r="C590" t="s">
        <v>95</v>
      </c>
      <c r="D590" t="s">
        <v>149</v>
      </c>
      <c r="E590">
        <v>511</v>
      </c>
      <c r="F590">
        <v>688</v>
      </c>
      <c r="G590">
        <f>F590-E590</f>
        <v>177</v>
      </c>
      <c r="H590">
        <f>E590*0.092903</f>
        <v>47.473433</v>
      </c>
      <c r="I590">
        <f>F590*0.092903</f>
        <v>63.917264000000003</v>
      </c>
      <c r="J590">
        <f>G590*0.092903</f>
        <v>16.443830999999999</v>
      </c>
      <c r="K590">
        <f>H590*0.3025</f>
        <v>14.3607134825</v>
      </c>
      <c r="L590">
        <f>I590*0.3025</f>
        <v>19.334972360000002</v>
      </c>
      <c r="M590">
        <f>J590*0.3025</f>
        <v>4.9742588774999996</v>
      </c>
      <c r="N590">
        <v>74</v>
      </c>
      <c r="O590">
        <v>2</v>
      </c>
      <c r="P590">
        <v>5.88</v>
      </c>
      <c r="Q590">
        <f>P590*1000000</f>
        <v>5880000</v>
      </c>
      <c r="R590">
        <f>Q590*151.978774</f>
        <v>893635191.11999989</v>
      </c>
      <c r="S590">
        <v>11507</v>
      </c>
      <c r="T590">
        <v>8547</v>
      </c>
      <c r="U590" s="8">
        <f t="shared" si="18"/>
        <v>62227771.078991719</v>
      </c>
      <c r="V590" s="8">
        <f t="shared" si="19"/>
        <v>46218591.600820877</v>
      </c>
      <c r="W590" s="1">
        <v>41378</v>
      </c>
      <c r="X590" t="s">
        <v>10</v>
      </c>
      <c r="Y590">
        <v>114.254394</v>
      </c>
      <c r="Z590">
        <v>22.301096999999999</v>
      </c>
      <c r="AA590" t="s">
        <v>174</v>
      </c>
    </row>
    <row r="591" spans="1:27" x14ac:dyDescent="0.3">
      <c r="A591" s="5">
        <v>590</v>
      </c>
      <c r="B591" t="s">
        <v>30</v>
      </c>
      <c r="C591" t="s">
        <v>123</v>
      </c>
      <c r="D591" t="s">
        <v>147</v>
      </c>
      <c r="E591">
        <v>799</v>
      </c>
      <c r="F591">
        <v>1075</v>
      </c>
      <c r="G591">
        <f>F591-E591</f>
        <v>276</v>
      </c>
      <c r="H591">
        <f>E591*0.092903</f>
        <v>74.229496999999995</v>
      </c>
      <c r="I591">
        <f>F591*0.092903</f>
        <v>99.870724999999993</v>
      </c>
      <c r="J591">
        <f>G591*0.092903</f>
        <v>25.641227999999998</v>
      </c>
      <c r="K591">
        <f>H591*0.3025</f>
        <v>22.454422842499998</v>
      </c>
      <c r="L591">
        <f>I591*0.3025</f>
        <v>30.210894312499995</v>
      </c>
      <c r="M591">
        <f>J591*0.3025</f>
        <v>7.7564714699999993</v>
      </c>
      <c r="N591">
        <v>74</v>
      </c>
      <c r="O591">
        <v>3</v>
      </c>
      <c r="P591">
        <v>11</v>
      </c>
      <c r="Q591">
        <f>P591*1000000</f>
        <v>11000000</v>
      </c>
      <c r="R591">
        <f>Q591*151.978774</f>
        <v>1671766513.9999998</v>
      </c>
      <c r="S591">
        <v>13767</v>
      </c>
      <c r="T591">
        <v>10233</v>
      </c>
      <c r="U591" s="8">
        <f t="shared" si="18"/>
        <v>74451546.838950992</v>
      </c>
      <c r="V591" s="8">
        <f t="shared" si="19"/>
        <v>55336545.045880787</v>
      </c>
      <c r="W591" s="1">
        <v>41378</v>
      </c>
      <c r="X591" t="s">
        <v>10</v>
      </c>
      <c r="Y591">
        <v>114.252639</v>
      </c>
      <c r="Z591">
        <v>22.303512999999999</v>
      </c>
      <c r="AA591" t="s">
        <v>174</v>
      </c>
    </row>
    <row r="592" spans="1:27" x14ac:dyDescent="0.3">
      <c r="A592" s="5">
        <v>591</v>
      </c>
      <c r="B592" t="s">
        <v>19</v>
      </c>
      <c r="C592" t="s">
        <v>99</v>
      </c>
      <c r="D592" t="s">
        <v>148</v>
      </c>
      <c r="E592">
        <v>465</v>
      </c>
      <c r="F592">
        <v>617</v>
      </c>
      <c r="G592">
        <f>F592-E592</f>
        <v>152</v>
      </c>
      <c r="H592">
        <f>E592*0.092903</f>
        <v>43.199894999999998</v>
      </c>
      <c r="I592">
        <f>F592*0.092903</f>
        <v>57.321151</v>
      </c>
      <c r="J592">
        <f>G592*0.092903</f>
        <v>14.121256000000001</v>
      </c>
      <c r="K592">
        <f>H592*0.3025</f>
        <v>13.067968237499999</v>
      </c>
      <c r="L592">
        <f>I592*0.3025</f>
        <v>17.339648177499999</v>
      </c>
      <c r="M592">
        <f>J592*0.3025</f>
        <v>4.2716799400000003</v>
      </c>
      <c r="N592">
        <v>75</v>
      </c>
      <c r="O592">
        <v>2</v>
      </c>
      <c r="P592">
        <v>5.3</v>
      </c>
      <c r="Q592">
        <f>P592*1000000</f>
        <v>5300000</v>
      </c>
      <c r="R592">
        <f>Q592*151.978774</f>
        <v>805487502.19999993</v>
      </c>
      <c r="S592">
        <v>11398</v>
      </c>
      <c r="T592">
        <v>8590</v>
      </c>
      <c r="U592" s="8">
        <f t="shared" si="18"/>
        <v>61638311.905944437</v>
      </c>
      <c r="V592" s="8">
        <f t="shared" si="19"/>
        <v>46453508.972875468</v>
      </c>
      <c r="W592" s="1">
        <v>41378</v>
      </c>
      <c r="X592" t="s">
        <v>10</v>
      </c>
      <c r="Y592">
        <v>114.2561577</v>
      </c>
      <c r="Z592">
        <v>22.3080809</v>
      </c>
      <c r="AA592" t="s">
        <v>150</v>
      </c>
    </row>
    <row r="593" spans="1:27" x14ac:dyDescent="0.3">
      <c r="A593" s="5">
        <v>592</v>
      </c>
      <c r="B593" t="s">
        <v>76</v>
      </c>
      <c r="C593" t="s">
        <v>102</v>
      </c>
      <c r="D593" t="s">
        <v>149</v>
      </c>
      <c r="E593">
        <v>586</v>
      </c>
      <c r="F593">
        <v>790</v>
      </c>
      <c r="G593">
        <f>F593-E593</f>
        <v>204</v>
      </c>
      <c r="H593">
        <f>E593*0.092903</f>
        <v>54.441158000000001</v>
      </c>
      <c r="I593">
        <f>F593*0.092903</f>
        <v>73.393370000000004</v>
      </c>
      <c r="J593">
        <f>G593*0.092903</f>
        <v>18.952211999999999</v>
      </c>
      <c r="K593">
        <f>H593*0.3025</f>
        <v>16.468450295</v>
      </c>
      <c r="L593">
        <f>I593*0.3025</f>
        <v>22.201494425</v>
      </c>
      <c r="M593">
        <f>J593*0.3025</f>
        <v>5.7330441299999997</v>
      </c>
      <c r="N593">
        <v>74</v>
      </c>
      <c r="O593">
        <v>2</v>
      </c>
      <c r="P593">
        <v>6.3</v>
      </c>
      <c r="Q593">
        <f>P593*1000000</f>
        <v>6300000</v>
      </c>
      <c r="R593">
        <f>Q593*151.978774</f>
        <v>957466276.19999993</v>
      </c>
      <c r="S593">
        <v>10751</v>
      </c>
      <c r="T593">
        <v>7975</v>
      </c>
      <c r="U593" s="8">
        <f t="shared" si="18"/>
        <v>58139427.757249087</v>
      </c>
      <c r="V593" s="8">
        <f t="shared" si="19"/>
        <v>43126208.43765565</v>
      </c>
      <c r="W593" s="1">
        <v>41378</v>
      </c>
      <c r="X593" t="s">
        <v>10</v>
      </c>
      <c r="Y593">
        <v>114.22390799999999</v>
      </c>
      <c r="Z593">
        <v>22.418241999999999</v>
      </c>
      <c r="AA593" t="s">
        <v>152</v>
      </c>
    </row>
    <row r="594" spans="1:27" x14ac:dyDescent="0.3">
      <c r="A594" s="5">
        <v>593</v>
      </c>
      <c r="B594" t="s">
        <v>82</v>
      </c>
      <c r="C594" t="s">
        <v>165</v>
      </c>
      <c r="D594" t="s">
        <v>148</v>
      </c>
      <c r="E594">
        <v>422</v>
      </c>
      <c r="F594">
        <v>563</v>
      </c>
      <c r="G594">
        <f>F594-E594</f>
        <v>141</v>
      </c>
      <c r="H594">
        <f>E594*0.092903</f>
        <v>39.205066000000002</v>
      </c>
      <c r="I594">
        <f>F594*0.092903</f>
        <v>52.304389</v>
      </c>
      <c r="J594">
        <f>G594*0.092903</f>
        <v>13.099323</v>
      </c>
      <c r="K594">
        <f>H594*0.3025</f>
        <v>11.859532465000001</v>
      </c>
      <c r="L594">
        <f>I594*0.3025</f>
        <v>15.822077672499999</v>
      </c>
      <c r="M594">
        <f>J594*0.3025</f>
        <v>3.9625452074999998</v>
      </c>
      <c r="N594">
        <v>75</v>
      </c>
      <c r="O594">
        <v>2</v>
      </c>
      <c r="P594">
        <v>4.5</v>
      </c>
      <c r="Q594">
        <f>P594*1000000</f>
        <v>4500000</v>
      </c>
      <c r="R594">
        <f>Q594*151.978774</f>
        <v>683904483</v>
      </c>
      <c r="S594">
        <v>10664</v>
      </c>
      <c r="T594">
        <v>7993</v>
      </c>
      <c r="U594" s="8">
        <f t="shared" si="18"/>
        <v>57667069.508713551</v>
      </c>
      <c r="V594" s="8">
        <f t="shared" si="19"/>
        <v>43224695.084684052</v>
      </c>
      <c r="W594" s="1">
        <v>41378</v>
      </c>
      <c r="X594" t="s">
        <v>10</v>
      </c>
      <c r="Y594">
        <v>114.155068</v>
      </c>
      <c r="Z594">
        <v>22.244302000000001</v>
      </c>
      <c r="AA594" t="s">
        <v>171</v>
      </c>
    </row>
    <row r="595" spans="1:27" x14ac:dyDescent="0.3">
      <c r="A595" s="5">
        <v>594</v>
      </c>
      <c r="B595" t="s">
        <v>83</v>
      </c>
      <c r="C595" t="s">
        <v>96</v>
      </c>
      <c r="D595" t="s">
        <v>148</v>
      </c>
      <c r="E595">
        <v>856</v>
      </c>
      <c r="F595">
        <v>1125</v>
      </c>
      <c r="G595">
        <f>F595-E595</f>
        <v>269</v>
      </c>
      <c r="H595">
        <f>E595*0.092903</f>
        <v>79.524968000000001</v>
      </c>
      <c r="I595">
        <f>F595*0.092903</f>
        <v>104.51587499999999</v>
      </c>
      <c r="J595">
        <f>G595*0.092903</f>
        <v>24.990907</v>
      </c>
      <c r="K595">
        <f>H595*0.3025</f>
        <v>24.056302819999999</v>
      </c>
      <c r="L595">
        <f>I595*0.3025</f>
        <v>31.616052187499996</v>
      </c>
      <c r="M595">
        <f>J595*0.3025</f>
        <v>7.5597493674999994</v>
      </c>
      <c r="N595">
        <v>76</v>
      </c>
      <c r="O595">
        <v>3</v>
      </c>
      <c r="P595">
        <v>17.8</v>
      </c>
      <c r="Q595">
        <f>P595*1000000</f>
        <v>17800000</v>
      </c>
      <c r="R595">
        <f>Q595*151.978774</f>
        <v>2705222177.1999998</v>
      </c>
      <c r="S595">
        <v>20794</v>
      </c>
      <c r="T595">
        <v>15822</v>
      </c>
      <c r="U595" s="8">
        <f t="shared" si="18"/>
        <v>112453779.67851835</v>
      </c>
      <c r="V595" s="8">
        <f t="shared" si="19"/>
        <v>85564831.470943749</v>
      </c>
      <c r="W595" s="1">
        <v>41378</v>
      </c>
      <c r="X595" t="s">
        <v>10</v>
      </c>
      <c r="Y595">
        <v>114.163369</v>
      </c>
      <c r="Z595">
        <v>22.3062</v>
      </c>
      <c r="AA595" t="s">
        <v>182</v>
      </c>
    </row>
    <row r="596" spans="1:27" x14ac:dyDescent="0.3">
      <c r="A596" s="5">
        <v>595</v>
      </c>
      <c r="B596" t="s">
        <v>84</v>
      </c>
      <c r="C596" t="s">
        <v>93</v>
      </c>
      <c r="D596" t="s">
        <v>148</v>
      </c>
      <c r="E596">
        <v>490</v>
      </c>
      <c r="F596">
        <v>687</v>
      </c>
      <c r="G596">
        <f>F596-E596</f>
        <v>197</v>
      </c>
      <c r="H596">
        <f>E596*0.092903</f>
        <v>45.522469999999998</v>
      </c>
      <c r="I596">
        <f>F596*0.092903</f>
        <v>63.824360999999996</v>
      </c>
      <c r="J596">
        <f>G596*0.092903</f>
        <v>18.301891000000001</v>
      </c>
      <c r="K596">
        <f>H596*0.3025</f>
        <v>13.770547174999999</v>
      </c>
      <c r="L596">
        <f>I596*0.3025</f>
        <v>19.3068692025</v>
      </c>
      <c r="M596">
        <f>J596*0.3025</f>
        <v>5.5363220274999998</v>
      </c>
      <c r="N596">
        <v>71</v>
      </c>
      <c r="O596">
        <v>2</v>
      </c>
      <c r="P596">
        <v>7.2</v>
      </c>
      <c r="Q596">
        <f>P596*1000000</f>
        <v>7200000</v>
      </c>
      <c r="R596">
        <f>Q596*151.978774</f>
        <v>1094247172.8</v>
      </c>
      <c r="S596">
        <v>14694</v>
      </c>
      <c r="T596">
        <v>10480</v>
      </c>
      <c r="U596" s="8">
        <f t="shared" si="18"/>
        <v>79462868.025068149</v>
      </c>
      <c r="V596" s="8">
        <f t="shared" si="19"/>
        <v>56676572.536074802</v>
      </c>
      <c r="W596" s="1">
        <v>41378</v>
      </c>
      <c r="X596" t="s">
        <v>10</v>
      </c>
      <c r="Y596">
        <v>114.22440400000001</v>
      </c>
      <c r="Z596">
        <v>22.285240999999999</v>
      </c>
      <c r="AA596" t="s">
        <v>161</v>
      </c>
    </row>
    <row r="597" spans="1:27" x14ac:dyDescent="0.3">
      <c r="A597" s="5">
        <v>596</v>
      </c>
      <c r="B597" t="s">
        <v>62</v>
      </c>
      <c r="C597" t="s">
        <v>225</v>
      </c>
      <c r="D597" t="s">
        <v>109</v>
      </c>
      <c r="E597">
        <v>1987</v>
      </c>
      <c r="F597">
        <v>2665</v>
      </c>
      <c r="G597">
        <f>F597-E597</f>
        <v>678</v>
      </c>
      <c r="H597">
        <f>E597*0.092903</f>
        <v>184.59826100000001</v>
      </c>
      <c r="I597">
        <f>F597*0.092903</f>
        <v>247.58649499999999</v>
      </c>
      <c r="J597">
        <f>G597*0.092903</f>
        <v>62.988233999999999</v>
      </c>
      <c r="K597">
        <f>H597*0.3025</f>
        <v>55.840973952500001</v>
      </c>
      <c r="L597">
        <f>I597*0.3025</f>
        <v>74.894914737499988</v>
      </c>
      <c r="M597">
        <f>J597*0.3025</f>
        <v>19.053940784999998</v>
      </c>
      <c r="N597">
        <v>75</v>
      </c>
      <c r="O597">
        <v>4</v>
      </c>
      <c r="P597">
        <v>43</v>
      </c>
      <c r="Q597">
        <f>P597*1000000</f>
        <v>43000000</v>
      </c>
      <c r="R597">
        <f>Q597*151.978774</f>
        <v>6535087281.999999</v>
      </c>
      <c r="S597">
        <v>21641</v>
      </c>
      <c r="T597">
        <v>16135</v>
      </c>
      <c r="U597" s="8">
        <f t="shared" si="18"/>
        <v>117030324.14081709</v>
      </c>
      <c r="V597" s="8">
        <f t="shared" si="19"/>
        <v>87256755.7477687</v>
      </c>
      <c r="W597" s="1">
        <v>41378</v>
      </c>
      <c r="X597" t="s">
        <v>10</v>
      </c>
      <c r="Y597">
        <v>114.18247359999999</v>
      </c>
      <c r="Z597">
        <v>22.434263600000001</v>
      </c>
      <c r="AA597" t="s">
        <v>224</v>
      </c>
    </row>
    <row r="598" spans="1:27" x14ac:dyDescent="0.3">
      <c r="A598" s="5">
        <v>597</v>
      </c>
      <c r="B598" t="s">
        <v>76</v>
      </c>
      <c r="C598" t="s">
        <v>93</v>
      </c>
      <c r="D598" t="s">
        <v>148</v>
      </c>
      <c r="E598">
        <v>966</v>
      </c>
      <c r="F598">
        <v>1203</v>
      </c>
      <c r="G598">
        <f>F598-E598</f>
        <v>237</v>
      </c>
      <c r="H598">
        <f>E598*0.092903</f>
        <v>89.744298000000001</v>
      </c>
      <c r="I598">
        <f>F598*0.092903</f>
        <v>111.762309</v>
      </c>
      <c r="J598">
        <f>G598*0.092903</f>
        <v>22.018011000000001</v>
      </c>
      <c r="K598">
        <f>H598*0.3025</f>
        <v>27.147650145</v>
      </c>
      <c r="L598">
        <f>I598*0.3025</f>
        <v>33.808098472499999</v>
      </c>
      <c r="M598">
        <f>J598*0.3025</f>
        <v>6.6604483275000002</v>
      </c>
      <c r="N598">
        <v>80</v>
      </c>
      <c r="O598">
        <v>3</v>
      </c>
      <c r="P598">
        <v>13</v>
      </c>
      <c r="Q598">
        <f>P598*1000000</f>
        <v>13000000</v>
      </c>
      <c r="R598">
        <f>Q598*151.978774</f>
        <v>1975724061.9999998</v>
      </c>
      <c r="S598">
        <v>13458</v>
      </c>
      <c r="T598">
        <v>10806</v>
      </c>
      <c r="U598" s="8">
        <f t="shared" si="18"/>
        <v>72776982.591396943</v>
      </c>
      <c r="V598" s="8">
        <f t="shared" si="19"/>
        <v>58439372.55468782</v>
      </c>
      <c r="W598" s="1">
        <v>41378</v>
      </c>
      <c r="X598" t="s">
        <v>10</v>
      </c>
      <c r="Y598">
        <v>114.22348</v>
      </c>
      <c r="Z598">
        <v>22.417871999999999</v>
      </c>
      <c r="AA598" t="s">
        <v>152</v>
      </c>
    </row>
    <row r="599" spans="1:27" x14ac:dyDescent="0.3">
      <c r="A599" s="5">
        <v>598</v>
      </c>
      <c r="B599" t="s">
        <v>76</v>
      </c>
      <c r="C599" t="s">
        <v>102</v>
      </c>
      <c r="D599" t="s">
        <v>149</v>
      </c>
      <c r="E599">
        <v>586</v>
      </c>
      <c r="F599">
        <v>790</v>
      </c>
      <c r="G599">
        <f>F599-E599</f>
        <v>204</v>
      </c>
      <c r="H599">
        <f>E599*0.092903</f>
        <v>54.441158000000001</v>
      </c>
      <c r="I599">
        <f>F599*0.092903</f>
        <v>73.393370000000004</v>
      </c>
      <c r="J599">
        <f>G599*0.092903</f>
        <v>18.952211999999999</v>
      </c>
      <c r="K599">
        <f>H599*0.3025</f>
        <v>16.468450295</v>
      </c>
      <c r="L599">
        <f>I599*0.3025</f>
        <v>22.201494425</v>
      </c>
      <c r="M599">
        <f>J599*0.3025</f>
        <v>5.7330441299999997</v>
      </c>
      <c r="N599">
        <v>74</v>
      </c>
      <c r="O599">
        <v>2</v>
      </c>
      <c r="P599">
        <v>6.2</v>
      </c>
      <c r="Q599">
        <f>P599*1000000</f>
        <v>6200000</v>
      </c>
      <c r="R599">
        <f>Q599*151.978774</f>
        <v>942268398.79999995</v>
      </c>
      <c r="S599">
        <v>10580</v>
      </c>
      <c r="T599">
        <v>7848</v>
      </c>
      <c r="U599" s="8">
        <f t="shared" si="18"/>
        <v>57216579.697610214</v>
      </c>
      <c r="V599" s="8">
        <f t="shared" si="19"/>
        <v>42441665.446581751</v>
      </c>
      <c r="W599" s="1">
        <v>41378</v>
      </c>
      <c r="X599" t="s">
        <v>10</v>
      </c>
      <c r="Y599">
        <v>114.22392499999999</v>
      </c>
      <c r="Z599">
        <v>22.418251000000001</v>
      </c>
      <c r="AA599" t="s">
        <v>152</v>
      </c>
    </row>
    <row r="600" spans="1:27" x14ac:dyDescent="0.3">
      <c r="A600" s="5">
        <v>599</v>
      </c>
      <c r="B600" t="s">
        <v>84</v>
      </c>
      <c r="C600" t="s">
        <v>93</v>
      </c>
      <c r="D600" t="s">
        <v>148</v>
      </c>
      <c r="E600">
        <v>490</v>
      </c>
      <c r="F600">
        <v>687</v>
      </c>
      <c r="G600">
        <f>F600-E600</f>
        <v>197</v>
      </c>
      <c r="H600">
        <f>E600*0.092903</f>
        <v>45.522469999999998</v>
      </c>
      <c r="I600">
        <f>F600*0.092903</f>
        <v>63.824360999999996</v>
      </c>
      <c r="J600">
        <f>G600*0.092903</f>
        <v>18.301891000000001</v>
      </c>
      <c r="K600">
        <f>H600*0.3025</f>
        <v>13.770547174999999</v>
      </c>
      <c r="L600">
        <f>I600*0.3025</f>
        <v>19.3068692025</v>
      </c>
      <c r="M600">
        <f>J600*0.3025</f>
        <v>5.5363220274999998</v>
      </c>
      <c r="N600">
        <v>71</v>
      </c>
      <c r="O600">
        <v>2</v>
      </c>
      <c r="P600">
        <v>7.2</v>
      </c>
      <c r="Q600">
        <f>P600*1000000</f>
        <v>7200000</v>
      </c>
      <c r="R600">
        <f>Q600*151.978774</f>
        <v>1094247172.8</v>
      </c>
      <c r="S600">
        <v>14694</v>
      </c>
      <c r="T600">
        <v>10480</v>
      </c>
      <c r="U600" s="8">
        <f t="shared" si="18"/>
        <v>79462868.025068149</v>
      </c>
      <c r="V600" s="8">
        <f t="shared" si="19"/>
        <v>56676572.536074802</v>
      </c>
      <c r="W600" s="1">
        <v>41378</v>
      </c>
      <c r="X600" t="s">
        <v>10</v>
      </c>
      <c r="Y600">
        <v>114.22440400000001</v>
      </c>
      <c r="Z600">
        <v>22.285240999999999</v>
      </c>
      <c r="AA600" t="s">
        <v>161</v>
      </c>
    </row>
    <row r="601" spans="1:27" x14ac:dyDescent="0.3">
      <c r="A601" s="5">
        <v>600</v>
      </c>
      <c r="B601" t="s">
        <v>76</v>
      </c>
      <c r="C601" t="s">
        <v>90</v>
      </c>
      <c r="D601" t="s">
        <v>148</v>
      </c>
      <c r="E601">
        <v>1113</v>
      </c>
      <c r="F601">
        <v>1419</v>
      </c>
      <c r="G601">
        <f>F601-E601</f>
        <v>306</v>
      </c>
      <c r="H601">
        <f>E601*0.092903</f>
        <v>103.401039</v>
      </c>
      <c r="I601">
        <f>F601*0.092903</f>
        <v>131.82935699999999</v>
      </c>
      <c r="J601">
        <f>G601*0.092903</f>
        <v>28.428318000000001</v>
      </c>
      <c r="K601">
        <f>H601*0.3025</f>
        <v>31.278814297499999</v>
      </c>
      <c r="L601">
        <f>I601*0.3025</f>
        <v>39.878380492499993</v>
      </c>
      <c r="M601">
        <f>J601*0.3025</f>
        <v>8.5995661949999995</v>
      </c>
      <c r="N601">
        <v>78</v>
      </c>
      <c r="O601">
        <v>3</v>
      </c>
      <c r="P601">
        <v>11.5</v>
      </c>
      <c r="Q601">
        <f>P601*1000000</f>
        <v>11500000</v>
      </c>
      <c r="R601">
        <f>Q601*151.978774</f>
        <v>1747755900.9999998</v>
      </c>
      <c r="S601">
        <v>10332</v>
      </c>
      <c r="T601">
        <v>8104</v>
      </c>
      <c r="U601" s="8">
        <f t="shared" si="18"/>
        <v>55876667.33069519</v>
      </c>
      <c r="V601" s="8">
        <f t="shared" si="19"/>
        <v>43827153.445429005</v>
      </c>
      <c r="W601" s="1">
        <v>41378</v>
      </c>
      <c r="X601" t="s">
        <v>10</v>
      </c>
      <c r="Y601">
        <v>114.22356600000001</v>
      </c>
      <c r="Z601">
        <v>22.418184</v>
      </c>
      <c r="AA601" t="s">
        <v>152</v>
      </c>
    </row>
    <row r="602" spans="1:27" x14ac:dyDescent="0.3">
      <c r="A602" s="5">
        <v>601</v>
      </c>
      <c r="B602" t="s">
        <v>62</v>
      </c>
      <c r="C602" t="s">
        <v>143</v>
      </c>
      <c r="D602" t="s">
        <v>109</v>
      </c>
      <c r="E602">
        <v>1112</v>
      </c>
      <c r="F602">
        <v>1250</v>
      </c>
      <c r="G602">
        <f>F602-E602</f>
        <v>138</v>
      </c>
      <c r="H602">
        <f>E602*0.092903</f>
        <v>103.308136</v>
      </c>
      <c r="I602">
        <f>F602*0.092903</f>
        <v>116.12875</v>
      </c>
      <c r="J602">
        <f>G602*0.092903</f>
        <v>12.820613999999999</v>
      </c>
      <c r="K602">
        <f>H602*0.3025</f>
        <v>31.25071114</v>
      </c>
      <c r="L602">
        <f>I602*0.3025</f>
        <v>35.128946874999997</v>
      </c>
      <c r="M602">
        <f>J602*0.3025</f>
        <v>3.8782357349999996</v>
      </c>
      <c r="N602">
        <v>89</v>
      </c>
      <c r="O602">
        <v>3</v>
      </c>
      <c r="P602">
        <v>11.3</v>
      </c>
      <c r="Q602">
        <f>P602*1000000</f>
        <v>11300000</v>
      </c>
      <c r="R602">
        <f>Q602*151.978774</f>
        <v>1717360146.1999998</v>
      </c>
      <c r="S602">
        <v>10162</v>
      </c>
      <c r="T602">
        <v>9040</v>
      </c>
      <c r="U602" s="8">
        <f t="shared" si="18"/>
        <v>54954274.112560235</v>
      </c>
      <c r="V602" s="8">
        <f t="shared" si="19"/>
        <v>48887322.250533588</v>
      </c>
      <c r="W602" s="1">
        <v>41378</v>
      </c>
      <c r="X602" t="s">
        <v>10</v>
      </c>
      <c r="Y602">
        <v>114.18247359999999</v>
      </c>
      <c r="Z602">
        <v>22.434263600000001</v>
      </c>
      <c r="AA602" t="s">
        <v>224</v>
      </c>
    </row>
    <row r="603" spans="1:27" x14ac:dyDescent="0.3">
      <c r="A603" s="5">
        <v>602</v>
      </c>
      <c r="B603" t="s">
        <v>85</v>
      </c>
      <c r="C603" t="s">
        <v>144</v>
      </c>
      <c r="D603" t="s">
        <v>109</v>
      </c>
      <c r="E603">
        <v>1425</v>
      </c>
      <c r="F603">
        <v>2478</v>
      </c>
      <c r="G603">
        <f>F603-E603</f>
        <v>1053</v>
      </c>
      <c r="H603">
        <f>E603*0.092903</f>
        <v>132.386775</v>
      </c>
      <c r="I603">
        <f>F603*0.092903</f>
        <v>230.21363399999998</v>
      </c>
      <c r="J603">
        <f>G603*0.092903</f>
        <v>97.826858999999999</v>
      </c>
      <c r="K603">
        <f>H603*0.3025</f>
        <v>40.046999437499998</v>
      </c>
      <c r="L603">
        <f>I603*0.3025</f>
        <v>69.639624284999996</v>
      </c>
      <c r="M603">
        <f>J603*0.3025</f>
        <v>29.592624847499998</v>
      </c>
      <c r="N603">
        <v>58</v>
      </c>
      <c r="O603">
        <v>3</v>
      </c>
      <c r="P603">
        <v>14</v>
      </c>
      <c r="Q603">
        <f>P603*1000000</f>
        <v>14000000</v>
      </c>
      <c r="R603">
        <f>Q603*151.978774</f>
        <v>2127702835.9999998</v>
      </c>
      <c r="S603">
        <v>9825</v>
      </c>
      <c r="T603">
        <v>5650</v>
      </c>
      <c r="U603" s="8">
        <f t="shared" si="18"/>
        <v>53130143.728261933</v>
      </c>
      <c r="V603" s="8">
        <f t="shared" si="19"/>
        <v>30553048.754145786</v>
      </c>
      <c r="W603" s="1">
        <v>41378</v>
      </c>
      <c r="X603" t="s">
        <v>10</v>
      </c>
      <c r="Y603">
        <v>114.192554</v>
      </c>
      <c r="Z603">
        <v>22.465553</v>
      </c>
      <c r="AA603" t="s">
        <v>155</v>
      </c>
    </row>
    <row r="604" spans="1:27" x14ac:dyDescent="0.3">
      <c r="A604" s="5">
        <v>603</v>
      </c>
      <c r="B604" t="s">
        <v>78</v>
      </c>
      <c r="C604" t="s">
        <v>140</v>
      </c>
      <c r="D604" t="s">
        <v>109</v>
      </c>
      <c r="E604">
        <v>1905</v>
      </c>
      <c r="F604">
        <v>2930</v>
      </c>
      <c r="G604">
        <f>F604-E604</f>
        <v>1025</v>
      </c>
      <c r="H604">
        <f>E604*0.092903</f>
        <v>176.98021499999999</v>
      </c>
      <c r="I604">
        <f>F604*0.092903</f>
        <v>272.20578999999998</v>
      </c>
      <c r="J604">
        <f>G604*0.092903</f>
        <v>95.225575000000006</v>
      </c>
      <c r="K604">
        <f>H604*0.3025</f>
        <v>53.536515037499996</v>
      </c>
      <c r="L604">
        <f>I604*0.3025</f>
        <v>82.342251474999998</v>
      </c>
      <c r="M604">
        <f>J604*0.3025</f>
        <v>28.805736437500002</v>
      </c>
      <c r="N604">
        <v>65</v>
      </c>
      <c r="O604">
        <v>1</v>
      </c>
      <c r="P604">
        <v>26</v>
      </c>
      <c r="Q604">
        <f>P604*1000000</f>
        <v>26000000</v>
      </c>
      <c r="R604">
        <f>Q604*151.978774</f>
        <v>3951448123.9999995</v>
      </c>
      <c r="S604">
        <v>13648</v>
      </c>
      <c r="T604">
        <v>8874</v>
      </c>
      <c r="U604" s="8">
        <f t="shared" si="18"/>
        <v>73808467.384030923</v>
      </c>
      <c r="V604" s="8">
        <f t="shared" si="19"/>
        <v>47988099.101221472</v>
      </c>
      <c r="W604" s="1">
        <v>41378</v>
      </c>
      <c r="X604" t="s">
        <v>10</v>
      </c>
      <c r="Y604">
        <v>114.18508439999999</v>
      </c>
      <c r="Z604">
        <v>22.435413499999999</v>
      </c>
      <c r="AA604" t="s">
        <v>190</v>
      </c>
    </row>
    <row r="605" spans="1:27" x14ac:dyDescent="0.3">
      <c r="A605" s="5">
        <v>604</v>
      </c>
      <c r="B605" t="s">
        <v>86</v>
      </c>
      <c r="C605" t="s">
        <v>94</v>
      </c>
      <c r="D605" t="s">
        <v>147</v>
      </c>
      <c r="E605">
        <v>1693</v>
      </c>
      <c r="F605">
        <v>2170</v>
      </c>
      <c r="G605">
        <f>F605-E605</f>
        <v>477</v>
      </c>
      <c r="H605">
        <f>E605*0.092903</f>
        <v>157.28477899999999</v>
      </c>
      <c r="I605">
        <f>F605*0.092903</f>
        <v>201.59951000000001</v>
      </c>
      <c r="J605">
        <f>G605*0.092903</f>
        <v>44.314731000000002</v>
      </c>
      <c r="K605">
        <f>H605*0.3025</f>
        <v>47.578645647499997</v>
      </c>
      <c r="L605">
        <f>I605*0.3025</f>
        <v>60.983851774999998</v>
      </c>
      <c r="M605">
        <f>J605*0.3025</f>
        <v>13.4052061275</v>
      </c>
      <c r="N605">
        <v>78</v>
      </c>
      <c r="O605">
        <v>4</v>
      </c>
      <c r="P605">
        <v>32</v>
      </c>
      <c r="Q605">
        <f>P605*1000000</f>
        <v>32000000</v>
      </c>
      <c r="R605">
        <f>Q605*151.978774</f>
        <v>4863320768</v>
      </c>
      <c r="S605">
        <v>18901</v>
      </c>
      <c r="T605">
        <v>14747</v>
      </c>
      <c r="U605" s="8">
        <f t="shared" si="18"/>
        <v>102216460.8053643</v>
      </c>
      <c r="V605" s="8">
        <f t="shared" si="19"/>
        <v>79747681.172111407</v>
      </c>
      <c r="W605" s="1">
        <v>41378</v>
      </c>
      <c r="X605" t="s">
        <v>10</v>
      </c>
      <c r="Y605">
        <v>114.15956799999999</v>
      </c>
      <c r="Z605">
        <v>22.321415999999999</v>
      </c>
      <c r="AA605" t="s">
        <v>163</v>
      </c>
    </row>
    <row r="606" spans="1:27" x14ac:dyDescent="0.3">
      <c r="A606" s="5">
        <v>605</v>
      </c>
      <c r="B606" t="s">
        <v>86</v>
      </c>
      <c r="C606" t="s">
        <v>94</v>
      </c>
      <c r="D606" t="s">
        <v>148</v>
      </c>
      <c r="E606">
        <v>1371</v>
      </c>
      <c r="F606">
        <v>1763</v>
      </c>
      <c r="G606">
        <f>F606-E606</f>
        <v>392</v>
      </c>
      <c r="H606">
        <f>E606*0.092903</f>
        <v>127.370013</v>
      </c>
      <c r="I606">
        <f>F606*0.092903</f>
        <v>163.78798900000001</v>
      </c>
      <c r="J606">
        <f>G606*0.092903</f>
        <v>36.417976000000003</v>
      </c>
      <c r="K606">
        <f>H606*0.3025</f>
        <v>38.529428932499997</v>
      </c>
      <c r="L606">
        <f>I606*0.3025</f>
        <v>49.545866672500004</v>
      </c>
      <c r="M606">
        <f>J606*0.3025</f>
        <v>11.016437740000001</v>
      </c>
      <c r="N606">
        <v>78</v>
      </c>
      <c r="O606">
        <v>3</v>
      </c>
      <c r="P606">
        <v>24.5</v>
      </c>
      <c r="Q606">
        <f>P606*1000000</f>
        <v>24500000</v>
      </c>
      <c r="R606">
        <f>Q606*151.978774</f>
        <v>3723479962.9999995</v>
      </c>
      <c r="S606">
        <v>17870</v>
      </c>
      <c r="T606">
        <v>13897</v>
      </c>
      <c r="U606" s="8">
        <f t="shared" si="18"/>
        <v>96639894.910542086</v>
      </c>
      <c r="V606" s="8">
        <f t="shared" si="19"/>
        <v>75152181.464749396</v>
      </c>
      <c r="W606" s="1">
        <v>41378</v>
      </c>
      <c r="X606" t="s">
        <v>10</v>
      </c>
      <c r="Y606">
        <v>114.15956799999999</v>
      </c>
      <c r="Z606">
        <v>22.321415999999999</v>
      </c>
      <c r="AA606" t="s">
        <v>163</v>
      </c>
    </row>
    <row r="607" spans="1:27" x14ac:dyDescent="0.3">
      <c r="A607" s="5">
        <v>606</v>
      </c>
      <c r="B607" t="s">
        <v>87</v>
      </c>
      <c r="C607" t="s">
        <v>145</v>
      </c>
      <c r="D607" t="s">
        <v>147</v>
      </c>
      <c r="E607">
        <v>654</v>
      </c>
      <c r="F607">
        <v>812</v>
      </c>
      <c r="G607">
        <f>F607-E607</f>
        <v>158</v>
      </c>
      <c r="H607">
        <f>E607*0.092903</f>
        <v>60.758561999999998</v>
      </c>
      <c r="I607">
        <f>F607*0.092903</f>
        <v>75.437235999999999</v>
      </c>
      <c r="J607">
        <f>G607*0.092903</f>
        <v>14.678673999999999</v>
      </c>
      <c r="K607">
        <f>H607*0.3025</f>
        <v>18.379465005</v>
      </c>
      <c r="L607">
        <f>I607*0.3025</f>
        <v>22.819763889999997</v>
      </c>
      <c r="M607">
        <f>J607*0.3025</f>
        <v>4.4402988849999998</v>
      </c>
      <c r="N607">
        <v>81</v>
      </c>
      <c r="O607">
        <v>3</v>
      </c>
      <c r="P607">
        <v>9.1999999999999993</v>
      </c>
      <c r="Q607">
        <f>P607*1000000</f>
        <v>9200000</v>
      </c>
      <c r="R607">
        <f>Q607*151.978774</f>
        <v>1398204720.8</v>
      </c>
      <c r="S607">
        <v>14067</v>
      </c>
      <c r="T607">
        <v>11330</v>
      </c>
      <c r="U607" s="8">
        <f t="shared" si="18"/>
        <v>76074288.365827218</v>
      </c>
      <c r="V607" s="8">
        <f t="shared" si="19"/>
        <v>61271655.900555424</v>
      </c>
      <c r="W607" s="1">
        <v>41378</v>
      </c>
      <c r="X607" t="s">
        <v>10</v>
      </c>
      <c r="Y607">
        <v>114.197598</v>
      </c>
      <c r="Z607">
        <v>22.287651</v>
      </c>
      <c r="AA607" t="s">
        <v>157</v>
      </c>
    </row>
    <row r="608" spans="1:27" x14ac:dyDescent="0.3">
      <c r="A608" s="5">
        <v>607</v>
      </c>
      <c r="B608" t="s">
        <v>88</v>
      </c>
      <c r="C608" t="s">
        <v>94</v>
      </c>
      <c r="D608" t="s">
        <v>148</v>
      </c>
      <c r="E608">
        <v>899</v>
      </c>
      <c r="F608">
        <v>1147</v>
      </c>
      <c r="G608">
        <f>F608-E608</f>
        <v>248</v>
      </c>
      <c r="H608">
        <f>E608*0.092903</f>
        <v>83.519796999999997</v>
      </c>
      <c r="I608">
        <f>F608*0.092903</f>
        <v>106.559741</v>
      </c>
      <c r="J608">
        <f>G608*0.092903</f>
        <v>23.039943999999998</v>
      </c>
      <c r="K608">
        <f>H608*0.3025</f>
        <v>25.264738592499999</v>
      </c>
      <c r="L608">
        <f>I608*0.3025</f>
        <v>32.2343216525</v>
      </c>
      <c r="M608">
        <f>J608*0.3025</f>
        <v>6.9695830599999997</v>
      </c>
      <c r="N608">
        <v>78</v>
      </c>
      <c r="O608">
        <v>3</v>
      </c>
      <c r="P608">
        <v>18.5</v>
      </c>
      <c r="Q608">
        <f>P608*1000000</f>
        <v>18500000</v>
      </c>
      <c r="R608">
        <f>Q608*151.978774</f>
        <v>2811607319</v>
      </c>
      <c r="S608">
        <v>20578</v>
      </c>
      <c r="T608">
        <v>16129</v>
      </c>
      <c r="U608" s="8">
        <f t="shared" si="18"/>
        <v>111285826.63565116</v>
      </c>
      <c r="V608" s="8">
        <f t="shared" si="19"/>
        <v>87224026.281996846</v>
      </c>
      <c r="W608" s="1">
        <v>41378</v>
      </c>
      <c r="X608" t="s">
        <v>10</v>
      </c>
      <c r="Y608">
        <v>114.133261</v>
      </c>
      <c r="Z608">
        <v>22.284856999999999</v>
      </c>
      <c r="AA608" t="s">
        <v>213</v>
      </c>
    </row>
    <row r="609" spans="1:27" x14ac:dyDescent="0.3">
      <c r="A609" s="5">
        <v>608</v>
      </c>
      <c r="B609" t="s">
        <v>58</v>
      </c>
      <c r="C609" t="s">
        <v>96</v>
      </c>
      <c r="D609" t="s">
        <v>147</v>
      </c>
      <c r="E609">
        <v>575</v>
      </c>
      <c r="F609">
        <v>750</v>
      </c>
      <c r="G609">
        <f>F609-E609</f>
        <v>175</v>
      </c>
      <c r="H609">
        <f>E609*0.092903</f>
        <v>53.419224999999997</v>
      </c>
      <c r="I609">
        <f>F609*0.092903</f>
        <v>69.677250000000001</v>
      </c>
      <c r="J609">
        <f>G609*0.092903</f>
        <v>16.258025</v>
      </c>
      <c r="K609">
        <f>H609*0.3025</f>
        <v>16.159315562499998</v>
      </c>
      <c r="L609">
        <f>I609*0.3025</f>
        <v>21.077368125</v>
      </c>
      <c r="M609">
        <f>J609*0.3025</f>
        <v>4.9180525624999998</v>
      </c>
      <c r="N609">
        <v>77</v>
      </c>
      <c r="O609">
        <v>2</v>
      </c>
      <c r="P609">
        <v>5.5</v>
      </c>
      <c r="Q609">
        <f>P609*1000000</f>
        <v>5500000</v>
      </c>
      <c r="R609">
        <f>Q609*151.978774</f>
        <v>835883256.99999988</v>
      </c>
      <c r="S609">
        <v>9565</v>
      </c>
      <c r="T609">
        <v>7333</v>
      </c>
      <c r="U609" s="8">
        <f t="shared" si="18"/>
        <v>51727639.934192911</v>
      </c>
      <c r="V609" s="8">
        <f t="shared" si="19"/>
        <v>39657857.28288123</v>
      </c>
      <c r="W609" s="1">
        <v>41378</v>
      </c>
      <c r="X609" t="s">
        <v>10</v>
      </c>
      <c r="Y609">
        <v>114.061875</v>
      </c>
      <c r="Z609">
        <v>22.366617999999999</v>
      </c>
      <c r="AA609" t="s">
        <v>153</v>
      </c>
    </row>
    <row r="610" spans="1:27" x14ac:dyDescent="0.3">
      <c r="A610" s="5">
        <v>609</v>
      </c>
      <c r="B610" t="s">
        <v>32</v>
      </c>
      <c r="C610" t="s">
        <v>96</v>
      </c>
      <c r="D610" t="s">
        <v>148</v>
      </c>
      <c r="E610">
        <v>510</v>
      </c>
      <c r="F610">
        <v>677</v>
      </c>
      <c r="G610">
        <f>F610-E610</f>
        <v>167</v>
      </c>
      <c r="H610">
        <f>E610*0.092903</f>
        <v>47.38053</v>
      </c>
      <c r="I610">
        <f>F610*0.092903</f>
        <v>62.895330999999999</v>
      </c>
      <c r="J610">
        <f>G610*0.092903</f>
        <v>15.514801</v>
      </c>
      <c r="K610">
        <f>H610*0.3025</f>
        <v>14.332610324999999</v>
      </c>
      <c r="L610">
        <f>I610*0.3025</f>
        <v>19.0258376275</v>
      </c>
      <c r="M610">
        <f>J610*0.3025</f>
        <v>4.6932273024999995</v>
      </c>
      <c r="N610">
        <v>75</v>
      </c>
      <c r="O610">
        <v>2</v>
      </c>
      <c r="P610">
        <v>6.5</v>
      </c>
      <c r="Q610">
        <f>P610*1000000</f>
        <v>6500000</v>
      </c>
      <c r="R610">
        <f>Q610*151.978774</f>
        <v>987862030.99999988</v>
      </c>
      <c r="S610">
        <v>12745</v>
      </c>
      <c r="T610">
        <v>9601</v>
      </c>
      <c r="U610" s="8">
        <f t="shared" si="18"/>
        <v>68924083.513028875</v>
      </c>
      <c r="V610" s="8">
        <f t="shared" si="19"/>
        <v>51922130.859150261</v>
      </c>
      <c r="W610" s="1">
        <v>41378</v>
      </c>
      <c r="X610" t="s">
        <v>10</v>
      </c>
      <c r="Y610">
        <v>114.265135</v>
      </c>
      <c r="Z610">
        <v>22.315567000000001</v>
      </c>
      <c r="AA610" t="s">
        <v>204</v>
      </c>
    </row>
    <row r="611" spans="1:27" x14ac:dyDescent="0.3">
      <c r="A611" s="5">
        <v>610</v>
      </c>
      <c r="B611" t="s">
        <v>32</v>
      </c>
      <c r="C611" t="s">
        <v>96</v>
      </c>
      <c r="D611" t="s">
        <v>148</v>
      </c>
      <c r="E611">
        <v>490</v>
      </c>
      <c r="F611">
        <v>657</v>
      </c>
      <c r="G611">
        <f>F611-E611</f>
        <v>167</v>
      </c>
      <c r="H611">
        <f>E611*0.092903</f>
        <v>45.522469999999998</v>
      </c>
      <c r="I611">
        <f>F611*0.092903</f>
        <v>61.037270999999997</v>
      </c>
      <c r="J611">
        <f>G611*0.092903</f>
        <v>15.514801</v>
      </c>
      <c r="K611">
        <f>H611*0.3025</f>
        <v>13.770547174999999</v>
      </c>
      <c r="L611">
        <f>I611*0.3025</f>
        <v>18.463774477499999</v>
      </c>
      <c r="M611">
        <f>J611*0.3025</f>
        <v>4.6932273024999995</v>
      </c>
      <c r="N611">
        <v>75</v>
      </c>
      <c r="O611">
        <v>2</v>
      </c>
      <c r="P611">
        <v>6.2</v>
      </c>
      <c r="Q611">
        <f>P611*1000000</f>
        <v>6200000</v>
      </c>
      <c r="R611">
        <f>Q611*151.978774</f>
        <v>942268398.79999995</v>
      </c>
      <c r="S611">
        <v>12653</v>
      </c>
      <c r="T611">
        <v>9437</v>
      </c>
      <c r="U611" s="8">
        <f t="shared" si="18"/>
        <v>68426358.577142015</v>
      </c>
      <c r="V611" s="8">
        <f t="shared" si="19"/>
        <v>51033357.234093741</v>
      </c>
      <c r="W611" s="1">
        <v>41378</v>
      </c>
      <c r="X611" t="s">
        <v>10</v>
      </c>
      <c r="Y611">
        <v>114.265135</v>
      </c>
      <c r="Z611">
        <v>22.315567000000001</v>
      </c>
      <c r="AA611" t="s">
        <v>204</v>
      </c>
    </row>
    <row r="612" spans="1:27" x14ac:dyDescent="0.3">
      <c r="A612" s="5">
        <v>611</v>
      </c>
      <c r="B612" t="s">
        <v>32</v>
      </c>
      <c r="C612" t="s">
        <v>115</v>
      </c>
      <c r="D612" t="s">
        <v>148</v>
      </c>
      <c r="E612">
        <v>494</v>
      </c>
      <c r="F612">
        <v>657</v>
      </c>
      <c r="G612">
        <f>F612-E612</f>
        <v>163</v>
      </c>
      <c r="H612">
        <f>E612*0.092903</f>
        <v>45.894081999999997</v>
      </c>
      <c r="I612">
        <f>F612*0.092903</f>
        <v>61.037270999999997</v>
      </c>
      <c r="J612">
        <f>G612*0.092903</f>
        <v>15.143189</v>
      </c>
      <c r="K612">
        <f>H612*0.3025</f>
        <v>13.882959804999999</v>
      </c>
      <c r="L612">
        <f>I612*0.3025</f>
        <v>18.463774477499999</v>
      </c>
      <c r="M612">
        <f>J612*0.3025</f>
        <v>4.5808146724999999</v>
      </c>
      <c r="N612">
        <v>75</v>
      </c>
      <c r="O612">
        <v>2</v>
      </c>
      <c r="P612">
        <v>5.8</v>
      </c>
      <c r="Q612">
        <f>P612*1000000</f>
        <v>5800000</v>
      </c>
      <c r="R612">
        <f>Q612*151.978774</f>
        <v>881476889.19999993</v>
      </c>
      <c r="S612">
        <v>11741</v>
      </c>
      <c r="T612">
        <v>8828</v>
      </c>
      <c r="U612" s="8">
        <f t="shared" si="18"/>
        <v>63493440.993939407</v>
      </c>
      <c r="V612" s="8">
        <f t="shared" si="19"/>
        <v>47740882.573829629</v>
      </c>
      <c r="W612" s="1">
        <v>41378</v>
      </c>
      <c r="X612" t="s">
        <v>10</v>
      </c>
      <c r="Y612">
        <v>114.265152</v>
      </c>
      <c r="Z612">
        <v>22.315097000000002</v>
      </c>
      <c r="AA612" t="s">
        <v>204</v>
      </c>
    </row>
    <row r="613" spans="1:27" x14ac:dyDescent="0.3">
      <c r="A613" s="5">
        <v>612</v>
      </c>
      <c r="B613" t="s">
        <v>32</v>
      </c>
      <c r="C613" t="s">
        <v>115</v>
      </c>
      <c r="D613" t="s">
        <v>148</v>
      </c>
      <c r="E613">
        <v>494</v>
      </c>
      <c r="F613">
        <v>657</v>
      </c>
      <c r="G613">
        <f>F613-E613</f>
        <v>163</v>
      </c>
      <c r="H613">
        <f>E613*0.092903</f>
        <v>45.894081999999997</v>
      </c>
      <c r="I613">
        <f>F613*0.092903</f>
        <v>61.037270999999997</v>
      </c>
      <c r="J613">
        <f>G613*0.092903</f>
        <v>15.143189</v>
      </c>
      <c r="K613">
        <f>H613*0.3025</f>
        <v>13.882959804999999</v>
      </c>
      <c r="L613">
        <f>I613*0.3025</f>
        <v>18.463774477499999</v>
      </c>
      <c r="M613">
        <f>J613*0.3025</f>
        <v>4.5808146724999999</v>
      </c>
      <c r="N613">
        <v>75</v>
      </c>
      <c r="O613">
        <v>2</v>
      </c>
      <c r="P613">
        <v>5.8</v>
      </c>
      <c r="Q613">
        <f>P613*1000000</f>
        <v>5800000</v>
      </c>
      <c r="R613">
        <f>Q613*151.978774</f>
        <v>881476889.19999993</v>
      </c>
      <c r="S613">
        <v>11741</v>
      </c>
      <c r="T613">
        <v>8828</v>
      </c>
      <c r="U613" s="8">
        <f t="shared" si="18"/>
        <v>63493440.993939407</v>
      </c>
      <c r="V613" s="8">
        <f t="shared" si="19"/>
        <v>47740882.573829629</v>
      </c>
      <c r="W613" s="1">
        <v>41378</v>
      </c>
      <c r="X613" t="s">
        <v>10</v>
      </c>
      <c r="Y613">
        <v>114.265152</v>
      </c>
      <c r="Z613">
        <v>22.315097000000002</v>
      </c>
      <c r="AA613" t="s">
        <v>204</v>
      </c>
    </row>
    <row r="614" spans="1:27" x14ac:dyDescent="0.3">
      <c r="A614" s="5">
        <v>613</v>
      </c>
      <c r="B614" t="s">
        <v>89</v>
      </c>
      <c r="C614" t="s">
        <v>146</v>
      </c>
      <c r="D614" t="s">
        <v>148</v>
      </c>
      <c r="E614">
        <v>559</v>
      </c>
      <c r="F614">
        <v>668</v>
      </c>
      <c r="G614">
        <f>F614-E614</f>
        <v>109</v>
      </c>
      <c r="H614">
        <f>E614*0.092903</f>
        <v>51.932777000000002</v>
      </c>
      <c r="I614">
        <f>F614*0.092903</f>
        <v>62.059204000000001</v>
      </c>
      <c r="J614">
        <f>G614*0.092903</f>
        <v>10.126427</v>
      </c>
      <c r="K614">
        <f>H614*0.3025</f>
        <v>15.709665042499999</v>
      </c>
      <c r="L614">
        <f>I614*0.3025</f>
        <v>18.772909209999998</v>
      </c>
      <c r="M614">
        <f>J614*0.3025</f>
        <v>3.0632441674999997</v>
      </c>
      <c r="N614">
        <v>84</v>
      </c>
      <c r="O614">
        <v>3</v>
      </c>
      <c r="P614">
        <v>6</v>
      </c>
      <c r="Q614">
        <f>P614*1000000</f>
        <v>6000000</v>
      </c>
      <c r="R614">
        <f>Q614*151.978774</f>
        <v>911872643.99999988</v>
      </c>
      <c r="S614">
        <v>10733</v>
      </c>
      <c r="T614">
        <v>8982</v>
      </c>
      <c r="U614" s="8">
        <f t="shared" si="18"/>
        <v>58045326.971203618</v>
      </c>
      <c r="V614" s="8">
        <f t="shared" si="19"/>
        <v>48573858.947459318</v>
      </c>
      <c r="W614" s="1">
        <v>41377</v>
      </c>
      <c r="X614" t="s">
        <v>10</v>
      </c>
      <c r="Y614">
        <v>114.15446900000001</v>
      </c>
      <c r="Z614">
        <v>22.248587000000001</v>
      </c>
      <c r="AA614" t="s">
        <v>196</v>
      </c>
    </row>
    <row r="615" spans="1:27" x14ac:dyDescent="0.3">
      <c r="A615" s="5">
        <v>614</v>
      </c>
      <c r="B615" t="s">
        <v>19</v>
      </c>
      <c r="C615" t="s">
        <v>97</v>
      </c>
      <c r="D615" t="s">
        <v>148</v>
      </c>
      <c r="E615">
        <v>684</v>
      </c>
      <c r="F615">
        <v>899</v>
      </c>
      <c r="G615">
        <f>F615-E615</f>
        <v>215</v>
      </c>
      <c r="H615">
        <f>E615*0.092903</f>
        <v>63.545651999999997</v>
      </c>
      <c r="I615">
        <f>F615*0.092903</f>
        <v>83.519796999999997</v>
      </c>
      <c r="J615">
        <f>G615*0.092903</f>
        <v>19.974145</v>
      </c>
      <c r="K615">
        <f>H615*0.3025</f>
        <v>19.222559729999997</v>
      </c>
      <c r="L615">
        <f>I615*0.3025</f>
        <v>25.264738592499999</v>
      </c>
      <c r="M615">
        <f>J615*0.3025</f>
        <v>6.0421788625000001</v>
      </c>
      <c r="N615">
        <v>76</v>
      </c>
      <c r="O615">
        <v>3</v>
      </c>
      <c r="P615">
        <v>7.2</v>
      </c>
      <c r="Q615">
        <f>P615*1000000</f>
        <v>7200000</v>
      </c>
      <c r="R615">
        <f>Q615*151.978774</f>
        <v>1094247172.8</v>
      </c>
      <c r="S615">
        <v>10526</v>
      </c>
      <c r="T615">
        <v>8009</v>
      </c>
      <c r="U615" s="8">
        <f t="shared" si="18"/>
        <v>56925153.994566366</v>
      </c>
      <c r="V615" s="8">
        <f t="shared" si="19"/>
        <v>43311240.636577748</v>
      </c>
      <c r="W615" s="1">
        <v>41377</v>
      </c>
      <c r="X615" t="s">
        <v>10</v>
      </c>
      <c r="Y615">
        <v>114.2561577</v>
      </c>
      <c r="Z615">
        <v>22.3080809</v>
      </c>
      <c r="AA615" t="s">
        <v>150</v>
      </c>
    </row>
    <row r="616" spans="1:27" x14ac:dyDescent="0.3">
      <c r="A616" s="5">
        <v>615</v>
      </c>
      <c r="B616" t="s">
        <v>19</v>
      </c>
      <c r="C616" t="s">
        <v>97</v>
      </c>
      <c r="D616" t="s">
        <v>148</v>
      </c>
      <c r="E616">
        <v>684</v>
      </c>
      <c r="F616">
        <v>899</v>
      </c>
      <c r="G616">
        <f>F616-E616</f>
        <v>215</v>
      </c>
      <c r="H616">
        <f>E616*0.092903</f>
        <v>63.545651999999997</v>
      </c>
      <c r="I616">
        <f>F616*0.092903</f>
        <v>83.519796999999997</v>
      </c>
      <c r="J616">
        <f>G616*0.092903</f>
        <v>19.974145</v>
      </c>
      <c r="K616">
        <f>H616*0.3025</f>
        <v>19.222559729999997</v>
      </c>
      <c r="L616">
        <f>I616*0.3025</f>
        <v>25.264738592499999</v>
      </c>
      <c r="M616">
        <f>J616*0.3025</f>
        <v>6.0421788625000001</v>
      </c>
      <c r="N616">
        <v>76</v>
      </c>
      <c r="O616">
        <v>3</v>
      </c>
      <c r="P616">
        <v>7.2</v>
      </c>
      <c r="Q616">
        <f>P616*1000000</f>
        <v>7200000</v>
      </c>
      <c r="R616">
        <f>Q616*151.978774</f>
        <v>1094247172.8</v>
      </c>
      <c r="S616">
        <v>10526</v>
      </c>
      <c r="T616">
        <v>8009</v>
      </c>
      <c r="U616" s="8">
        <f t="shared" si="18"/>
        <v>56925153.994566366</v>
      </c>
      <c r="V616" s="8">
        <f t="shared" si="19"/>
        <v>43311240.636577748</v>
      </c>
      <c r="W616" s="3">
        <v>41377</v>
      </c>
      <c r="X616" t="s">
        <v>10</v>
      </c>
      <c r="Y616">
        <v>114.2561577</v>
      </c>
      <c r="Z616">
        <v>22.3080809</v>
      </c>
      <c r="AA616" t="s">
        <v>150</v>
      </c>
    </row>
  </sheetData>
  <autoFilter ref="A1:AA1">
    <sortState ref="A2:Y616">
      <sortCondition ref="A1"/>
    </sortState>
  </autoFilter>
  <sortState ref="A1:W616">
    <sortCondition ref="C24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S T W 7 b M B C F r 0 J w r 3 + R l g N J Q Z D A q A E n L u o U t Z c 0 N Z K J S q Q q U p V z t i 5 6 p F 6 h t B R Y L r r o q j v O e z P D j z P 8 9 e N n e n 9 u a v Q d O i 2 U z H D g + h i B 5 K o Q s s p w b 0 o n w f d 5 + t h r o 5 p n 1 u q N 0 A b Z G q n v z l p k + G R M e + d 5 w z C 4 Q + S q r v J C 3 w + 8 / f N m x 0 / Q M E d I b Z j k g K 9 V x b + r 8 O 2 V N 2 f 0 W Y p v P V x x 1 r a X T 0 N K w F 8 4 h A S R E 5 O o c F g B i b M I + b L 0 l 8 c k 8 o 8 Y v b A G M j w V I v s Q F G C 0 b l g F T 0 K 3 N X u b / B c l L e i o f x G F O W 3 t Z D 6 A q E 7 G z s Y a + h W a V n W s e 8 t w y W o N V 9 B d y z g 8 Q Z m n a 7 0 b W L t n s j j k Y 0 7 q 3 U r W f 2 S 1 O H b M w F a u R K f N n P a X Y 7 M 3 i n + F Y s 5 5 j 9 O H s 9 B 7 t O O s h o 9 8 4 h u D b V l q M K N k l 7 n W D 7 1 R t i / v a 3 u j n d f E f T F s g 1 U t 2 n Z W 8 7 H r J y Y r Q K t O N f b V Q e Q u a R I n C 4 r R q 7 o I s R v S h J I o x s j L U 2 / k m A o P / x 0 n D N 0 w o D Q m E 4 w N Y 0 o I i W a U g 0 W a 1 j y v 5 F 2 w a 7 + a l 7 / 8 R 3 D 5 2 P l v s i W 1 u x I D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V a 6 2 7 a S B R + F Q u p U i s 1 4 A s h p I J E C U 2 W i E t Q Y J P l 5 x R P s B X H U / k S m r 7 a / t h H 2 l f Y c 8 7 M O G B I V 5 U 8 o K q x G V / O n N t 3 b v 7 3 7 3 8 6 5 z + e I + u F J 2 k o 4 m 7 N q d s 1 i 8 c L 4 Y f x s l v L s 8 e j d u 3 8 r H M J P 4 c s G 4 q 4 x x Y B t + C h O P 3 y I w 2 7 t S D L v n 9 p N F a r V X 3 l 1 U W y b L i 2 7 T T + G g 2 n c O c z O w r j N G P x g t e K p / z / f 6 p 2 1 r l J 5 Q P F z c / h I h G p e M z q P s t Y / S V M c x a F P 1 k G W 6 8 v u f D 8 B u 4 f n r S e u r V z 5 v s J T 9 N h G P N u q / X B t X s M T u F 4 5 3 9 w e 3 A c h f 5 R x F 9 4 J H / 2 R b y E 1 Q E c 4 B 3 3 L M q 5 F S y 6 t U c W p R x W / u D i j q c i y p F e a j X O O g 2 6 C Y 4 3 u 2 h O W P K E V H m c J U z R O I W F m a Q z Y 3 h 1 m k n i s 5 T n k v y K x b B + + 7 a n y j Z 0 0 o Y X X 4 o 4 Y M 9 w o q U w Z S H 8 e k C q K J S q p e A 6 + P a A J Y 9 r N M c i y Q L 4 P R F h r A R Q N d 3 W k Y P s D g X p I M i R y U L Y O U c Z j 3 J D P D f h 5 b O U S A 4 3 Z F 0 1 k 0 h o T B T G 4 K B r H F 5 8 4 3 c + R y 5 N 6 L S N Z j w h y V 7 n c L r J 5 I D H M f d f Y X 0 m V o Z 2 g B u Y 5 6 j a 8 Z L h D h S d O c P 9 z H N 0 c 2 M m j V K f i p w s u C + S 8 K c A 6 v b X J H w B s i j v i + / w Z 8 j R 5 H o B 7 s i E E t C v b p G w l I N 2 Z 7 A 7 M m 5 j 3 C t L m x F s a K o j V A L t Z h q Y Q p J j z 0 a B s j S L U L 0 T T g C K O 7 A / r n H 9 S Y o b B F / g G m A 6 m I o J J b i I M d M Q j W 4 N R 9 + w t X z F x B 4 G 0 v U h z i E C a I 3 M i D T 4 I i 4 a M w Z k f 0 J 6 G G 7 Y g 4 p 9 N 2 n E Y h V t q 8 Y + I i 1 h P S i x / n 4 s h e 1 W F k 4 p v i j m C Q s n D C E B V S y d 4 w F F Y k L j / R D 9 f i S 5 7 o k 8 U T G 0 F 0 h 7 C z C w F Z b Q Z 2 Q D f W N A h J r o C / S 2 2 a Y i R j q j M u R 9 l F p Q u q R 4 1 M a / M w y M + Q q 3 y J M k z A C 1 e W p G O S 5 K Q + Z y Q 9 q b 3 p Q 0 i o m A 6 w N T u v A I j y T 1 B 5 V n k m b 0 J g i o Z x Q l e 2 A m A A 4 m D L T p t j 2 U N W E C c a z p r y 0 Z E w K a x e H j c 5 s A C r W t k E + L o G o g X K s p U K X I v M K D X x Q V c F d l Q O h i X C Y t v y W C 9 l h a 1 k 5 P r F o C q P C D u R x 5 n C y p p q V A 1 A t U U Q d J E W z R W B S e p R J 3 V S a g D U 0 v z w 2 F I c U 5 W t y c I l J B u P B 7 E + B C f k U 5 B w R c o C 0 z z i L c 3 X H M C P t h Z K i s l 3 m e 1 K h m e B / p L 7 I 9 Z M s 8 R l O 6 x / I O j h e 6 5 F D m 3 x d Q 2 p s Q + p w j O c r w L / M w w v a Q J O R i Z + U K / q t a v t D D F S T q b 8 s m 9 o R u v 7 s c K K 9 e s t d P c r s z w 6 W / Y y M Y a i C Q 0 U 5 b i c w V 3 8 G C p 6 r a T i i V I Y a d y W Y y p n I z Y 6 U Q x T t o W 9 l b K P R u Z w t v r p L t i z z N C i C y H z g a I B q e P A N a q 0 h g r W 7 K G K E X g W C I Q t A 6 N 5 5 8 A 6 3 f b S j C I 5 W J H V F p T l y X 1 D 7 i W Y J W 2 A s z a A W Z k L i n X I 2 S 2 Q F 1 W y j C F r I H T 8 P C f O 2 S i W 2 4 b f T 4 B 6 Q E 6 R d W Q V r 3 x r E G a B E i l 9 K + f U Q j 1 8 M E / y r i i y w J F 2 t M / 0 Z r N 0 v y 7 b 5 6 q c 9 u R V m 3 1 v T q z Z M m F B X H J 6 e u 4 7 j e c c 2 K Y F p x d N K q O 3 b z 1 D s 5 b r U 9 u 3 X q e j C 9 g A c u Z O s f m v b X I n l m W c Z 9 t X Q G G 7 c w / 7 T Q B a w 7 / 7 M F v Y o w D T 5 b 4 7 n l e P C v 0 9 h 6 q K O e v g 5 5 5 K d n n R S Y j p d b 7 + o 0 1 A V 9 g 3 z 1 1 v J t u u J L Y f V E f e v S e L 6 1 p D Z V e v W f c Q h c W d O M Z T x 9 e 6 Z R 2 m l j Y 2 o B o 4 q N 3 8 D K r 2 c Y G E z W 0 8 g 3 2 1 Y p p 6 n c E q v o A 8 B p G + m q w h j q N p y T U M A s + N 5 x z Q i o A O H D l 7 A O l p Z U 2 J V K 2 L 1 U d c f O U e s E 1 R G J H F P 6 + 5 A a O B p d K y 8 i K Z y U M 0 d N T T v B U P Z W q I N i Q v F U U x 1 8 t k D g / p 4 o I K y i X 0 B z Q d c A V a u C O h o K Y K 6 p x t P z H d M h V R q 2 b J J h R m F K x S o t V C 1 c 3 a / Z S + A G 1 Q 1 W 1 C b S N l 3 Y u O n a C E j D a A 6 r Q t k u 1 n z v Z V 4 2 C 7 C C h Z Y s H F C t z j H 8 m e w c I J h O 2 t H J d S B 5 w H J e a 8 A 0 4 U s W v 1 K y P m K 6 P d J u Y S I n p z c w P 4 D z c s D b T w + r e Y A v N B w a 3 + 3 C O f t j e X V / L Q Q X c 5 D D B / + v n C c B d d G w y x T j S B 3 d Z i 8 N f G r o 0 t z i e s c I R R q o / M D C B E C v D f Y O 0 m G k H E A G W T V B 0 / g g h V + 0 c M y J Y P H 6 j S f f 4 S s d 0 L g m X v 7 g w 4 T o k f W J G p 5 t z K 2 q T j E Q 9 K b 8 9 R m G p 2 s s G v 4 i j K Z z U o e K n y I C R j 6 U 0 f h J F O C M m b R D W v X O e L e v O V E L 1 W u + U 9 K 4 w b q 2 9 M n i 2 X / t E U U v 7 S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6 e 6 1 b f d - 0 9 d f - 4 d 5 c - b 2 9 0 - 6 b 0 c 1 0 5 d c 2 a 8 " > < T r a n s i t i o n > M o v e T o < / T r a n s i t i o n > < E f f e c t > C i r c l e < / E f f e c t > < T h e m e > L i g h t < / T h e m e > < T h e m e W i t h L a b e l > t r u e < / T h e m e W i t h L a b e l > < F l a t M o d e E n a b l e d > f a l s e < / F l a t M o d e E n a b l e d > < D u r a t i o n > 1 3 7 0 0 0 0 0 0 < / D u r a t i o n > < T r a n s i t i o n D u r a t i o n > 3 5 0 0 0 0 0 0 < / T r a n s i t i o n D u r a t i o n > < S p e e d > 0 . 2 4 5 7 6 2 7 1 1 8 6 4 4 0 6 6 8 < / S p e e d > < F r a m e > < C a m e r a > < L a t i t u d e > 2 2 . 4 1 6 3 7 3 2 4 2 7 4 8 1 9 3 < / L a t i t u d e > < L o n g i t u d e > 1 1 4 . 0 9 7 8 1 1 2 8 0 6 6 5 9 7 < / L o n g i t u d e > < R o t a t i o n > - 1 2 . 7 0 8 9 2 4 8 1 3 3 8 3 5 8 8 < / R o t a t i o n > < P i v o t A n g l e > - 0 . 5 9 7 5 6 9 3 7 8 2 0 3 2 3 6 8 6 < / P i v o t A n g l e > < D i s t a n c e > 0 . 0 3 4 3 5 9 7 3 8 3 6 8 0 0 0 0 0 6 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u L S U R B V H h e 7 d 0 J s G 1 l d S f w / R 7 z I M g k y q Q i 4 A Q q i v O I Y j Q Y Y 7 R p c U K l o i a x i c Z U o h U r T W x t K 6 m U i V 2 K R u M Q u x O H B E 2 M i h M g i o i K B k E Q Z R S Q Q W Z 9 z P I e r + / v u / d / + d 5 + e 5 / h 3 n M f l 8 f 5 V + 0 6 0 9 7 f s N b 6 r 7 W + t b 9 z z o q b b r p p 7 e 2 3 3 9 5 s s c U W z T D c e u u t z V Z b b T X 3 a v G 4 8 c Y b S 3 s 3 3 3 x z s / 3 2 2 z f f / e 5 3 m / 3 2 2 6 / Z a a e d 5 s 6 Y h f O + / / 3 v N 4 9 + 9 K O b X X b Z p b n l l l u a r b f e u r n z z j v L 5 y t X r i y P N c z J c Z / 7 3 K d Z s W L F 3 L u z u O 6 6 6 8 p 7 O + 6 4 Y 3 k 9 I 4 N m 7 d q 1 z Y 9 + 9 K P m G c 9 4 R n n P 6 1 / / + t f N Z p t t V t 4 / / v j j y / N f / e p X z Y t e 9 K I y 5 v P P P 7 + c + 8 d / / M f l c R R 8 5 z v f a a 6 4 4 o r m j j v u a G 6 7 7 b Z m z Z o 1 5 f m 2 2 2 7 b v P r V r 5 4 7 a 1 3 o y 3 i v u u q q M v b H P e 5 x c 5 8 s H m e c c U b z 4 A c / u M i / B p m T 3 T g 4 6 6 y z m g M O O G D u 1 d L h N 7 / 5 T d F F W 6 + j g s z J f p t t t p l 7 Z 3 J Y M S O 4 t a M M L E Y 8 K T B i R g S r V q 2 a f / 6 9 7 3 2 v e c p T n l K e M 2 q k 2 W S T T c r r g D A I F N q f t e H c C E 9 b S H b m m W c 2 j 3 r U o w q Z v c d I f / 7 z n 5 d + u 8 h J g Q z P d T v s s E N p Y / X q 1 c 3 m m 2 / e P P v Z z y 5 y G d f 4 Q N 8 3 3 H B D I e Y T n / j E T g O 5 4 I I L m r 3 3 3 n v B x j M K y P m / / u u / m s c 8 5 j H N p p t u W g g 8 q r H R 4 5 V X X l n m 8 t C H P n T u 3 a X H O M 6 d 7 c K W W 2 5 Z H q N j 8 4 a F y p Y j j B 3 G n g u h y j t z 6 G q 8 N v 5 J g Z F n g o T z g x / 8 o H n q U 5 / a n H r q q c 3 T n / 7 0 8 n 4 X a m K 7 T h u D B I K s 2 2 2 3 3 d y r W X I g B u N B R s J l 0 K K R c 5 / w h C e U a E 1 Y + i H 0 y y + / v B w P e t C D i i f X J w N y T h 3 Z G S K S R c i j Q L / a Z N C P e M Q j 5 t t 2 G O c k o 9 E o I A s y l g 3 0 w b z P O e e c Z v / 9 9 y 8 y J J v d d 9 + 9 f G b c X U 5 p E q C L L l 2 L p s W Y 5 z 7 j 7 D i G p U R f H + s R a l w s h N 0 U w j M T g n T q y U 9 + 8 n w 0 Q i y v + 9 p t p y I M 0 r U 8 u X a F c 6 + l c w 4 R h Z F T s v Y v v v j i 8 l o b S X O k Y X v t t V e z 2 2 6 7 z U c 8 x L v 2 2 m u b X X f d t U R N q U x N T A g Z 2 h D B 9 N E 3 B + O 4 + u q r i y H q x 7 i d m 3 E 5 j N 1 5 k 3 Z k 4 4 D D I m 8 O 1 d j I h x x P P / 3 0 Z p 9 9 9 i m O o 4 4 S Z B / 5 m V M c F n 3 4 z P N x y T Z O t F w M + s h a I 1 G x L z p 6 f y C h R u l k F F x / / f X N N d d c U 6 I S A 2 W Y P B y P T F n 6 Y U Q G e d p p p x V v t + e e e 8 5 d f R c Y n 0 F H K a K D t Z V 0 i c I D h q g v E U Y q 5 5 F y r X + s Q 5 D n l 7 / 8 Z V E 6 T / P I R z 6 y n P + A B z y g t O 1 6 a a C 1 D k h l j D H R 0 H O K N l 7 j 7 y K V t p F G P 9 o O Y R z W L L V T A H P 7 4 Q 9 / W C K n M c V Y 9 b X c Y J w i 5 2 J s w 7 w 4 H l 5 + E t G k z n h q L D Z a 9 Z G n D + s R i t d l D B p h X O M 0 V g O J s u h v 4 y c / + U k x 4 h o m L h f f Y 4 8 9 y r U M l u E D x R E Y R G j O u f D C C 0 v a g V i 1 5 3 M u g 0 Q i B E L i 4 J R T T i l G y 2 O 6 D u G Q 9 6 c / / W l R s D E r i o i g i C J C a A f J w C M y 1 M a E q P e 9 7 3 3 n X j U l y i K n u Y w K h K J 4 h R l r u R B 3 u e G y y y 6 b j 1 S T g r m T q / m z P b p j D 2 R Q p 9 R 9 I K d B 5 B 7 2 + S S x j l Q Y E W + + 8 8 4 7 l z B r M j z s u J A q h U x S h h r W B W 0 y A W E y b J H B t U l 1 C B r R E D 3 p 3 b n n n l u i 3 E E H H V T O i f H F A O v U w / M A Y c w v b S P 2 w x / + 8 E K I x z 7 2 s W W N J J W R P i L s / e 5 3 v 0 K e X O P Q b 6 2 c E E 3 q e v L J J 5 c 2 H / / 4 x 6 9 D s F H A C a i S c R A b S v m j g L G z A f N k 5 N L U S Z I J R G 2 O k g 1 w 4 B 6 9 H k Y m T t f 4 h s k r d r E h s G J m E b p W 2 k K h l N m G K M A 4 r E V G E a S I Q A G E F C N n 1 B 5 d z + s n 8 n T B e T / + 8 Y 9 L F a 4 t K N 4 L I f f d d 9 + y c E Y + h G X o X v v c 9 f F u j E C f S C J a n H 3 2 2 e U 1 Y p m X 1 E t 6 i T j G 7 D l i a F + b H A y C K O U j E u I h t 7 6 0 r S 8 k D H m 9 B h 6 W U 8 r 7 w 8 A o j E m K W V f K 0 t 6 G Q t J v s v P I k Z B X r Q c y 7 L K T D Q X 6 R j Y y H h e x h 6 X E S E U J e a R J 9 H k C x m i C U q W 6 C l d D 2 V m q B S Z G e b w / 8 i D s A x / 4 w P J Z r k f M X / z i F y W C M M x L L r l k 3 t h E A o a v n C y a q Q 7 W S I R C g B i F d i + 9 9 N J 5 Y 0 A U Z O B x H / K Q h z T / + I / / W D y j c Z g n B + O e V N Z g I n Z S O O M 3 5 / v f / / 7 l d a 2 k d q F C t E Y W M K a Q n b w 4 H d d q z + v 2 4 n u p C a V 9 u j U u Y + n S r 3 U g h w M q k R u 6 6 l h j Q x B i s Z g f n c W 9 m 5 d t M C h h u B Y 2 R R B 0 D I V h 8 b L Q R S Y F i J A J C C W p E y N N 2 / G K 5 5 1 3 X i l h i x T S u 4 s u u m g d z / 2 t b 3 2 r k O N n P / v Z P B E D Q m c k 2 m L Y i h y I g q A O 0 K a o w 9 t 5 N J 7 c D z J W l U B k d Z 1 x O 8 c c V b c Q y X i t k T w 6 9 O V o l + h B p B L 5 H N o w X 9 E + K Y 0 + O J e 2 x 9 X e U s L c j Z 2 8 j S M 6 a A O Z o u e F R I V x 0 J 5 z b M q j z y Z F J v a x V C g R i h H K 3 6 1 t 3 v / + 9 5 e B 8 / x 2 J V j Q K y s / 7 G E P K / e H 2 n m t 1 I m H 7 w K l I c c g r y b y h B T G I T I w N m N Q K G C E D B B 5 C J U w V A y N p 0 0 m i F G L B B b 4 U k e p o E j k P e P X j n n F 8 w b I I o 2 U C h o H R T J 4 x u Y 6 x C Y j H t 0 4 F l K w k T K K B n U K r X 1 k z 3 o N l p J Q C N L W 4 y B w n m x B Q a K r + r o Q m F 8 f i a H L O d 0 T M D D l k 3 K p 6 C A F j 1 w v t L 3 H 2 P s m / c l P f r I Q h P G L L o x f G 4 y G I c U o K Y v 3 Z u z S J c R W F P D a W s s 2 n z r t o I i v f O U r z X O f + 9 z 5 8 x i o x x j o t 7 / 9 7 Z I q I o 0 2 f C b 9 M x e G a x z S Q g R h W F 4 b i y i V g o x I h Z C J K I j E e Z g L c n I W 5 m B e 5 l Q b S C p V d X F E + 4 z k p J N O K n L U v s + O O u q o + X O 0 m U X 5 U i D O a i G Q u s b R L h a R z 9 2 N c R 3 L K B i 6 h j J 5 6 w / G w b A t 1 q 2 V k K W d 8 z M 0 R i M d k 1 b x a A b 8 z n e + s x g b o 2 I 8 C B B k k S s a e P + Y Y 4 4 p q Z f n v / V b v 1 W I k 3 t W 8 N n P f r Z 5 8 Y t f P G + E A T J q X 9 / G I d o g i h u y 1 k u f + c x n C q G O P P L I I s j / + I / / K O f + / d / / f S F D 1 l u c B F J L d U V m Z E c A k Y 6 h e 6 y h L d H T O Q g B Z O U 1 c n p P 6 k k O Z P D P / / z P R Y 7 e V 1 n k M M i Y c y B T E A V E b v J D M H K W d u q / L f M 2 Q m x 6 8 F y / Z L U Y A z Z H 8 p A V L B b j k K l 2 U k u F 2 N 2 k 0 E k o B u H g 0 Q a F X V U p i m N 0 v H S Q e z s U G S / Q J R h r B 0 b M 8 9 W L e Z U 8 h s v A l E a t a X j G E 0 4 4 o X n B C 1 5 Q D L V u j + A V N 5 B H u V t E Q U K v R Y S D D z 6 4 e F g G + Z G P f K R 5 / e t f X 6 4 x P 8 L 8 w A c + U I x c m 0 c f f X Q x b m s o j q O O F t Z Q j A r h R C b k A 2 2 7 l r F n r t o n H + N p b x h 1 Y z Q l f z D P R N f A O K X S 5 m 0 d + I Y 3 v G H u k 9 l K q m v 0 H z m Q k + j T d j S L h S x F l o H 8 i w U n U t v J K F g u 0 W x U r J h J c 9 a K J g x b 1 S s K S l T i x X l b x o I c D I / X V I q G r l y X Z 0 W y t N U H k U R a x m i T j t T V Q E A 0 x s J 4 P v 7 x j z e v e 9 3 r y r j 0 i 5 A O r 0 U f j w x Z x M h + Q O P 3 G a X E 4 z F G J K B c B F C 9 c u 9 I m 5 7 b + q R f 8 z Y 2 7 Z K H F J G R k 4 P P P T J g k V D 7 f d G j T l m B w 8 h e u d q R t G E 8 j B C B y M R z 8 z U P j / R g b t r 3 O E z e 4 y B y J K N U N x c C h C C / h a a a d D 8 s K i 8 n z B c l h D 6 T l v o Q 4 q i e r s s g p F s M q O 1 1 2 x D J r H H 0 z T h 4 Q o v f G s Y m Y o g W v L 3 K H 0 j j r G t q D 6 Z f x o W c i P n y l 7 9 8 f q 1 n H e V z 5 0 u n z N W a i L E Y q / Z F K 3 P h D J z L a B F O m x 5 B O x Q s B V P A 8 L w 2 F s b P S S C b c 8 3 L e W S a 8 z J 2 R g u L I Y K 2 j F v E 1 D f n a A d 8 W / b m n R v k x k V m r v N o b h y q u X z 1 q 1 8 t Y / e a L j i a h U A f U v B x I 9 L d g d y q m Q R K h K r T G t 5 k n L S B U T D 6 + p p R 7 v g n W o h S K U o g D s N g h E E m q 6 Q v l Z M q 2 d o T R T N 2 a d 3 h h x 9 e x s H A t H X g g Q e W 4 o X 2 k U Q x I e u f j 3 7 0 o 4 W 8 v N 8 h h x x S I p G I k f E i u k o f S L f M r a 5 U q j 4 q e k B u Q p u P 9 o z V m J C Y A / A 6 R B J x G B g i m 2 c c w W K g X 2 R h v A h j D N q l U + O m T 3 0 h m H P I i H z M 1 c G R R H c i p / t 7 I q H z t P X S l 7 6 0 R O C 7 K 0 p s i A h F L r X N L Q b z a 6 g Y + E L Q T v u y Y X U Q 9 A c I Y D L a Y B i K D w o f U L e r W C H d Q 7 r c n O 0 S h L 1 6 T 3 v a 0 0 q k F Y m S W m l b + i d l Y / D 6 F 4 F E J y k q w n k P g S m Q I n l w k U o U k + 4 l O m Y N x P A Q p C 6 a g H Z F S W u 9 G t 4 3 N 9 H T G s 1 z / e i X w U c m H g e t X b u Q s Q T G j c i c x T A Y j / 6 M K X A 9 B 5 b I D M b F G Z g b 9 O 2 Y m K S B b g h C T R K b v P 3 t b 3 / H 3 P M F E Y o B h g A B R S S t 4 O l U 8 q Q 9 D F l p m t f 0 m f 6 k K d I + a R K j 4 t E Z M l A m A v G g v L 3 z o 8 Q Y X x 0 Z g Q K k K o x J e h O j d l 4 M Q f t Z F 3 p u / M a r P 4 d + 9 J u S v 3 E h n f e d q 1 3 X x e j 1 x y j B 5 z 4 L I b W b D I C h J b 0 V T c w 5 f T o 3 z x 3 O H S e C u a a G S m m i 7 C B Y M y o 4 0 F k N D q i t V / N X J O G E H F J D 8 6 x T X j K e F J m A X D g i 4 / F 8 q c B O z W + x m E + 0 x 2 2 M w q E r 9 y R o C m V M j F G V i w e 3 b m C g M S R G K o L w e l 7 z s h 6 T w s Q 7 i Q 4 e X a t t A i a A t s F 9 8 5 v f n E / F A I m l i u 5 L K V d b u B u P t p B F O 9 r Q v + 8 8 B a p 5 I l l S x C B r R W 3 U 6 0 b k N g 8 G a M 0 W i L A x d I b r O t u m k B s p O Z Y + x C j N k 9 M a h D i K G r W R D 0 L b I Q X 6 / c / / / M 8 i Q 7 c q F H H o i 0 O k n 6 w R O Q b z j 4 M b t d 9 x Q K 5 0 R l 9 L B f O Z B A q h x h 0 o Y T O G k C o w K I t i Q l V e r t d m b V C A 3 F 7 U 4 n m 0 5 3 w H I 2 d Q F I Z k C C U 1 R A r p F i U y h F o I F J 3 f g w A 3 Z a V 8 y M s o k E N b F A P a 5 2 1 F D N W s 2 r C Q h d H o H 2 I s I U v b w D m j R C 9 R C 0 G 9 z r w s 9 D k D K Z k S v q h s 7 F / / + t e b j 3 3 s Y 8 2 f / u m f F l I g N e L 9 z d / 8 T T n H n I x d W 1 7 r l + z b M I e A E z L e y M f z + v M 2 u g j A H l z v H h l 5 e S Q v + j a H z 3 / + 8 0 U f 9 j 9 C 5 r / U I N 9 B T m g Q I j f X d z k g z m 4 S G H p j t 4 3 c E D U 5 U U e E Q g B G 6 E a o + 0 8 E 7 / 0 n P e l J c 1 f N g r I p J l 6 X 8 W m L 4 S j Z e 0 / 6 V B O R M T B k 0 U 2 7 S E G p 7 k 2 J P H / w B 3 9 Q D E B x w P e I g C G J D o x F K q b E 7 5 5 Q e w s U 0 o h U S G 1 B 7 k d S G E b W W B b s 2 j I X 7 Y N I Z H 0 m 8 i S K t K E o I y p b h y h O c A A W 9 g F P T 3 7 A c L P 2 M Z 5 R 0 r z I w B g 9 T + p J f n X G w O j J D R L t 2 1 C E U M B p g 1 z i 4 D K + L t A l x z V K e j k J 1 C n 0 Y o F c i D R J Z z A W L X n J E 0 8 8 s S i R o V I E A 0 M s x m d d I p o w Z J H K 5 K U 2 A Y W a A I H E C H h x 0 c w 1 j I 4 x u j b Q H m U x c k b M i B g N R a r Q K Y A w C q 9 5 H m P U J m I y B O P S b l f + z Z i N x z 0 e J E F Y F U R R E M E I W l 8 R e K I Y J 9 B H J s j 5 y G Q 8 x o F c n n u U e m q D v H y G / I B M 7 a j f B W R 0 j X 7 I E R E j l 4 A c Q y Y I m d r R l d x c H 2 g H y M + 6 y v m D I h z 5 S Q c 3 F L q i y y j g U N q g T z K s b X S x W K c o A Q R M q D E K 4 K U V F l S B 7 F S Q W h 1 6 6 K F F E Q w A 0 x m D g + G K K E c c c U Q Z c I 4 + M A z K z l q D 8 S M B g 9 a v t N C E R U B t M y Z l a w Z t n a M C x + N 7 H p I i I d K L D N r Q p u c M H D w P u e O 5 k V K E + / d / / / d S J O E w 7 G o 3 R / N m V I x L G 9 J I E c t j D b K T o m k 3 a y z j N W 7 O R Y H E a 7 J V z m e w n I u 5 a 9 u R y D U I r i d T e t J X D K M G m Z F j G 3 R k T t E J R 2 J X h n U j u b l l o J q p X S A / p O c M + s b m t o d 0 d T E 3 g E e F 8 b f n O g q 6 H G r A m Z v n J C L f e h G K I C N M R J E 2 A C 9 O g Y w m Y N S M m G c 0 G G m b N O 8 1 r 3 l N + R y x l J S t C / r A W y t g I E B A Y M b g P Q J k u C a t f 0 Y n h a t L v M a E N I y E 4 S p M I K K C B M O y n v K + t c y X v / z l E h n q O T I k 0 V b U I N g v f O E L x e C l P f q D p D 3 x 4 F 0 G n F Q R I d v Q b g 2 V N W N A Z C B D J G y f 1 w f 9 D H J U 5 t s H M s 1 a y 3 P O Q p S h z 5 A 1 X j u k j P N Q b X W u S F v 3 Q e 9 s Z d T x L x Q L I R N E b 3 0 Y 9 v k w 5 P q y h r I G I U z e i r A Y J 4 I w V I + M e a E Q g Z S g u / a C a T + G L S K B 1 9 Y f 0 j 7 P K c 1 g G T 7 l p i T P 4 1 C 6 i O D R + L 0 n 2 j B o 5 7 u x i w j S B I r m Y R m 9 m 5 X e Y z j O s y 7 0 H u M y X k W F e l 2 h f 4 c 0 K v e 1 R L B 6 i x Q C 6 i t R s g t Z U 7 X R / h Y s f f R F A 5 H C u N v 3 u L o g P R d t R A 6 y z D z I Q p Q S G c 0 p P 7 j i s 3 E N l h z Z h 0 z F u N l Q 7 t c t J w y b W 9 8 a c 1 y s m D G g s v W o 7 e 0 M g N A H h c p R w Y h t s m S M f W F V l O K h E Z p y j A d 5 R D C G H j D 4 t t F K z Z 7 5 z G e W 5 7 X R K q P r V 3 u i H Y X b G M v b i p 6 M Q d s p G p g z s o o W q n I B 0 o m 0 5 G Q O h K / N G L U x K Z K 0 y + x d I A v 3 c G p o n 2 H X B C X 7 z F u k d L h O n + a B F F J d Y / U + A h p / U k f n H H f c c Y U 0 x i o l l q q 7 B k R x M q h v M 7 T h O o 5 q E I w j 6 T o Y N 9 L T c 5 f z m A Q G O R y g J + M i P + O g Z 2 M c x V m Q o Y h d z 2 k Y a j n 1 V v l q h U 4 K y t P Z m U 7 p 9 S I a G D N C I F W M S + R K V O g C Q x a R E u l E L M K I g T F W 0 Y Q w 6 y p f h C C 6 q R a K i k h s X N r K 5 t / A O E R I 3 l 5 7 C B c h U r A q o v 1 9 X X C t s S j e c F B d k c o a R B p b k 8 1 a 0 f g V Z W r v W R u x 8 Y o Q Z M d 4 I g d 4 2 9 v e V l 5 z Q P o 7 8 s g j 5 z 6 Z j Y p k Q s / 0 4 L n r G a O x g r F 6 n y y l y W 2 D J D v 9 a o N T 8 T q p c b 7 q g V z m 1 L 5 2 M T A + B z k Y r / n T 3 S g O Y N J o R 7 b 1 C M W T R y i T R L y E V E 5 p 3 S A Y i w H p T 5 T w n C H X w q 8 J R W C U B 9 p i L H 5 p N t E p c A 6 B J 7 r q x 5 4 8 h p O 2 Y j T g f K R 6 z n O e M 7 + 3 k H G k s A B J S V 1 v A S 8 l r M c p w j I c E V H b 2 c v I 4 D 7 8 4 Q + X O S O i M d u W h Z z t N J h s G I h x t i N z o G 0 6 Y j j D H J 5 x d q X a q p j G U x d V u h x c k M / 0 T V b G S P 5 9 J B F t 6 6 + s O D 9 6 H g U c V G Q X m O 8 k s q V x 0 S Z M D Z G s P a Z 1 q n x d 6 d Q k Q B G U T 0 h S F u S S Q j E a 7 1 G Y q M T r 1 0 q i P K l O D I h S K d L B m / J K 7 o E o h t T w v k g V Q Y h i U h s L a o S R 3 u n H g T h I 6 X M K 5 F F T B A m 8 T 8 n I I B J J 2 7 T D C R i f 9 q w d G A 6 H 4 H r X W D t + 4 x v f K E T x 3 D w p Q V 8 i k j l J w R y c h b W H c r U x K Z S Q T x v G H G O u Z d U F 4 1 I o q K M e + L I l W Z C R a C n q h p z G b Z y c E J h z K p y g 7 + i y D 8 4 X 1 V w L z q V z M j L n v A 9 k 5 t B + j N O j g w 5 y 0 O n d A e N A q p o 4 e d 0 1 p r F v 7 I 4 L C m L 8 Q E l u 4 i K V i C E F M 6 j 2 o j x I d H I d Z T A 8 n q 9 W i H X S s 5 7 1 r L l X s 6 D Q K J 2 X d o 3 X C M C A 2 j c y 9 W P 9 g 5 y u 1 Z f f O E c i z o A R G G d u 7 v 7 T P / 1 T 8 9 r X v n Z + H e a G s H l K a f U p + k i x R K 1 6 g Y 5 8 x u G R E V n X R D Z t M H h t t s k Q j J p J u K / W / g q G b y k n C i P d C 1 / 4 w r l P + k E O M I z E w O C i d + f X k a 8 r 3 V 3 O S F S m N 8 + l m e y h D / O W y T A m C Y O A G A w j Z Z R Z y N u t j U g i l R u Q D L k P r j M h h w k x b M a Q z 0 y U R + f l H Q h I k Q x c y u M 6 S O F B y u N 8 0 Q j B E Y M B i A j k o B g i P R O J G G 0 M A 1 y v R J z P G Y c 5 I D m n Y C 4 i o 1 s F 2 k T i w D n W I k g m G h t f H 4 x Z V E M 8 Q M 5 E D V V I j o I z G Y Y 6 0 g Z v e c t b y h Y o h B 7 1 N y I Q e B Q y G a P 5 0 4 / H d h r Z l 1 Y u V 7 A H 0 c j c 6 W 8 Q m a B E q E m n e o y O t y d U R p d w y d u m q k T w D N m C m 9 K 7 F p T 1 + g m 0 Z 1 3 D 0 K R W D E q b D A M Q J P e A 3 N 9 R 2 O g y A o R 0 H T I Y B y + O Y D y 5 8 S C Q s T F + k Q L Z z U l R A X k C Y 5 N S M X r y 4 / X j Q L y X 9 Y b + k I 1 R 1 t 7 Z t c a n 3 R r x i G A n C E f g h r O 2 z B / J l f m N n U P p g h R K G 4 i n 7 6 5 1 g H G N U p k c V l U L O B B G 5 + B Q 2 l u 9 Y N S 2 l g M W M t Y S o R i D i w d F i V H B 8 B g J 4 5 G i i S j a Z W g i A M 9 O k d 7 z W T w o Z Q x D J o d M F v + M X 3 q l L 7 k 9 M m U O G U c X G B H D R h o E E X F C U N e B i p 3 o I p o 4 H 3 k Y K N I E n I W I J K X U t 3 V g b o Q z K m P i J B x Z m 6 V 9 6 y r X 6 p c 8 g A z M J W Q C B Q z r L W 2 7 W e 3 w f S + Q W g W 1 / L w v E q S d k K k + 3 3 O f D 9 M 5 E n e R M f B 5 1 l d 0 b N 6 Q e b Z B h 2 R x T 8 B C i N + 5 h k o 1 b d y o V X t W Z B E u e V S R x Z a W + j 4 L M L 7 s N 2 t H y T 5 C M L h 6 7 e A 8 x m Y x T 7 H W J 9 p K l W 0 Y k I Y z Q R y 7 2 V X 6 6 m J A q n t d E B 2 y q 5 5 B M 0 7 G 4 r U q W g 0 R k w M g E 8 T K u k 2 U 4 c 2 t 2 W K M X R B p F F + 0 j + z 6 1 l a d 0 m m L 3 H 3 t g j z o g i 6 f / / z n z 5 1 x V 2 X K e R x K q n F t u Q Z 9 7 x u H d N k Y j F s K y 4 H U M O f 2 e h X I i s 6 Q k S z 6 o u x y g A y F r C x V a k f X h 4 F F i U E p R R d q D x t 2 E z j h 8 6 w 1 E A G h 6 m J E T S q R g 7 G 2 j a y L a B a 6 W e s 4 n 7 E i r w j i X B 7 W d X U Z P N C P l E v 1 j t D e 8 5 7 3 N L / 9 2 7 + 9 n i H Y l m R u 5 m E N M w j k p v + M 3 V q R I R u L S G a O 5 u 4 c h m W X v r T O f a i s M W t w S M Y v B W 2 j L Q 8 y / N K X v l Q i m / H q 5 5 W v f O X c p 3 c h X w 0 R I Q P j p q + + i K Q v J P F o b d r W A 4 L Q h X b p w n m c H B t y r s 8 5 X c Q T 8 U V m 0 T v f U K A v Y D 9 J 4 5 c a b J M + k k X E O R q r 9 W X b S Z A P G d N T l w M c S K h 2 1 B g E y q O Q W u n u R 1 B Y e 2 0 U x O t m Y a w N x D A x a x y l 6 a 4 N l w o c + k m O q 1 / p J W N 3 r T Y o k f L A O R b 1 P u d t C M K Y c r / E a 3 N F K i T + 2 7 / 9 2 z L v P / z D P y z X t 2 G 9 Z a x 9 8 J n f W 2 d E x u Z 7 T 9 Z n x o T s l G J e n I k S N g N G b M T 5 y 7 / 8 y / U W 7 u 3 7 O j W y r q y R T b 2 8 q 2 i b F L G G 1 L u d M b T B y B G E b E B b I t + k Y A w c i S j V R v 2 7 H U s B D o 4 e + u w 7 t j g I 2 m C L z o u N D y Q U l n a x s A a v Y h 1 T R z L e 3 B r H 7 u 2 2 F 2 P Q W M / Q A K l S 1 g 2 B X c O D I o 1 o w H N 7 j 8 d L y t J u F 5 E Y J l I g a Q o h f a B M X l I 7 t e M Q T X h H Y 0 T S F D n a G J Q K 8 n D 1 g t x c 9 S H F Y v z k 6 k A o v 7 C r 8 K B / 3 v E d 7 1 h n 8 3 9 J Y e m A j P s Q z x + 5 q B 5 m p 0 I b x k J n j r r g 0 4 Y 5 J B X V / j i Z y j B o z x p S m m 3 O 9 V K h R l f J f 1 K o d d 6 F Y Z + D d W g d z U u 2 M I h Q w y B d a a c o 9 T 0 l 7 B V F K B o R H J h s 3 c I L 8 4 A G j Q A U 5 r X P P / e 5 z x V P 6 L U 1 g p Q A q Q Z N k o G I a p T A s 2 m v j o z 6 Z i T x / o P y + x Q M z E 9 / X e R E d H P r A i P J 2 j D g 6 T m Z G E i 7 f 4 Y e A 2 6 j b 6 x t R H 6 c V L 1 D g h 7 M I z L i K D i M d m R w v c j A 4 J O a c o B d q f I w M C 7 y M W + P i K 5 P e v C Z i O t 9 6 a E M w r j a M A 6 R m 3 0 s p E D Q B 5 H b r Z G 2 U w 4 K M W Y + i z z 7 k P N q D C V U I k I b B K 2 x + j O G W G 8 q H Q Z t Z 6 e D t n i q p G P Y L y S b 1 N e + 9 r V i c N k 1 j b S / 8 z u / s 9 7 e O d f Y F W E M j J o B i Z Y I T p n 6 U B x B l B h 2 n 9 C k W f H 6 P v e c c e Q m M u K l o t d G m 1 C i r b H U s u k q K / e V s d 0 3 c y 6 Z d 9 1 X C o y J E S I M z 0 l W 5 s y J W M t w f s 5 B 0 M y f U S C R 9 z k t 1 7 W N p M 8 G + o D Q C F K n 6 1 3 G l y i v c o o w 0 V E X y M s 8 k N w Y R b Q 6 O o y K O J V h Y D c c e d 9 4 2 u A Y 2 N V Q Q n U J w o V S k P r 9 L g M Z F a 6 V o h A Q g 0 A M C m Q Q U j m G T O C U z j D 0 K 2 8 1 B l 5 O v s v g G Y z o h w A O + / O M 1 T l + S V Y F D 1 G y d t C X P r r g M 9 F O 2 0 g H F J + 1 D I X 2 p X 1 k l n T S e B i Y 1 1 L Y e N r I y 1 z 1 J V X V j 0 P k E I 1 D d H O j 3 E Q K B J C W O r e O H s b q O h 7 Y O I 3 j m z + 5 t L n 4 V 2 u a I 5 + 2 d 1 l v 6 c / a 1 L z J m M w R a R C M z 1 w 4 E M 7 C N f R g L l 4 z J m N M W s i B e a 0 v z s S Y w F r Z P B K l 6 h v b Z I N Q f b s o O N c 4 E / M U 7 T l Z a z D j M B d j Z C N d 6 S N k 7 d 0 H b Z J d Q G f m U b d n 3 A 7 y 8 8 h G y C B F q K G E q o 3 O B H R Y L 0 w J h 5 F K S f q M c x i 0 y + h 4 Y B M A g k G m V 7 3 q V Z 1 r g q 7 0 z w 1 f b Y k E C g d + r Y d Q e C R e 2 f 0 m p C B Y K U 0 E 0 w e E a a 8 z v C f 6 M E r t d C F K F W 0 U H X g 7 x B Z R z Q M J k A X R G V H W E q B N 7 / n c X M h D R C Z j h u 8 9 4 z Z 3 Y 4 8 T 0 x Z d W a c h j v 6 1 8 6 k L V j Y f / 9 n K 5 p s v X t l s u 8 3 W p Q 3 X L W R N l I r o I B i b 8 R r L K D B P Y 6 E P Y 7 Z m 5 B j j r N m A u c a 5 t K G f 9 O c a c 5 P y R 5 6 B c b E B 5 3 n u 8 5 y T 8 3 0 R 1 e e c B R 1 x W A o 6 k Z X P 6 I H D Y H / O U 6 j J W G E o o W r D 5 W 3 k n p j s u U E Q c J S c A X q u c 8 Y Q g v B q X c Z b t 3 / s s c c W A 7 H P D 1 G R y S O i Z F 0 W 1 G m I / q S b v D b D M k b w n E K k e S p 8 U h C K c a 3 x D U q f G L Z 0 V F t 1 Y Q K h 9 C P 9 I N w + G B t F / f V f / 3 X x u v p C w j / 7 s z 8 r n / P q H A g P W y s E R G T e P P N j y B y Z q E y e n I I f 9 D Q 2 K W j k z v G o Z o o C 5 i z 1 e 9 e 5 u z a 3 3 r G m u f H D L y / n B E i n / T 5 D 7 Q I D M 3 + 6 E B U Y v 4 P 8 O Z F x I I K a d 3 v u o D 2 p m Q w k c x s F 5 s + Z m j f d k 6 8 x h 2 j 0 l q h Z Q 3 / I w U b p h W 1 w R p y y t S h 7 Q S r O q O 3 E 2 + g k l E 4 Z j I H o D E Q Q 4 J 0 Z B 8 E y U B 3 0 h d g 2 G K m J 1 e l b H Y J 5 c w I g D O 8 f d t h h Z f F v g l 1 r C 2 0 Y h 3 H y 8 m C 8 7 U k T B m P 2 G Q N O q d n 1 B O j R o W 9 9 K f U j u m t A 3 / r w H k M 1 X 4 5 E 3 3 0 g Q w Z P e V I U y k J Q E S p R p a 8 a x 5 j M n z G R l z W U f s l F p E M u c / r z P / / z o v Q Q Q z / G x M G R r d T x y O N + P a P l l c 2 N H 5 / 9 L p T P t E O H 8 b w w i u G S j + o o / b l J 7 V F / x p p o T T Z k G b u p o T / 9 t 6 P + J K B d k W o Q c j u l n V l w e C n Q q L q S o 1 S d L b z r X e 8 q 7 5 s P g p p f L b c 2 C q G c z A s S N G U T r v c Y A + M j f I N B s u S y o k b f F + q 6 w M A Y l U F 2 R a o a Q j M j Z k S 5 8 c j r 1 I t c o E x R I J 6 8 H S m D T 3 / 6 0 6 W w Y Y c 4 Y f A 6 x t I H 6 5 n s l k A i U Q 5 h F Q 2 0 P y r I C q k i p 0 R L b S M C g j E u 3 r q t J E o l c w a c N Q 5 D N T Z j k h b x n H R B + e Z k b H S o T x 4 W t A H a G w Q E p N 9 B Y L C i k 3 7 I g h 5 F U j q t 1 x 7 D s B S E g l H 1 I / J x p A H d k q P 5 J A v r s 1 N 7 K l 0 r S + P E O H 2 R L + e u m P G G a z X W F X o p B x G w t 1 4 U S s m 6 y r t 9 0 A 5 v B j G U Q e i 6 q S d S G X j A W 5 h Y D B 9 q I o B 0 h P d h i M i m D T / U Y g 3 I E K R L S v T + v k Y U I E x p p r S p v u k 5 K B I N A 5 m l u p d U z k 4 G B B K h K M K 8 X v K S l 5 R z A o Z B J 5 E 1 M t K D R b C d + q I F Z + c c s t B e H E 4 i M I x K K B h E K u M h B / 0 N i k L g n E G G P W l C 0 Z t 1 6 l K B E y F f a 3 J / A O g 5 v f q T C s 7 Q 8 3 / 4 h 3 8 o j r 0 z 5 Z N W + D C p U 5 Q L f W l K H x K Z A o o Y l l 6 o g E m p 2 v l 9 H a V 4 b q m G k j v w 1 h T N s z A M 4 w 2 J A / N A F u c x U C T L j g Y O w 4 4 G y m G s f k A z 5 W R t L h T 6 d H 3 u C 0 k j f e n Q o + j L A Z C 3 2 w A I B z H I G C 7 S J S U R a V U s j d f 8 O B V O Q x / Z I S + t j Z w R S j u j R J C Q I L o O y J P c B o F R I X b a G A T t d 6 X w C 4 U + R a e l B F l z f I j L R k D m Q c b k G 6 x D K A P j 3 S g l S E T R i B R l 2 H a V N i g D M W o l 6 Y d B U H o 7 W l l 0 U x 5 D M w k E T p o h 5 U j Z G h g 8 w k p T 9 V M T N 3 3 0 L b r t T j A X 5 K n n C z y x N G C Y E Y 0 C / Z O p 8 S S q i 6 Q c V s r y 5 i d y A X L I 8 T M m 1 y G a e a p W 2 v d n 3 E h j f o j U j i q 2 H m W X i v T F F w j 9 c w l i I v I r X v G K e X 0 g J I + b / o x V C k k 3 w O m 4 r p Z 7 E N L C q F H c + e 2 b 3 o u B 8 R m / + 4 / G v l S Q 1 Z B V 2 7 k i m T k l e 1 s x 4 / X X U g w B y 8 u T C w a p w r k H s V B B 1 C l f j V o h A Q O y K E c 0 z 3 l W R K F w B M o Y k q L x D t p 2 M L g Y J t S G 2 Q Y C h q x Z g w W q d 9 p K x F g s j D 9 b i G x a N S + H q E r 2 j E L 0 p R T j 9 b p 2 Q K 6 z D h T J r A P l 8 c g p d U I Y v z F e / 2 U o + F M C M v F 7 G / / 6 r / 9 a o i G D U A 1 F S O 1 z X v G u D A V p y d 2 a r e 3 o B q F N J j r o i 4 j 0 1 9 b 5 Q i A a G 3 + I v 9 Q g 5 1 R 7 6 Y 7 T 4 f z C l x B 7 p V x b O s G A 2 m Q C x k D x j o W C Y h G z D Y I 1 u B o U T b H G 4 h B B 8 j z 3 v 1 z D 0 z K q 3 L O g w J q 0 h N 1 H J u D V z c m 6 q g Z P x 7 g m R S Y w H / 0 R O h i v 5 y G Q R T J y i I r 6 N 1 c R y O F H N + n n T / 7 k T 8 q f f 0 s z X C f y c T y c h u t F U y n r m 9 / 8 5 v J j n u b g d / l A Z P / Q h z 5 U K l i 8 e M h a p y r 6 r E m k X Q f 5 D 4 L i S h u D 0 k u O e Z T 0 c x C Q y b g 2 F J m A L A L y k 0 G R W Y B M 7 G n o f S i w X h k 3 1 W s j q W M b X V G q 3 o v G M E y A g T O w G l I n 1 z N Y E S f l a L l 8 q l z D Q D m p w v G 0 D H W Y E Y 0 K Q g 6 J E E Z E R f r a k E V J T s 0 8 K Y g j I C v P k c 3 7 2 j F P B 2 J 6 5 K A Q L W k u Z Z K j b E A k 4 3 x e 9 r K X l S 8 n + r N v T o g c H d o O q Y L 6 M 0 j h A A G N z / X a 5 a n 1 g 8 y 8 9 E J A 3 n 2 p + C C Q x a B 7 f x s C w w o q 6 4 e k F q Q k y Q 8 n j R h B G + s s 8 m a U r N Q s X W m D 8 h O G Q y a o r x 8 E J K 0 j p M r i p M g E I V M i J 2 N s j w 3 5 O Q Z j k f Z J D Z M G M l i G S w b O 4 x W R T F S W l i E T G U h Z 9 Z E d F k j A + F U I w e f 6 n s / z 5 4 j j E c i A L p J C O U Q 8 4 8 j Y O Q P j F G E 4 n k F k C i n 7 s B A Z G + P d T S Y w 9 0 H j G E o o 3 n G x R k Y Y 7 e j E Y P o M n y K B k n l c Y B Q U X i N k 4 N F r M I h R w F j r D a v W a E E X 0 R c K E b S W o a j E 2 6 r Y x Y C h N k T p H 2 e R r U o c C s K 5 j i x y 1 O N E E G S y D e z A A w 9 v / u I v Z h f Q 2 k U 2 Z B S 5 t G N M q V a 5 R u q L 1 G S i L x H Q v U n 6 J / e Q U R v t + 4 F t t D O J I A R 2 D 4 c 8 9 C G z G A V L X c U b B 3 S A W D m M L c 8 H p n y M n k f K N p G F g k J q 8 j A g i u p q 0 2 f S M G X z u p g h h 1 U c q Y 0 O k b T t S F k 5 M O l B n l J R g 6 d P 2 V 0 E Y O h g A Z 9 U S r 7 P A B Y L Y 2 G M I o e x g b l q 3 / q V P K Q T Z G 6 u x u a 5 a q Q x W g A z / E Q O 9 6 L 6 7 h n B J Z f 4 / Y p b Z t p c W b Y p 6 Z O 8 G T G Z 1 r L 3 P M 7 J O J E u u 0 Q Q N o U E 4 z F O 8 H z Q z g Q R M Y Q N t J 2 5 j w L z z v 0 0 x n p P Q K / F E T z h E e R i y A S J O E E f m U B p 3 r Y W q A n B G K V + N U Q 9 K R L l t e F a B t g G h X I S r m H I w M O E T B A y w U J y / T Y Y a 4 o I d U Q i 2 x A / l T f v I R P 4 A U 7 E y Q L Y m B V i / E Y 5 Z 6 M 8 3 o c 7 7 v B j l U 2 R J Y e o f + O g C 5 E o h I G Q C Y z H 5 4 H P O B s R L W S C O A B V U u N u L w v a Z I K Q a V R 7 U q B B J H N d r A 0 u N T K + T k I R o m j g P s m w 3 c W j g J E E o s o g 4 U h z C J K B t z 0 w Q 2 9 7 O J 5 S 6 t O F m h g g 8 i m w 8 L j a T r W p N q g 6 0 l G m a x a D E C h r Q M Q Q r c k E Q f z f V j t l D R h t 3 9 w 4 k 9 w i + P y l N z f H X b N u o o F M M x n z / O + Z K w S 4 m Z 3 q o Q 2 2 N t E O g 3 G S o w O x 2 j B G N 2 k 5 v F E R e Y 9 C E v 2 L q P X t k O W I z G l l l z L 9 h 6 p 7 H V I p 6 5 j F Q E f x 8 r x c V 6 W v B s I o D o i Q t a G D t K e 9 I C R w U a 3 2 u A H j D T g H J E r 1 k F F R k v l Z E 0 g v G C + j c 6 9 m I S k G j 1 3 3 i U j m w 3 B C I g c j R N z s 0 f O a r O 2 g s J 3 F H D 3 n L P q g X f L 5 x q 3 b N t v t s m u z 1 b a z v 8 U h 2 n I C L u U v n v 3 s Z 5 d I b T 5 2 3 E s Z r Z f I r J 0 5 B L X c 6 z F Y h / W R 3 3 x E q 3 H Q 1 m 8 X k I l s R O l 7 A s o a y o C z x p E O I R T D s G C X M o z y 9 e s + I B H v R n j D P F K d o z N 0 W 5 D s s 6 v B M N y d J m i p g H G K a M 7 n c f V V p x 8 M z 5 r E O m h Q y Z O h I L v z J 1 V N Q i j j S v F A K i c y 1 D j z N 1 s 2 1 6 2 e S a 1 / + J V 1 / n Q b u v Y 0 1 j j p 7 A u a C 2 + e I e y M z O 6 c 6 e u Z O 8 7 K F 1 F W r H h q 8 1 d / 1 c w c p 5 T 3 j I X R i 4 q I p x g g q n R V T + k h j s C 4 I + / A Z 7 X j A P p F 5 D 6 S D o N + j P G e j i I V Z I q 3 s L X F v 3 4 L 4 w S 3 0 N 0 R Q E B J u x j / M N Q p B S P M W q K G K K M t i j N m r 6 W l y K K U i 0 w M x t q K Z 6 b 4 Y W S C j F M F b J J g K E H X D c 2 f n X d B c / 3 V V 6 5 H J u g y 9 h o H 7 7 9 P c + f t t z W 3 3 3 L z j A e 6 v b l s z 8 e W 4 + Y t t p u R v S 1 I s 9 H P G k q 1 E I F 8 S 0 D 1 T u r b t z 5 s O 7 6 a T I j I 4 Z B 1 1 j g O k X E Q m d o E b K M m 0 y i p 4 H J F m S U h m Q Q F 8 t I i A y P k t f t y + F E g O k F N r E F o L 2 y 7 U g L j k f o x / H p s x h + i 8 c R 2 D y j N S n G G k Q m R G Q n D 6 F p M L w Q Z O 0 N K 1 O 2 a z + q V m z Y 3 X N W 9 K 2 N Y e g x v e M a j m j f O H K 8 8 a J 9 m z Y y c f 3 X N 1 c 0 B D 9 y j e d Z H P j Y T H e 9 K 2 c g f M c j C O h X J U s x p G 7 A x e 8 + 1 d E c u Q Q p D C i x d R Z 8 + a F M q b X M p Z 8 f R 9 J G s S 0 7 3 F J Q Z Z f H P C E U m d 9 j 9 J l 0 W t I s F w g 7 z U M C w r Z 0 Q U a p U 5 + + B z 8 E a q L 0 b Q q S l M C T i F J C j K 8 q 1 M e q u i n F g 7 D G M G G x t K J f d s q a s f 2 6 9 c V V z x 0 y U 8 b y N X H f F 6 s 3 K 0 Y W T 5 q 6 z 9 t r y z B O a F + + 5 V f O 2 Y 7 9 f U k C Q s r d l n y K C 9 x F s l J 3 f i U S D 0 r K 0 J 2 P I E i J w n S U E J 8 j h i W 5 S R M s N W d E o D v e e g H X u Q + V H + C F r n 8 W A B + N l R y F T G / q X R k h L 6 m 1 P l G p c S t 4 q k U h o r e H R a 2 s O z 0 O S 9 n e k 2 h C V n c P Y J + k Z G V D G U a d 9 Q B 7 S 6 e B 7 t 2 z e r J y J Y q 9 5 z I O a U 9 b s 2 F x 6 7 k + a v R 7 6 y G a r M 4 4 v j u O 8 H f Z r N p k x 0 J 3 P P 7 V E Y O 1 5 / x e r N 2 + u 3 X r n Z o s z T i h R U L s 2 w z 7 y o 4 9 o 1 m 6 y t r n s z Z f P O 6 A + i D T S N 4 b O i Q V k E Y e G 2 I m y o 0 C m s d C 1 1 D 0 d 8 4 Q i e A K U B k i V + v L r c Y B Q l M H Q x 4 X x u A 6 x p H c 8 L a / n x q j 3 H N p m t C m a K L W 3 v 6 t l T s 5 J F A 4 Y j / M Z i s + Q i u d 0 r h 0 M f i E J E M J 7 4 w K h s n h v E y o 7 B f S t f Y U K 5 5 m b 8 V 6 7 6 3 7 N r v s + s l n x v S + W s Z 2 x Z i b 1 m 5 n r E 7 e 6 f d 6 5 i L 4 8 v D S X A Z O F 6 M D Z 7 P u / Z 5 3 i D f / n 2 u b E E 7 9 V i j U q m j a y p r I I Z F D v D m n D H F K w a s 9 h E P R F 9 y H k v Q n z o Y O X y i b N S Z B J 6 s V w G K q o I n 9 G g n G g u M D o K U f 0 t G n W T U d R h T G 6 o 1 9 X I G s P G z i v y 0 s z E H P 1 x 8 7 S Q 8 r 3 j U w / t P + 7 v / u 7 x T D d W P V P 8 u M i h t h F J m D g 7 g s 5 U v V D D t c 5 / 7 T / d 0 x z 8 z m n l W 8 X 2 z m + 7 2 M O m j k e P + / 1 j Z t s z Z f O f E l S f 8 k o 1 q 5 e 2 9 x 5 2 5 0 z O p g 1 a D K T Y l k T 6 y M Q l Q a t L 8 k u q V s d U Y d B 8 e X e S C Y o E Y q 3 t F D M R t P F w g L f f Z 1 s 7 c / W J Y b L 4 1 K + i E O h l C Y C I I / y N o 9 t P N Y + 2 R Z E O e 4 j I Q 9 v L B W U k h h v F t Z Q 7 1 I f B u s 6 a 6 0 a C A D G Z L y M n E c f x 5 i M 1 f m u d / D W S B P D V F 3 z P g e B E E r S 5 M H Q O T K E 4 o A Y P 8 c h 4 m 6 3 4 8 7 N L n s 9 u L n h 0 g u b z Z 7 x 3 0 o 7 1 1 9 1 R X P f C 0 4 r U d z u C b v K / U w a 3 O f 3 P 9 H s d s Y 7 m y / / 2 5 q Z t r 9 W i K a Q Y z 7 k S / b m C C J U l y M K F h q l 7 q 0 o h M q P b y w W S O G G I Q V L 0 x i E B S 8 D s n f O c y R i L J S L H M i D U L x s G x T t f O d Q K E L 6 g h 6 I e K 6 r F 9 T u o T H o U R b Z I P o t J J 0 b B A a I U I l O F v 9 u q I I s g D N g 3 J w H o x a 1 V d / c m D 7 0 0 E P L c / J p f 8 9 I l O F E L t j y / s 2 W W 2 / T b L / L / Z o H b z 0 T f b e 7 f 7 P 1 m S e U d S I H c 9 k N t z Q n X H x 1 8 6 a P n d 5 8 9 b U P a b a Z q w 0 k E i F r H Z V G I V Q Q R z N F P 1 Z S / i S M y q + 0 8 n 7 I B M g E F M A Q p G 3 I A Q o V v m 7 h H p e 9 a n 0 K z f n G y D g Z W 1 0 4 a K e m 2 s s 1 Q X 1 + D R G K 5 5 0 U E J n x O U I m c 0 9 B x D g U A M x B S q Q S 5 k c U n / e 8 5 x V n I h L Z w c D g u 7 6 0 J z J t / s z D m q f v s K L Z + 4 A D m 5 1 2 2 r m 5 9 P z Z / Y f 6 k V r D 7 / + v l z S r Z + b 1 g o e e P E 8 m 0 K 4 5 g / t Q n J 9 M Y h C Z I F G J D u 6 t a d w 4 2 O S o o 4 5 6 B 2 X X q V M f p E h J S + K p 5 P U 8 v d / K z n 0 k h k F R z r H Q 9 8 + A t s B 0 A Z k Z Q 7 x 4 G 4 w + 7 W r P f Z B 8 u 1 j b U l X k F Q m c a 6 1 g X e G 5 c 5 L a B A y L M T H q P r I t B D E 4 s t G v V F F 6 m 3 t J x i 4 y i S J S r q x 3 A n J w x C G 0 x / b z G + 9 o L r v g 3 G a b A 5 7 S 3 L L q 1 8 1 l P / h W s 8 e e e z V r t 9 u 5 2 e 7 X V z a 3 r F n b X H z h B c 2 W l + z e b L r P A 5 p X P e y N M 6 n m 0 W X + W X t 5 J B d j R X x 9 e D 4 M O c c c z G 2 K f q z k D S l 4 G P z 0 l X T O G s A + M 6 + l W F K X d r q Y X R H I R 4 E h X w 3 e 0 o L 7 i 1 / 8 Y j F E V a s u A 6 8 V r g g R c l k 7 8 L S u d f / M o 7 R Q S s i I R Y J 4 V + 2 K k K M Y z 0 K Q y M R 4 9 U k e x j f K P T B r K T B / c u I Q y E + a y 3 g 5 M Y + 3 3 n R j c + P 1 1 z W X / P T s 5 v r T T m g e v 9 t 9 m 9 W 7 7 9 d c d P Y Z z a p V N z a r H 3 V w c 9 s D H 9 1 s v d 9 e z e Y z M v q 9 z 9 6 v y I W j S Y U z E Y o M j d W Y R 0 W X D q d Y H y s Z / T B h 8 Z z W P H 6 A 0 g 1 E j y K O q C a N C e T + I k D g n p Z i Q t c f f n 3 i E 5 8 o k Q t J G b s 1 k b Q R y W p I I 5 E y E I 2 c H + N Q a k a e d i S q Y Z 0 g a h n f p M E o E T W R y f o k B Y h R Q E a R G e J L g b W F B C K 9 u R f C 3 j G z n m z u b H b e d E 1 z w B 7 3 a y 6 6 / q b m 5 2 f / q H n q n j s 0 j 3 3 s g c 1 5 p 3 + / 2 W z X P Z q H v e x F z e M 2 v b H 5 4 u F f K m 0 i t i 8 r 1 h C p h q V 6 Q e 3 k p q Q a j p W 1 s f Z B O V m q p R T O m K V a H q V b B G 6 h 7 a h z f 8 Z F A T 5 P p A j 0 K b X x 9 / 5 + W N J 6 Q o Q R 9 R K B a v D W g E Q i E H I w F F A l 0 3 c f j F n 7 I g D v P 0 k Y M 2 S u o 2 4 i z u 0 D z q B 2 Q H Y S G G 8 q a j K H r A u t i / Z 7 6 s H N N v s + u v T z w q c / s T l g 7 Q 3 N w + + / U 0 k f X / G 4 f Z v f / P j k 0 s 7 a m f E k O m q / 7 i M Y R e 9 t T A k 1 H C t O P f X U t c r a f e D d 3 c d h y A g k z f O L q 6 K W t V M X C D 6 V t u O P P 7 7 8 2 m a N T 3 3 q U 8 V D M n C G H s N 8 6 U t f 2 r l J F H K j t w Z D Y X C M T w T N j 6 2 A N o 1 V 2 s N w l w K c R U 2 q E I o D M J 7 c U O 0 y 6 F Q / z a v + 4 i R 5 g K q f 3 R C B e V y 1 9 x O a T T e Z i V 4 / P r F E R a T J n G 1 d e v z q K 5 v P n v 2 L 5 n H b z B Z G Z B D S Z H q q I 8 0 4 0 E 9 S Z W 0 6 p u j H i p m U a y 2 l t y F 3 l 2 p 0 f X 2 g y 0 A g E S l l W Z F D B G k v w N t w M 5 X y R Z L 2 u s N 6 Q v o j X Z P u 1 X f 6 t S 9 a O k B x g z f X X y q A j C F G w P i l U Y l 4 k w A Z m b O 5 t y M x e M / c O K M a U j 2 F E d c j l T k m j W 2 D P M n 8 / J v W N F t t t r J 5 8 L a b l z R O u n 3 u j g 9 t t l x 9 W 3 P r J l s 0 z 9 l 6 N v J F P 8 Z k D R W S L g R k F j J O C T U c K 9 t k Y m w U o p L W R a Z B a R P B 1 / m 6 g s U w M o G f I Y a a T F J K 7 V k f U S L j a K + B p E Z 1 9 F G i 1 k Z d T n d t U t G 6 4 j U q 2 l E x q N d s S A H x 5 D V 8 1 i Y T W D s i V H Z x i P h d M J / c s 9 p 3 2 0 2 a P b a Y / Y F K B Z n z b 1 s 5 0 / 4 d z T U / P 6 8 5 / 0 e n r d c G I o 8 7 3 y k W h + J u 4 o F s Z 1 E c 4 B G t U 7 o w 7 G v T q S j B q I t z x q L 4 o I I Y L 6 1 / J A p 4 e u / V i 2 n X M N h h C + x s 7 2 G I m e u o i M G 3 o W 8 w R v P U N k K F X C B N q + d Q o 3 Z k 5 p / U s Q 0 O w 6 G / + h 6 b t e a q 6 6 5 t L v r x 6 c 3 2 1 1 / a P O U + a 4 r D y e 0 K Q N h J R u O + u U x x F w q h 5 P D Z J D n s B y 0 H / d J N / f 0 d u w J 4 1 k F g 3 C I R Q 7 R G Y x B d a R M w K A a a c U I K G P V 7 b T D w G P 8 4 V b 5 h 2 7 A Q 3 9 Y o Z H A g V c h U P / Y R 2 L 2 w o I 9 M A b m K / H V b I s 8 D t 7 i z e f K 2 s 3 1 J Z T l D P 2 q J g H a m K H C Q Z 5 9 M R 0 H d 5 5 R Q w 7 H J w Q c f / A 4 L Z I v X v q g U D K q m A Q 8 a z 2 s h L N 3 r + u o E A j E I R h h S U B b D l w p l T V S D p 9 U e Q 9 Q H I x Y V R B D r k d p 7 1 7 A b w D X j f i F u l H O N U x S A r C 0 Y o L m Y o / F 5 j l h e 5 / D e q M a p X e t G c z D / 3 O O r o T C j P T K Q o i K g C q H 1 E 2 L R 7 a j 9 t W G 8 m d N 0 / T Q c 6 3 w f C r J e 6 U J 7 M 2 k X s o a q 9 + 4 F M a z 6 P W 3 m G p 8 j Q F f 5 2 X X K z f a 0 G a O 1 R R b 1 y F U X K 2 q M M m Y R o q 8 g M A h S Y 2 s Z x A k S l Y z X u C C p p t e D 5 A s x 3 H E J E K P n y K S 4 5 C O F t z v D W B a K 6 M y Y F h P p 7 i 1 Y j 1 C i R J f g K I x w h y H r J g v k p F o Q p e R 5 0 h x G U P d n D d A X b T K G X F M b c v q t x + m c U c Y s F c w t A N 5 9 1 N Q w R q / P w H v 1 u A b B d Z G F 6 8 h n I Y Q z T 9 m F a G 2 + i M R B I J Z o 3 l f w G A X a m x J q d E y c U K 6 l 7 J p Q r m 0 b S R c Z o I 9 Q 2 m B 4 M V 7 t 8 f g Z E 4 V T / E J Q E 2 q h 0 L 9 7 Q l J Z a 5 c 2 U d o I m T K f L u S c z M t 8 t d e W Z e B z 6 Z 9 + r a c m A f L V n r a n h B q O 3 q T Y T w D X a J P J 3 6 Z 0 I c o P S b w e R K Y u Y 2 u D Y e m / N r 6 8 F 6 T f u w v 6 R 0 q 3 F W o C 9 M 0 v D o G R d h 2 u c z i H L B 1 e 1 7 L U D x l w Q j F 8 6 1 w 3 t L 3 u O h Y i p 0 G k n 2 J d d E Y o S v T o r y c p U B W Q s p 7 / / O e X a p L 9 d v U X 2 t q o 0 6 8 Y A B J p 1 2 u K D R h P b S T t C N U m z l J g E h F q M V C Y G f d + E W K 0 y U F O M X 5 y 9 d w 5 d B e S 1 r L u Q o g c a J P u 6 F Q b U w z G S C n f + 9 7 3 v u a P / u i P 5 l 4 N B o X l e s q k n G G k c I 1 z X O c a x K u v 9 T y G k s d J 4 u 4 k V H a V 9 O 0 + G R X k g j i j I n J 1 Q I j U R b g 4 u S m h h m M k Q o 2 6 y A 4 S o Y C S K W 8 c I u T 6 c f t d K B D K 0 f V z z h s j Q q Y + n e R 9 5 4 S k U 0 K N h o E L m I T 7 c V F 7 y k S f U e F 8 f S 4 l m b q 8 s H K 8 7 V Z d n y 0 U I m 2 Q d m t n c 3 f B W I w N Q b o O n 4 l W H h G p q 0 g 0 R T f W i 1 C E d / n l P 5 0 h x e z v e 6 9 e / Y B m 7 7 2 f X p 4 P A 2 U k t a O 0 E I l y k l o s R 4 h O i g l u g N r h M S g 9 X Q y Q a U N F 3 S n u H q w T o R D A t p W L L j q h 2 W e f I 8 p x x R X / t 9 y l 9 5 2 o G o o S w I v F 6 9 a G W E e l 5 O e O 5 Q p F A T 8 s s 1 g y u e 8 j b e 6 a K z L l P 6 m m 2 D g x r 3 U E G L S 1 6 E 1 v e l P Z 0 X D 4 4 Y e X 7 U R + o d R r B p S v c X c B 2 b S N e I 7 l g q 7 U r n Y C f R i W E t q 9 4 R 5 c X 0 S 2 B a r + n t M U G x d W r F q 1 a q 2 o l F / N s Q d s 1 a q f z h D h 8 + X 1 T T c 9 u n n 4 w 1 9 d n t d 4 6 1 v f W v a V f f C D H 5 x 7 Z 3 2 E T L U R i g C j G O 6 G h J S v r v L V v 8 3 d r r 7 Z 0 l N / K X I 5 w 9 c 3 b N d S p Z t i w 2 D F K a e c s o 5 1 I 5 Q v s V 1 7 2 e w / 9 2 2 z w 6 7 N z r s N / x G X N q y n G J 3 H G q k c i V b L x S j b h L K W y q b e f D e s / u 2 M 5 Q z f H 8 u v Q j l 8 c 3 i K D Y d 1 E n 3 3 R B j T 6 S c e 2 + x 2 / E v K c d Y X 3 l M + O + q o o 8 o j Z P 0 0 C C I R M t X R y B o i J F o u Z O p a 6 / h C Y L 5 o C c u Z T H a 8 2 4 R M d w 7 f V x N B Z Q V T M m 1 4 j F Q l U J S Q 9 8 d z H 3 H E E W X 9 l O O Q Q w 6 Z O 3 N 9 J N 1 b q s r Z Q m F c 0 r q s 6 / x A i q 8 7 B M v V G J O K A m f A a V n 7 I r / D d 8 M Q a p R d 9 l N M H p 0 p 3 8 V n n d L s d P k X y + v L t 9 i / e d p / f 0 t 5 H l C q C M M o l Z l P P v n k U q z o i j p 1 K X 2 5 Q s q n M g e + j z X s i 5 E b G o j j a / 2 2 K P k / 4 E C a u p i d 5 F N M H p 2 E s v A e h H h J B K J s x F q O x Y Z R U R O q X Y S 4 u 0 C m M g L r I V H U u I z R 9 7 4 U k W Q M d n b k J 6 + n W B 7 o J N S n v / a d 5 j 3 f n v 3 x k 0 N 2 X 9 N 8 7 H + + o a y h j j n m m O b d 7 3 5 3 S Y 8 O O + y w 8 v n G g H Z R Y r k A q e 6 p T u r e i u 4 1 1 C a b N 7 / c / h H l W L H N j v N r K B 5 S v u 5 f 4 q 2 d e F D / 0 v 7 G N 7 5 x 7 s I p J g V R a U q m e x 5 K h K p / E 6 4 v Q m 3 M W K 4 R a o p 7 H h a 0 h t r Y M C X U F J N C Z 8 r 3 m c 9 8 p v w k s u P o o 4 8 e u J d v i i m m u A u d h H J j 0 1 f g H d m S Z N 1 k D e W w f l K k 8 O i + l E f v 5 z 6 V 4 s U U w 9 H 3 n 1 h T 3 H M x 0 o 1 d d + P / 5 V / + p d z z c L h p 6 G f C P C K c R x H M e 1 7 X u y q m 6 I b 7 S e 5 3 3 d v S 6 4 0 d n W s o N x B z f 8 P e M L / Y u j F j Q 6 + h / N u J 3 x + c Y u N D Z 4 T 6 7 l n f b f 7 u 6 3 9 X j m O / d e z c u 1 N M C l M y b b z o J N S F V 1 7 Y H L f m u H K c c 9 0 5 c + 9 2 Q 8 H C d p 0 p B s M a c 4 q N H y O t o Z B G s S E F i b o A 4 e 8 + b Y 7 1 v n 8 0 9 3 9 Q U 6 w L + x m n e + 7 u H e h c Q 1 1 1 w 1 X N t 8 / 6 d n n 9 k A c 8 p H n u k 9 f 9 B 8 K N D U u x h r L H c T n / j s Y U S 4 P O C L X t V v d t n v S Y Q 8 u x + y 7 T i D M M 7 a / 2 + 5 e M K Z n u n e g k 1 F n n X 9 T 8 c q d 9 y n H m x b P 3 o a b o h 1 3 3 9 R / N 5 U + p p 7 j 3 Y a Q 1 F O y / / / 7 z 6 y T r p 2 k h Y l 0 s 5 O 9 w p t j 4 0 L m G u v p X q 5 p r 1 s x + 5 2 m z 3 9 z U P O W A 9 f 9 r d 2 P C d C / f F J N C Z 4 T a f a e d m x 1 W 3 V S O v b a 7 6 2 v h U 0 w x x W B 0 E u o r n z u p + e R R Z 5 T j 3 z 7 w t b l 3 u z f E T j f J T j H F X R h r D V V v i L W W O u i g g 5 r 3 v v e 9 c 2 d M M c U U n W u o M 7 5 3 T n P e S b N / x r z 9 3 k 3 z y v / x e + X 5 x o r p G m q K S W H 6 B c M Z T A k 1 x a Q w c s o 3 x R R T D M d 6 E c p X N + o f U 7 w 3 w I 3 Z 6 X 2 k K R a P p v n / 4 M v 4 K R g a f x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 P l a y F r o m I s N u l l = " f a l s e "   P l a y F r o m T i c k s = " 6 3 4 9 5 2 7 3 6 0 0 0 0 0 0 0 0 0 " 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 G u i d = " 9 0 3 6 a 8 6 e - 8 9 d 4 - 4 1 7 3 - 9 0 a 7 - 1 0 9 b b e 8 5 1 b 5 b "   R e v = " 6 3 "   R e v G u i d = " d 9 d 2 f f d f - 2 7 4 3 - 4 a 2 e - 9 d 6 5 - 8 4 8 e a 7 9 5 0 c 9 8 " 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 / & g t ; & l t ; / G e o C o l u m n & g t ; & l t ; / G e o C o l u m n s & g t ; & l t ; A d d r e s s L i n e N o t U s e d F o r G e o c o d i n g   N a m e = " a d d r e s s "   V i s i b l e = " t r u e "   D a t a T y p e = " S t r i n g "   M o d e l Q u e r y N a m e = " ' R a n g e ' [ a d d r e s s ] " & g t ; & l t ; T a b l e   M o d e l N a m e = " R a n g e "   N a m e I n S o u r c e = " R a n g e "   V i s i b l e = " t r u e "   L a s t R e f r e s h = " 0 0 0 1 - 0 1 - 0 1 T 0 0 : 0 0 : 0 0 "   / & g t ; & l t ; / A d d r e s s L i n e N o t U s e d F o r G e o c o d i n g & g t ; & l t ; L a t i t u d e 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 N a m e = " v i e w "   V i s i b l e = " t r u e "   D a t a T y p e = " S t r i n g "   M o d e l Q u e r y N a m e = " ' R a n g e ' [ v i e w ] " & g t ; & l t ; T a b l e   M o d e l N a m e = " R a n g e "   N a m e I n S o u r c e = " R a n g e "   V i s i b l e = " t r u e "   L a s t R e f r e s h = " 0 0 0 1 - 0 1 - 0 1 T 0 0 : 0 0 : 0 0 "   / & g t ; & l t ; / C a t e g o r y & g t ; & l t ; T i m e   N a m e = " d a t e "   V i s i b l e = " t r u e "   D a t a T y p e = " D a t e T i m e "   M o d e l Q u e r y N a m e = " ' R a n g e ' [ d a t e ] " & g t ; & l t ; T a b l e   M o d e l N a m e = " R a n g e "   N a m e I n S o u r c e = " R a n g e " 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 N a m e = " I D "   V i s i b l e = " t r u e "   D a t a T y p e = " S t r i n g "   M o d e l Q u e r y N a m e = " ' R a n g e ' [ I D ] " & g t ; & l t ; T a b l e 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 / & g t ; & l t ; / C F C S t r & g t ; & l t ; N R F C   A F = " S u m "   O p = " A n d " & g t ; & l t ; M e a s u r e   N a m e = " H K _ M "   V i s i b l e = " t r u e "   D a t a T y p e = " D o u b l e "   M o d e l Q u e r y N a m e = " ' R a n g e ' [ H K _ M ] " & g t ; & l t ; T a b l e 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 / & g t ; & l t ; / N R F C & g t ; & l t ; N R F C   A F = " S u m "   O p = " A n d " & g t ; & l t ; M e a s u r e 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 / & g t ; & l t ; / N R F C & g t ; & l t ; N R F C   A F = " S u m "   O p = " A n d " & g t ; & l t ; M e a s u r e   N a m e = " p r i c e _ s a l e a b l e "   V i s i b l e = " t r u e "   D a t a T y p e = " L o n g "   M o d e l Q u e r y N a m e = " ' R a n g e ' [ p r i c e _ s a l e a b l e ] " & g t ; & l t ; T a b l e 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 / & g t ; & l t ; / N R F C & g t ; & l t ; C F C S t r   A F = " N o n e "   A l l S p e c i f i e d = " f a l s e "   B l a n k S p e c i f i e d = " f a l s e " & g t ; & l t ; M e a s u r e   N a m e = " f l o o r "   V i s i b l e = " t r u e "   D a t a T y p e = " S t r i n g "   M o d e l Q u e r y N a m e = " ' R a n g e ' [ f l o o r ] " & g t ; & l t ; T a b l e 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s e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9 4 1 1 7 6 6 5 & l t ; / R & g t ; & l t ; G & g t ; 0 . 9 1 8 4 3 1 4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f u l l s e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s t r e e t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l a n d s c a p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b r i d g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 N a m e = " I D "   V i s i b l e = " t r u e "   D a t a T y p e = " S t r i n g "   M o d e l Q u e r y N a m e = " ' R a n g e ' [ I D ] " & g t ; & l t ; T a b l e 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 A F = " S u m " & g t ; & l t ; M e a s u r e 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 N a m e = " v i e w "   V i s i b l e = " t r u e "   D a t a T y p e = " S t r i n g "   M o d e l Q u e r y N a m e = " ' R a n g e ' [ v i e w ] " & g t ; & l t ; T a b l e 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 N a m e = " d a t e "   V i s i b l e = " t r u e "   D a t a T y p e = " D a t e T i m e "   M o d e l Q u e r y N a m e = " ' R a n g e ' [ d a t e ] " & g t ; & l t ; T a b l e 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. 1 0 9 2 8 9 6 1 7 4 8 6 3 4 3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5 9 0 1 6 3 9 3 4 4 2 6 2 2 6 6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& l t ; / X & g t ; & l t ; Y & g t ; 5 4 7 & l t ; / Y & g t ; & l t ; D i s t a n c e T o N e a r e s t C o r n e r X & g t ; 1 7 & l t ; / D i s t a n c e T o N e a r e s t C o r n e r X & g t ; & l t ; D i s t a n c e T o N e a r e s t C o r n e r Y & g t ; 6 4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K o P u b D o t u m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K o P u b D o t u m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1 8 & l t ; / S w a t c h S i z e & g t ; & l t ; G r a d i e n t S w a t c h S i z e & g t ; 1 3 & l t ; / G r a d i e n t S w a t c h S i z e & g t ; & l t ; L a y e r I d & g t ; 9 0 3 6 a 8 6 e - 8 9 d 4 - 4 1 7 3 - 9 0 a 7 - 1 0 9 b b e 8 5 1 b 5 b & l t ; / L a y e r I d & g t ; & l t ; R a w H e a t M a p M i n & g t ; 4 5 1 2 & l t ; / R a w H e a t M a p M i n & g t ; & l t ; R a w H e a t M a p M a x & g t ; 4 2 1 7 7 3 & l t ; / R a w H e a t M a p M a x & g t ; & l t ; M i n i m u m & g t ; 4 5 1 2 & l t ; / M i n i m u m & g t ; & l t ; M a x i m u m & g t ; 3 4 3 0 2 7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0 1 3 - 0 5 - 1 6   $���  3 : 0 3 & l t ; / T e x t & g t ; & l t ; F o n t S i z e & g t ; 2 6 & l t ; / F o n t S i z e & g t ; & l t ; F o n t F a m i l y & g t ; S e g o e 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3 - 0 5 - 1 6 T 1 5 : 0 3 : 5 6 . 4 9 6 3 4 9 7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2 "   I d = " { 0 8 F 1 5 E 0 F - 7 D 1 A - 4 D 6 B - B 8 C 3 - 3 4 2 E 3 0 1 5 A B 9 7 } "   T o u r I d = " 1 1 2 d d b 1 c - 7 4 c 3 - 4 7 f 8 - b 7 2 8 - 2 f 7 6 c 2 9 7 2 2 a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u L S U R B V H h e 7 d 0 J s G 1 l d S f w / R 7 z I M g k y q Q i 4 A Q q i v O I Y j Q Y Y 7 R p c U K l o i a x i c Z U o h U r T W x t K 6 m U i V 2 K R u M Q u x O H B E 2 M i h M g i o i K B k E Q Z R S Q Q W Z 9 z P I e r + / v u / d / + d 5 + e 5 / h 3 n M f l 8 f 5 V + 0 6 0 9 7 f s N b 6 r 7 W + t b 9 z z o q b b r p p 7 e 2 3 3 9 5 s s c U W z T D c e u u t z V Z b b T X 3 a v G 4 8 c Y b S 3 s 3 3 3 x z s / 3 2 2 z f f / e 5 3 m / 3 2 2 6 / Z a a e d 5 s 6 Y h f O + / / 3 v N 4 9 + 9 K O b X X b Z p b n l l l u a r b f e u r n z z j v L 5 y t X r i y P N c z J c Z / 7 3 K d Z s W L F 3 L u z u O 6 6 6 8 p 7 O + 6 4 Y 3 k 9 I 4 N m 7 d q 1 z Y 9 + 9 K P m G c 9 4 R n n P 6 1 / / + t f N Z p t t V t 4 / / v j j y / N f / e p X z Y t e 9 K I y 5 v P P P 7 + c + 8 d / / M f l c R R 8 5 z v f a a 6 4 4 o r m j j v u a G 6 7 7 b Z m z Z o 1 5 f m 2 2 2 7 b v P r V r 5 4 7 a 1 3 o y 3 i v u u q q M v b H P e 5 x c 5 8 s H m e c c U b z 4 A c / u M i / B p m T 3 T g 4 6 6 y z m g M O O G D u 1 d L h N 7 / 5 T d F F W 6 + j g s z J f p t t t p l 7 Z 3 J Y M S O 4 t a M M L E Y 8 K T B i R g S r V q 2 a f / 6 9 7 3 2 v e c p T n l K e M 2 q k 2 W S T T c r r g D A I F N q f t e H c C E 9 b S H b m m W c 2 j 3 r U o w q Z v c d I f / 7 z n 5 d + u 8 h J g Q z P d T v s s E N p Y / X q 1 c 3 m m 2 / e P P v Z z y 5 y G d f 4 Q N 8 3 3 H B D I e Y T n / j E T g O 5 4 I I L m r 3 3 3 n v B x j M K y P m / / u u / m s c 8 5 j H N p p t u W g g 8 q r H R 4 5 V X X l n m 8 t C H P n T u 3 a X H O M 6 d 7 c K W W 2 5 Z H q N j 8 4 a F y p Y j j B 3 G n g u h y j t z 6 G q 8 N v 5 J g Z F n g o T z g x / 8 o H n q U 5 / a n H r q q c 3 T n / 7 0 8 n 4 X a m K 7 T h u D B I K s 2 2 2 3 3 d y r W X I g B u N B R s J l 0 K K R c 5 / w h C e U a E 1 Y + i H 0 y y + / v B w P e t C D i i f X J w N y T h 3 Z G S K S R c i j Q L / a Z N C P e M Q j 5 t t 2 G O c k o 9 E o I A s y l g 3 0 w b z P O e e c Z v / 9 9 y 8 y J J v d d 9 + 9 f G b c X U 5 p E q C L L l 2 L p s W Y 5 z 7 j 7 D i G p U R f H + s R a l w s h N 0 U w j M T g n T q y U 9 + 8 n w 0 Q i y v + 9 p t p y I M 0 r U 8 u X a F c 6 + l c w 4 R h Z F T s v Y v v v j i 8 l o b S X O k Y X v t t V e z 2 2 6 7 z U c 8 x L v 2 2 m u b X X f d t U R N q U x N T A g Z 2 h D B 9 N E 3 B + O 4 + u q r i y H q x 7 i d m 3 E 5 j N 1 5 k 3 Z k 4 4 D D I m 8 O 1 d j I h x x P P / 3 0 Z p 9 9 9 i m O o 4 4 S Z B / 5 m V M c F n 3 4 z P N x y T Z O t F w M + s h a I 1 G x L z p 6 f y C h R u l k F F x / / f X N N d d c U 6 I S A 2 W Y P B y P T F n 6 Y U Q G e d p p p x V v t + e e e 8 5 d f R c Y n 0 F H K a K D t Z V 0 i c I D h q g v E U Y q 5 5 F y r X + s Q 5 D n l 7 / 8 Z V E 6 T / P I R z 6 y n P + A B z y g t O 1 6 a a C 1 D k h l j D H R 0 H O K N l 7 j 7 y K V t p F G P 9 o O Y R z W L L V T A H P 7 4 Q 9 / W C K n M c V Y 9 b X c Y J w i 5 2 J s w 7 w 4 H l 5 + E t G k z n h q L D Z a 9 Z G n D + s R i t d l D B p h X O M 0 V g O J s u h v 4 y c / + U k x 4 h o m L h f f Y 4 8 9 y r U M l u E D x R E Y R G j O u f D C C 0 v a g V i 1 5 3 M u g 0 Q i B E L i 4 J R T T i l G y 2 O 6 D u G Q 9 6 c / / W l R s D E r i o i g i C J C a A f J w C M y 1 M a E q P e 9 7 3 3 n X j U l y i K n u Y w K h K J 4 h R l r u R B 3 u e G y y y 6 b j 1 S T g r m T q / m z P b p j D 2 R Q p 9 R 9 I K d B 5 B 7 2 + S S x j l Q Y E W + + 8 8 4 7 l z B r M j z s u J A q h U x S h h r W B W 0 y A W E y b J H B t U l 1 C B r R E D 3 p 3 b n n n l u i 3 E E H H V T O i f H F A O v U w / M A Y c w v b S P 2 w x / + 8 E K I x z 7 2 s W W N J J W R P i L s / e 5 3 v 0 K e X O P Q b 6 2 c E E 3 q e v L J J 5 c 2 H / / 4 x 6 9 D s F H A C a i S c R A b S v m j g L G z A f N k 5 N L U S Z I J R G 2 O k g 1 w 4 B 6 9 H k Y m T t f 4 h s k r d r E h s G J m E b p W 2 k K h l N m G K M A 4 r E V G E a S I Q A G E F C N n 1 B 5 d z + s n 8 n T B e T / + 8 Y 9 L F a 4 t K N 4 L I f f d d 9 + y c E Y + h G X o X v v c 9 f F u j E C f S C J a n H 3 2 2 e U 1 Y p m X 1 E t 6 i T j G 7 D l i a F + b H A y C K O U j E u I h t 7 6 0 r S 8 k D H m 9 B h 6 W U 8 r 7 w 8 A o j E m K W V f K 0 t 6 G Q t J v s v P I k Z B X r Q c y 7 L K T D Q X 6 R j Y y H h e x h 6 X E S E U J e a R J 9 H k C x m i C U q W 6 C l d D 2 V m q B S Z G e b w / 8 i D s A x / 4 w P J Z r k f M X / z i F y W C M M x L L r l k 3 t h E A o a v n C y a q Q 7 W S I R C g B i F d i + 9 9 N J 5 Y 0 A U Z O B x H / K Q h z T / + I / / W D y j c Z g n B + O e V N Z g I n Z S O O M 3 5 / v f / / 7 l d a 2 k d q F C t E Y W M K a Q n b w 4 H d d q z + v 2 4 n u p C a V 9 u j U u Y + n S r 3 U g h w M q k R u 6 6 l h j Q x B i s Z g f n c W 9 m 5 d t M C h h u B Y 2 R R B 0 D I V h 8 b L Q R S Y F i J A J C C W p E y N N 2 / G K 5 5 1 3 X i l h i x T S u 4 s u u m g d z / 2 t b 3 2 r k O N n P / v Z P B E D Q m c k 2 m L Y i h y I g q A O 0 K a o w 9 t 5 N J 7 c D z J W l U B k d Z 1 x O 8 c c V b c Q y X i t k T w 6 9 O V o l + h B p B L 5 H N o w X 9 E + K Y 0 + O J e 2 x 9 X e U s L c j Z 2 8 j S M 6 a A O Z o u e F R I V x 0 J 5 z b M q j z y Z F J v a x V C g R i h H K 3 6 1 t 3 v / + 9 5 e B 8 / x 2 J V j Q K y s / 7 G E P K / e H 2 n m t 1 I m H 7 w K l I c c g r y b y h B T G I T I w N m N Q K G C E D B B 5 C J U w V A y N p 0 0 m i F G L B B b 4 U k e p o E j k P e P X j n n F 8 w b I I o 2 U C h o H R T J 4 x u Y 6 x C Y j H t 0 4 F l K w k T K K B n U K r X 1 k z 3 o N l p J Q C N L W 4 y B w n m x B Q a K r + r o Q m F 8 f i a H L O d 0 T M D D l k 3 K p 6 C A F j 1 w v t L 3 H 2 P s m / c l P f r I Q h P G L L o x f G 4 y G I c U o K Y v 3 Z u z S J c R W F P D a W s s 2 n z r t o I i v f O U r z X O f + 9 z 5 8 x i o x x j o t 7 / 9 7 Z I q I o 0 2 f C b 9 M x e G a x z S Q g R h W F 4 b i y i V g o x I h Z C J K I j E e Z g L c n I W 5 m B e 5 l Q b S C p V d X F E + 4 z k p J N O K n L U v s + O O u q o + X O 0 m U X 5 U i D O a i G Q u s b R L h a R z 9 2 N c R 3 L K B i 6 h j J 5 6 w / G w b A t 1 q 2 V k K W d 8 z M 0 R i M d k 1 b x a A b 8 z n e + s x g b o 2 I 8 C B B k k S s a e P + Y Y 4 4 p q Z f n v / V b v 1 W I k 3 t W 8 N n P f r Z 5 8 Y t f P G + E A T J q X 9 / G I d o g i h u y 1 k u f + c x n C q G O P P L I I s j / + I / / K O f + / d / / f S F D 1 l u c B F J L d U V m Z E c A k Y 6 h e 6 y h L d H T O Q g B Z O U 1 c n p P 6 k k O Z P D P / / z P R Y 7 e V 1 n k M M i Y c y B T E A V E b v J D M H K W d u q / L f M 2 Q m x 6 8 F y / Z L U Y A z Z H 8 p A V L B b j k K l 2 U k u F 2 N 2 k 0 E k o B u H g 0 Q a F X V U p i m N 0 v H S Q e z s U G S / Q J R h r B 0 b M 8 9 W L e Z U 8 h s v A l E a t a X j G E 0 4 4 o X n B C 1 5 Q D L V u j + A V N 5 B H u V t E Q U K v R Y S D D z 6 4 e F g G + Z G P f K R 5 / e t f X 6 4 x P 8 L 8 w A c + U I x c m 0 c f f X Q x b m s o j q O O F t Z Q j A r h R C b k A 2 2 7 l r F n r t o n H + N p b x h 1 Y z Q l f z D P R N f A O K X S 5 m 0 d + I Y 3 v G H u k 9 l K q m v 0 H z m Q k + j T d j S L h S x F l o H 8 i w U n U t v J K F g u 0 W x U r J h J c 9 a K J g x b 1 S s K S l T i x X l b x o I c D I / X V I q G r l y X Z 0 W y t N U H k U R a x m i T j t T V Q E A 0 x s J 4 P v 7 x j z e v e 9 3 r y r j 0 i 5 A O r 0 U f j w x Z x M h + Q O P 3 G a X E 4 z F G J K B c B F C 9 c u 9 I m 5 7 b + q R f 8 z Y 2 7 Z K H F J G R k 4 P P P T J g k V D 7 f d G j T l m B w 8 h e u d q R t G E 8 j B C B y M R z 8 z U P j / R g b t r 3 O E z e 4 y B y J K N U N x c C h C C / h a a a d D 8 s K i 8 n z B c l h D 6 T l v o Q 4 q i e r s s g p F s M q O 1 1 2 x D J r H H 0 z T h 4 Q o v f G s Y m Y o g W v L 3 K H 0 j j r G t q D 6 Z f x o W c i P n y l 7 9 8 f q 1 n H e V z 5 0 u n z N W a i L E Y q / Z F K 3 P h D J z L a B F O m x 5 B O x Q s B V P A 8 L w 2 F s b P S S C b c 8 3 L e W S a 8 z J 2 R g u L I Y K 2 j F v E 1 D f n a A d 8 W / b m n R v k x k V m r v N o b h y q u X z 1 q 1 8 t Y / e a L j i a h U A f U v B x I 9 L d g d y q m Q R K h K r T G t 5 k n L S B U T D 6 + p p R 7 v g n W o h S K U o g D s N g h E E m q 6 Q v l Z M q 2 d o T R T N 2 a d 3 h h x 9 e x s H A t H X g g Q e W 4 o X 2 k U Q x I e u f j 3 7 0 o 4 W 8 v N 8 h h x x S I p G I k f E i u k o f S L f M r a 5 U q j 4 q e k B u Q p u P 9 o z V m J C Y A / A 6 R B J x G B g i m 2 c c w W K g X 2 R h v A h j D N q l U + O m T 3 0 h m H P I i H z M 1 c G R R H c i p / t 7 I q H z t P X S l 7 6 0 R O C 7 K 0 p s i A h F L r X N L Q b z a 6 g Y + E L Q T v u y Y X U Q 9 A c I Y D L a Y B i K D w o f U L e r W C H d Q 7 r c n O 0 S h L 1 6 T 3 v a 0 0 q k F Y m S W m l b + i d l Y / D 6 F 4 F E J y k q w n k P g S m Q I n l w k U o U k + 4 l O m Y N x P A Q p C 6 a g H Z F S W u 9 G t 4 3 N 9 H T G s 1 z / e i X w U c m H g e t X b u Q s Q T G j c i c x T A Y j / 6 M K X A 9 B 5 b I D M b F G Z g b 9 O 2 Y m K S B b g h C T R K b v P 3 t b 3 / H 3 P M F E Y o B h g A B R S S t 4 O l U 8 q Q 9 D F l p m t f 0 m f 6 k K d I + a R K j 4 t E Z M l A m A v G g v L 3 z o 8 Q Y X x 0 Z g Q K k K o x J e h O j d l 4 M Q f t Z F 3 p u / M a r P 4 d + 9 J u S v 3 E h n f e d q 1 3 X x e j 1 x y j B 5 z 4 L I b W b D I C h J b 0 V T c w 5 f T o 3 z x 3 O H S e C u a a G S m m i 7 C B Y M y o 4 0 F k N D q i t V / N X J O G E H F J D 8 6 x T X j K e F J m A X D g i 4 / F 8 q c B O z W + x m E + 0 x 2 2 M w q E r 9 y R o C m V M j F G V i w e 3 b m C g M S R G K o L w e l 7 z s h 6 T w s Q 7 i Q 4 e X a t t A i a A t s F 9 8 5 v f n E / F A I m l i u 5 L K V d b u B u P t p B F O 9 r Q v + 8 8 B a p 5 I l l S x C B r R W 3 U 6 0 b k N g 8 G a M 0 W i L A x d I b r O t u m k B s p O Z Y + x C j N k 9 M a h D i K G r W R D 0 L b I Q X 6 / c / / / M 8 i Q 7 c q F H H o i 0 O k n 6 w R O Q b z j 4 M b t d 9 x Q K 5 0 R l 9 L B f O Z B A q h x h 0 o Y T O G k C o w K I t i Q l V e r t d m b V C A 3 F 7 U 4 n m 0 5 3 w H I 2 d Q F I Z k C C U 1 R A r p F i U y h F o I F J 3 f g w A 3 Z a V 8 y M s o k E N b F A P a 5 2 1 F D N W s 2 r C Q h d H o H 2 I s I U v b w D m j R C 9 R C 0 G 9 z r w s 9 D k D K Z k S v q h s 7 F / / + t e b j 3 3 s Y 8 2 f / u m f F l I g N e L 9 z d / 8 T T n H n I x d W 1 7 r l + z b M I e A E z L e y M f z + v M 2 u g j A H l z v H h l 5 e S Q v + j a H z 3 / + 8 0 U f 9 j 9 C 5 r / U I N 9 B T m g Q I j f X d z k g z m 4 S G H p j t 4 3 c E D U 5 U U e E Q g B G 6 E a o + 0 8 E 7 / 0 n P e l J c 1 f N g r I p J l 6 X 8 W m L 4 S j Z e 0 / 6 V B O R M T B k 0 U 2 7 S E G p 7 k 2 J P H / w B 3 9 Q D E B x w P e I g C G J D o x F K q b E 7 5 5 Q e w s U 0 o h U S G 1 B 7 k d S G E b W W B b s 2 j I X 7 Y N I Z H 0 m 8 i S K t K E o I y p b h y h O c A A W 9 g F P T 3 7 A c L P 2 M Z 5 R 0 r z I w B g 9 T + p J f n X G w O j J D R L t 2 1 C E U M B p g 1 z i 4 D K + L t A l x z V K e j k J 1 C n 0 Y o F c i D R J Z z A W L X n J E 0 8 8 s S i R o V I E A 0 M s x m d d I p o w Z J H K 5 K U 2 A Y W a A I H E C H h x 0 c w 1 j I 4 x u j b Q H m U x c k b M i B g N R a r Q K Y A w C q 9 5 H m P U J m I y B O P S b l f + z Z i N x z 0 e J E F Y F U R R E M E I W l 8 R e K I Y J 9 B H J s j 5 y G Q 8 x o F c n n u U e m q D v H y G / I B M 7 a j f B W R 0 j X 7 I E R E j l 4 A c Q y Y I m d r R l d x c H 2 g H y M + 6 y v m D I h z 5 S Q c 3 F L q i y y j g U N q g T z K s b X S x W K c o A Q R M q D E K 4 K U V F l S B 7 F S Q W h 1 6 6 K F F E Q w A 0 x m D g + G K K E c c c U Q Z c I 4 + M A z K z l q D 8 S M B g 9 a v t N C E R U B t M y Z l a w Z t n a M C x + N 7 H p I i I d K L D N r Q p u c M H D w P u e O 5 k V K E + / d / / / d S J O E w 7 G o 3 R / N m V I x L G 9 J I E c t j D b K T o m k 3 a y z j N W 7 O R Y H E a 7 J V z m e w n I u 5 a 9 u R y D U I r i d T e t J X D K M G m Z F j G 3 R k T t E J R 2 J X h n U j u b l l o J q p X S A / p O c M + s b m t o d 0 d T E 3 g E e F 8 b f n O g q 6 H G r A m Z v n J C L f e h G K I C N M R J E 2 A C 9 O g Y w m Y N S M m G c 0 G G m b N O 8 1 r 3 l N + R y x l J S t C / r A W y t g I E B A Y M b g P Q J k u C a t f 0 Y n h a t L v M a E N I y E 4 S p M I K K C B M O y n v K + t c y X v / z l E h n q O T I k 0 V b U I N g v f O E L x e C l P f q D p D 3 x 4 F 0 G n F Q R I d v Q b g 2 V N W N A Z C B D J G y f 1 w f 9 D H J U 5 t s H M s 1 a y 3 P O Q p S h z 5 A 1 X j u k j P N Q b X W u S F v 3 Q e 9 s Z d T x L x Q L I R N E b 3 0 Y 9 v k w 5 P q y h r I G I U z e i r A Y J 4 I w V I + M e a E Q g Z S g u / a C a T + G L S K B 1 9 Y f 0 j 7 P K c 1 g G T 7 l p i T P 4 1 C 6 i O D R + L 0 n 2 j B o 5 7 u x i w j S B I r m Y R m 9 m 5 X e Y z j O s y 7 0 H u M y X k W F e l 2 h f 4 c 0 K v e 1 R L B 6 i x Q C 6 i t R s g t Z U 7 X R / h Y s f f R F A 5 H C u N v 3 u L o g P R d t R A 6 y z D z I Q p Q S G c 0 p P 7 j i s 3 E N l h z Z h 0 z F u N l Q 7 t c t J w y b W 9 8 a c 1 y s m D G g s v W o 7 e 0 M g N A H h c p R w Y h t s m S M f W F V l O K h E Z p y j A d 5 R D C G H j D 4 t t F K z Z 7 5 z G e W 5 7 X R K q P r V 3 u i H Y X b G M v b i p 6 M Q d s p G p g z s o o W q n I B 0 o m 0 5 G Q O h K / N G L U x K Z K 0 y + x d I A v 3 c G p o n 2 H X B C X 7 z F u k d L h O n + a B F F J d Y / U + A h p / U k f n H H f c c Y U 0 x i o l l q q 7 B k R x M q h v M 7 T h O o 5 q E I w j 6 T o Y N 9 L T c 5 f z m A Q G O R y g J + M i P + O g Z 2 M c x V m Q o Y h d z 2 k Y a j n 1 V v l q h U 4 K y t P Z m U 7 p 9 S I a G D N C I F W M S + R K V O g C Q x a R E u l E L M K I g T F W 0 Y Q w 6 y p f h C C 6 q R a K i k h s X N r K 5 t / A O E R I 3 l 5 7 C B c h U r A q o v 1 9 X X C t s S j e c F B d k c o a R B p b k 8 1 a 0 f g V Z W r v W R u x 8 Y o Q Z M d 4 I g d 4 2 9 v e V l 5 z Q P o 7 8 s g j 5 z 6 Z j Y p k Q s / 0 4 L n r G a O x g r F 6 n y y l y W 2 D J D v 9 a o N T 8 T q p c b 7 q g V z m 1 L 5 2 M T A + B z k Y r / n T 3 S g O Y N J o R 7 b 1 C M W T R y i T R L y E V E 5 p 3 S A Y i w H p T 5 T w n C H X w q 8 J R W C U B 9 p i L H 5 p N t E p c A 6 B J 7 r q x 5 4 8 h p O 2 Y j T g f K R 6 z n O e M 7 + 3 k H G k s A B J S V 1 v A S 8 l r M c p w j I c E V H b 2 c v I 4 D 7 8 4 Q + X O S O i M d u W h Z z t N J h s G I h x t i N z o G 0 6 Y j j D H J 5 x d q X a q p j G U x d V u h x c k M / 0 T V b G S P 5 9 J B F t 6 6 + s O D 9 6 H g U c V G Q X m O 8 k s q V x 0 S Z M D Z G s P a Z 1 q n x d 6 d Q k Q B G U T 0 h S F u S S Q j E a 7 1 G Y q M T r 1 0 q i P K l O D I h S K d L B m / J K 7 o E o h t T w v k g V Q Y h i U h s L a o S R 3 u n H g T h I 6 X M K 5 F F T B A m 8 T 8 n I I B J J 2 7 T D C R i f 9 q w d G A 6 H 4 H r X W D t + 4 x v f K E T x 3 D w p Q V 8 i k j l J w R y c h b W H c r U x K Z S Q T x v G H G O u Z d U F 4 1 I o q K M e + L I l W Z C R a C n q h p z G b Z y c E J h z K p y g 7 + i y D 8 4 X 1 V w L z q V z M j L n v A 9 k 5 t B + j N O j g w 5 y 0 O n d A e N A q p o 4 e d 0 1 p r F v 7 I 4 L C m L 8 Q E l u 4 i K V i C E F M 6 j 2 o j x I d H I d Z T A 8 n q 9 W i H X S s 5 7 1 r L l X s 6 D Q K J 2 X d o 3 X C M C A 2 j c y 9 W P 9 g 5 y u 1 Z f f O E c i z o A R G G d u 7 v 7 T P / 1 T 8 9 r X v n Z + H e a G s H l K a f U p + k i x R K 1 6 g Y 5 8 x u G R E V n X R D Z t M H h t t s k Q j J p J u K / W / g q G b y k n C i P d C 1 / 4 w r l P + k E O M I z E w O C i d + f X k a 8 r 3 V 3 O S F S m N 8 + l m e y h D / O W y T A m C Y O A G A w j Z Z R Z y N u t j U g i l R u Q D L k P r j M h h w k x b M a Q z 0 y U R + f l H Q h I k Q x c y u M 6 S O F B y u N 8 0 Q j B E Y M B i A j k o B g i P R O J G G 0 M A 1 y v R J z P G Y c 5 I D m n Y C 4 i o 1 s F 2 k T i w D n W I k g m G h t f H 4 x Z V E M 8 Q M 5 E D V V I j o I z G Y Y 6 0 g Z v e c t b y h Y o h B 7 1 N y I Q e B Q y G a P 5 0 4 / H d h r Z l 1 Y u V 7 A H 0 c j c 6 W 8 Q m a B E q E m n e o y O t y d U R p d w y d u m q k T w D N m C m 9 K 7 F p T 1 + g m 0 Z 1 3 D 0 K R W D E q b D A M Q J P e A 3 N 9 R 2 O g y A o R 0 H T I Y B y + O Y D y 5 8 S C Q s T F + k Q L Z z U l R A X k C Y 5 N S M X r y 4 / X j Q L y X 9 Y b + k I 1 R 1 t 7 Z t c a n 3 R r x i G A n C E f g h r O 2 z B / J l f m N n U P p g h R K G 4 i n 7 6 5 1 g H G N U p k c V l U L O B B G 5 + B Q 2 l u 9 Y N S 2 l g M W M t Y S o R i D i w d F i V H B 8 B g J 4 5 G i i S j a Z W g i A M 9 O k d 7 z W T w o Z Q x D J o d M F v + M X 3 q l L 7 k 9 M m U O G U c X G B H D R h o E E X F C U N e B i p 3 o I p o 4 H 3 k Y K N I E n I W I J K X U t 3 V g b o Q z K m P i J B x Z m 6 V 9 6 y r X 6 p c 8 g A z M J W Q C B Q z r L W 2 7 W e 3 w f S + Q W g W 1 / L w v E q S d k K k + 3 3 O f D 9 M 5 E n e R M f B 5 1 l d 0 b N 6 Q e b Z B h 2 R x T 8 B C i N + 5 h k o 1 b d y o V X t W Z B E u e V S R x Z a W + j 4 L M L 7 s N 2 t H y T 5 C M L h 6 7 e A 8 x m Y x T 7 H W J 9 p K l W 0 Y k I Y z Q R y 7 2 V X 6 6 m J A q n t d E B 2 y q 5 5 B M 0 7 G 4 r U q W g 0 R k w M g E 8 T K u k 2 U 4 c 2 t 2 W K M X R B p F F + 0 j + z 6 1 l a d 0 m m L 3 H 3 t g j z o g i 6 f / / z n z 5 1 x V 2 X K e R x K q n F t u Q Z 9 7 x u H d N k Y j F s K y 4 H U M O f 2 e h X I i s 6 Q k S z 6 o u x y g A y F r C x V a k f X h 4 F F i U E p R R d q D x t 2 E z j h 8 6 w 1 E A G h 6 m J E T S q R g 7 G 2 j a y L a B a 6 W e s 4 n 7 E i r w j i X B 7 W d X U Z P N C P l E v 1 j t D e 8 5 7 3 N L / 9 2 7 + 9 n i H Y l m R u 5 m E N M w j k p v + M 3 V q R I R u L S G a O 5 u 4 c h m W X v r T O f a i s M W t w S M Y v B W 2 j L Q 8 y / N K X v l Q i m / H q 5 5 W v f O X c p 3 c h X w 0 R I Q P j p q + + i K Q v J P F o b d r W A 4 L Q h X b p w n m c H B t y r s 8 5 X c Q T 8 U V m 0 T v f U K A v Y D 9 J 4 5 c a b J M + k k X E O R q r 9 W X b S Z A P G d N T l w M c S K h 2 1 B g E y q O Q W u n u R 1 B Y e 2 0 U x O t m Y a w N x D A x a x y l 6 a 4 N l w o c + k m O q 1 / p J W N 3 r T Y o k f L A O R b 1 P u d t C M K Y c r / E a 3 N F K i T + 2 7 / 9 2 z L v P / z D P y z X t 2 G 9 Z a x 9 8 J n f W 2 d E x u Z 7 T 9 Z n x o T s l G J e n I k S N g N G b M T 5 y 7 / 8 y / U W 7 u 3 7 O j W y r q y R T b 2 8 q 2 i b F L G G 1 L u d M b T B y B G E b E B b I t + k Y A w c i S j V R v 2 7 H U s B D o 4 e + u w 7 t j g I 2 m C L z o u N D y Q U l n a x s A a v Y h 1 T R z L e 3 B r H 7 u 2 2 F 2 P Q W M / Q A K l S 1 g 2 B X c O D I o 1 o w H N 7 j 8 d L y t J u F 5 E Y J l I g a Q o h f a B M X l I 7 t e M Q T X h H Y 0 T S F D n a G J Q K 8 n D 1 g t x c 9 S H F Y v z k 6 k A o v 7 C r 8 K B / 3 v E d 7 1 h n 8 3 9 J Y e m A j P s Q z x + 5 q B 5 m p 0 I b x k J n j r r g 0 4 Y 5 J B X V / j i Z y j B o z x p S m m 3 O 9 V K h R l f J f 1 K o d d 6 F Y Z + D d W g d z U u 2 M I h Q w y B d a a c o 9 T 0 l 7 B V F K B o R H J h s 3 c I L 8 4 A G j Q A U 5 r X P P / e 5 z x V P 6 L U 1 g p Q A q Q Z N k o G I a p T A s 2 m v j o z 6 Z i T x / o P y + x Q M z E 9 / X e R E d H P r A i P J 2 j D g 6 T m Z G E i 7 f 4 Y e A 2 6 j b 6 x t R H 6 c V L 1 D g h 7 M I z L i K D i M d m R w v c j A 4 J O a c o B d q f I w M C 7 y M W + P i K 5 P e v C Z i O t 9 6 a E M w r j a M A 6 R m 3 0 s p E D Q B 5 H b r Z G 2 U w 4 K M W Y + i z z 7 k P N q D C V U I k I b B K 2 x + j O G W G 8 q H Q Z t Z 6 e D t n i q p G P Y L y S b 1 N e + 9 r V i c N k 1 j b S / 8 z u / s 9 7 e O d f Y F W E M j J o B i Z Y I T p n 6 U B x B l B h 2 n 9 C k W f H 6 P v e c c e Q m M u K l o t d G m 1 C i r b H U s u k q K / e V s d 0 3 c y 6 Z d 9 1 X C o y J E S I M z 0 l W 5 s y J W M t w f s 5 B 0 M y f U S C R 9 z k t 1 7 W N p M 8 G + o D Q C F K n 6 1 3 G l y i v c o o w 0 V E X y M s 8 k N w Y R b Q 6 O o y K O J V h Y D c c e d 9 4 2 u A Y 2 N V Q Q n U J w o V S k P r 9 L g M Z F a 6 V o h A Q g 0 A M C m Q Q U j m G T O C U z j D 0 K 2 8 1 B l 5 O v s v g G Y z o h w A O + / O M 1 T l + S V Y F D 1 G y d t C X P r r g M 9 F O 2 0 g H F J + 1 D I X 2 p X 1 k l n T S e B i Y 1 1 L Y e N r I y 1 z 1 J V X V j 0 P k E I 1 D d H O j 3 E Q K B J C W O r e O H s b q O h 7 Y O I 3 j m z + 5 t L n 4 V 2 u a I 5 + 2 d 1 l v 6 c / a 1 L z J m M w R a R C M z 1 w 4 E M 7 C N f R g L l 4 z J m N M W s i B e a 0 v z s S Y w F r Z P B K l 6 h v b Z I N Q f b s o O N c 4 E / M U 7 T l Z a z D j M B d j Z C N d 6 S N k 7 d 0 H b Z J d Q G f m U b d n 3 A 7 y 8 8 h G y C B F q K G E q o 3 O B H R Y L 0 w J h 5 F K S f q M c x i 0 y + h 4 Y B M A g k G m V 7 3 q V Z 1 r g q 7 0 z w 1 f b Y k E C g d + r Y d Q e C R e 2 f 0 m p C B Y K U 0 E 0 w e E a a 8 z v C f 6 M E r t d C F K F W 0 U H X g 7 x B Z R z Q M J k A X R G V H W E q B N 7 / n c X M h D R C Z j h u 8 9 4 z Z 3 Y 4 8 T 0 x Z d W a c h j v 6 1 8 6 k L V j Y f / 9 n K 5 p s v X t l s u 8 3 W p Q 3 X L W R N l I r o I B i b 8 R r L K D B P Y 6 E P Y 7 Z m 5 B j j r N m A u c a 5 t K G f 9 O c a c 5 P y R 5 6 B c b E B 5 3 n u 8 5 y T 8 3 0 R 1 e e c B R 1 x W A o 6 k Z X P 6 I H D Y H / O U 6 j J W G E o o W r D 5 W 3 k n p j s u U E Q c J S c A X q u c 8 Y Q g v B q X c Z b t 3 / s s c c W A 7 H P D 1 G R y S O i Z F 0 W 1 G m I / q S b v D b D M k b w n E K k e S p 8 U h C K c a 3 x D U q f G L Z 0 V F t 1 Y Q K h 9 C P 9 I N w + G B t F / f V f / 3 X x u v p C w j / 7 s z 8 r n / P q H A g P W y s E R G T e P P N j y B y Z q E y e n I I f 9 D Q 2 K W j k z v G o Z o o C 5 i z 1 e 9 e 5 u z a 3 3 r G m u f H D L y / n B E i n / T 5 D 7 Q I D M 3 + 6 E B U Y v 4 P 8 O Z F x I I K a d 3 v u o D 2 p m Q w k c x s F 5 s + Z m j f d k 6 8 x h 2 j 0 l q h Z Q 3 / I w U b p h W 1 w R p y y t S h 7 Q S r O q O 3 E 2 + g k l E 4 Z j I H o D E Q Q 4 J 0 Z B 8 E y U B 3 0 h d g 2 G K m J 1 e l b H Y J 5 c w I g D O 8 f d t h h Z f F v g l 1 r C 2 0 Y h 3 H y 8 m C 8 7 U k T B m P 2 G Q N O q d n 1 B O j R o W 9 9 K f U j u m t A 3 / r w H k M 1 X 4 5 E 3 3 0 g Q w Z P e V I U y k J Q E S p R p a 8 a x 5 j M n z G R l z W U f s l F p E M u c / r z P / / z o v Q Q Q z / G x M G R r d T x y O N + P a P l l c 2 N H 5 / 9 L p T P t E O H 8 b w w i u G S j + o o / b l J 7 V F / x p p o T T Z k G b u p o T / 9 t 6 P + J K B d k W o Q c j u l n V l w e C n Q q L q S o 1 S d L b z r X e 8 q 7 5 s P g p p f L b c 2 C q G c z A s S N G U T r v c Y A + M j f I N B s u S y o k b f F + q 6 w M A Y l U F 2 R a o a Q j M j Z k S 5 8 c j r 1 I t c o E x R I J 6 8 H S m D T 3 / 6 0 6 W w Y Y c 4 Y f A 6 x t I H 6 5 n s l k A i U Q 5 h F Q 2 0 P y r I C q k i p 0 R L b S M C g j E u 3 r q t J E o l c w a c N Q 5 D N T Z j k h b x n H R B + e Z k b H S o T x 4 W t A H a G w Q E p N 9 B Y L C i k 3 7 I g h 5 F U j q t 1 x 7 D s B S E g l H 1 I / J x p A H d k q P 5 J A v r s 1 N 7 K l 0 r S + P E O H 2 R L + e u m P G G a z X W F X o p B x G w t 1 4 U S s m 6 y r t 9 0 A 5 v B j G U Q e i 6 q S d S G X j A W 5 h Y D B 9 q I o B 0 h P d h i M i m D T / U Y g 3 I E K R L S v T + v k Y U I E x p p r S p v u k 5 K B I N A 5 m l u p d U z k 4 G B B K h K M K 8 X v K S l 5 R z A o Z B J 5 E 1 M t K D R b C d + q I F Z + c c s t B e H E 4 i M I x K K B h E K u M h B / 0 N i k L g n E G G P W l C 0 Z t 1 6 l K B E y F f a 3 J / A O g 5 v f q T C s 7 Q 8 3 / 4 h 3 8 o j r 0 z 5 Z N W + D C p U 5 Q L f W l K H x K Z A o o Y l l 6 o g E m p 2 v l 9 H a V 4 b q m G k j v w 1 h T N s z A M 4 w 2 J A / N A F u c x U C T L j g Y O w 4 4 G y m G s f k A z 5 W R t L h T 6 d H 3 u C 0 k j f e n Q o + j L A Z C 3 2 w A I B z H I G C 7 S J S U R a V U s j d f 8 O B V O Q x / Z I S + t j Z w R S j u j R J C Q I L o O y J P c B o F R I X b a G A T t d 6 X w C 4 U + R a e l B F l z f I j L R k D m Q c b k G 6 x D K A P j 3 S g l S E T R i B R l 2 H a V N i g D M W o l 6 Y d B U H o 7 W l l 0 U x 5 D M w k E T p o h 5 U j Z G h g 8 w k p T 9 V M T N 3 3 0 L b r t T j A X 5 K n n C z y x N G C Y E Y 0 C / Z O p 8 S S q i 6 Q c V s r y 5 i d y A X L I 8 T M m 1 y G a e a p W 2 v d n 3 E h j f o j U j i q 2 H m W X i v T F F w j 9 c w l i I v I r X v G K e X 0 g J I + b / o x V C k k 3 w O m 4 r p Z 7 E N L C q F H c + e 2 b 3 o u B 8 R m / + 4 / G v l S Q 1 Z B V 2 7 k i m T k l e 1 s x 4 / X X U g w B y 8 u T C w a p w r k H s V B B 1 C l f j V o h A Q O y K E c 0 z 3 l W R K F w B M o Y k q L x D t p 2 M L g Y J t S G 2 Q Y C h q x Z g w W q d 9 p K x F g s j D 9 b i G x a N S + H q E r 2 j E L 0 p R T j 9 b p 2 Q K 6 z D h T J r A P l 8 c g p d U I Y v z F e / 2 U o + F M C M v F 7 G / / 6 r / 9 a o i G D U A 1 F S O 1 z X v G u D A V p y d 2 a r e 3 o B q F N J j r o i 4 j 0 1 9 b 5 Q i A a G 3 + I v 9 Q g 5 1 R 7 6 Y 7 T 4 f z C l x B 7 p V x b O s G A 2 m Q C x k D x j o W C Y h G z D Y I 1 u B o U T b H G 4 h B B 8 j z 3 v 1 z D 0 z K q 3 L O g w J q 0 h N 1 H J u D V z c m 6 q g Z P x 7 g m R S Y w H / 0 R O h i v 5 y G Q R T J y i I r 6 N 1 c R y O F H N + n n T / 7 k T 8 q f f 0 s z X C f y c T y c h u t F U y n r m 9 / 8 5 v J j n u b g d / l A Z P / Q h z 5 U K l i 8 e M h a p y r 6 r E m k X Q f 5 D 4 L i S h u D 0 k u O e Z T 0 c x C Q y b g 2 F J m A L A L y k 0 G R W Y B M 7 G n o f S i w X h k 3 1 W s j q W M b X V G q 3 o v G M E y A g T O w G l I n 1 z N Y E S f l a L l 8 q l z D Q D m p w v G 0 D H W Y E Y 0 K Q g 6 J E E Z E R f r a k E V J T s 0 8 K Y g j I C v P k c 3 7 2 j F P B 2 J 6 5 K A Q L W k u Z Z K j b E A k 4 3 x e 9 r K X l S 8 n + r N v T o g c H d o O q Y L 6 M 0 j h A A G N z / X a 5 a n 1 g 8 y 8 9 E J A 3 n 2 p + C C Q x a B 7 f x s C w w o q 6 4 e k F q Q k y Q 8 n j R h B G + s s 8 m a U r N Q s X W m D 8 h O G Q y a o r x 8 E J K 0 j p M r i p M g E I V M i J 2 N s j w 3 5 O Q Z j k f Z J D Z M G M l i G S w b O 4 x W R T F S W l i E T G U h Z 9 Z E d F k j A + F U I w e f 6 n s / z 5 4 j j E c i A L p J C O U Q 8 4 8 j Y O Q P j F G E 4 n k F k C i n 7 s B A Z G + P d T S Y w 9 0 H j G E o o 3 n G x R k Y Y 7 e j E Y P o M n y K B k n l c Y B Q U X i N k 4 N F r M I h R w F j r D a v W a E E X 0 R c K E b S W o a j E 2 6 r Y x Y C h N k T p H 2 e R r U o c C s K 5 j i x y 1 O N E E G S y D e z A A w 9 v / u I v Z h f Q 2 k U 2 Z B S 5 t G N M q V a 5 R u q L 1 G S i L x H Q v U n 6 J / e Q U R v t + 4 F t t D O J I A R 2 D 4 c 8 9 C G z G A V L X c U b B 3 S A W D m M L c 8 H p n y M n k f K N p G F g k J q 8 j A g i u p q 0 2 f S M G X z u p g h h 1 U c q Y 0 O k b T t S F k 5 M O l B n l J R g 6 d P 2 V 0 E Y O h g A Z 9 U S r 7 P A B Y L Y 2 G M I o e x g b l q 3 / q V P K Q T Z G 6 u x u a 5 a q Q x W g A z / E Q O 9 6 L 6 7 h n B J Z f 4 / Y p b Z t p c W b Y p 6 Z O 8 G T G Z 1 r L 3 P M 7 J O J E u u 0 Q Q N o U E 4 z F O 8 H z Q z g Q R M Y Q N t J 2 5 j w L z z v 0 0 x n p P Q K / F E T z h E e R i y A S J O E E f m U B p 3 r Y W q A n B G K V + N U Q 9 K R L l t e F a B t g G h X I S r m H I w M O E T B A y w U J y / T Y Y a 4 o I d U Q i 2 x A / l T f v I R P 4 A U 7 E y Q L Y m B V i / E Y 5 Z 6 M 8 3 o c 7 7 v B j l U 2 R J Y e o f + O g C 5 E o h I G Q C Y z H 5 4 H P O B s R L W S C O A B V U u N u L w v a Z I K Q a V R 7 U q B B J H N d r A 0 u N T K + T k I R o m j g P s m w 3 c W j g J E E o s o g 4 U h z C J K B t z 0 w Q 2 9 7 O J 5 S 6 t O F m h g g 8 i m w 8 L j a T r W p N q g 6 0 l G m a x a D E C h r Q M Q Q r c k E Q f z f V j t l D R h t 3 9 w 4 k 9 w i + P y l N z f H X b N u o o F M M x n z / O + Z K w S 4 m Z 3 q o Q 2 2 N t E O g 3 G S o w O x 2 j B G N 2 k 5 v F E R e Y 9 C E v 2 L q P X t k O W I z G l l l z L 9 h 6 p 7 H V I p 6 5 j F Q E f x 8 r x c V 6 W v B s I o D o i Q t a G D t K e 9 I C R w U a 3 2 u A H j D T g H J E r 1 k F F R k v l Z E 0 g v G C + j c 6 9 m I S k G j 1 3 3 i U j m w 3 B C I g c j R N z s 0 f O a r O 2 g s J 3 F H D 3 n L P q g X f L 5 x q 3 b N t v t s m u z 1 b a z v 8 U h 2 n I C L u U v n v 3 s Z 5 d I b T 5 2 3 E s Z r Z f I r J 0 5 B L X c 6 z F Y h / W R 3 3 x E q 3 H Q 1 m 8 X k I l s R O l 7 A s o a y o C z x p E O I R T D s G C X M o z y 9 e s + I B H v R n j D P F K d o z N 0 W 5 D s s 6 v B M N y d J m i p g H G K a M 7 n c f V V p x 8 M z 5 r E O m h Q y Z O h I L v z J 1 V N Q i j j S v F A K i c y 1 D j z N 1 s 2 1 6 2 e S a 1 / + J V 1 / n Q b u v Y 0 1 j j p 7 A u a C 2 + e I e y M z O 6 c 6 e u Z O 8 7 K F 1 F W r H h q 8 1 d / 1 c w c p 5 T 3 j I X R i 4 q I p x g g q n R V T + k h j s C 4 I + / A Z 7 X j A P p F 5 D 6 S D o N + j P G e j i I V Z I q 3 s L X F v 3 4 L 4 w S 3 0 N 0 R Q E B J u x j / M N Q p B S P M W q K G K K M t i j N m r 6 W l y K K U i 0 w M x t q K Z 6 b 4 Y W S C j F M F b J J g K E H X D c 2 f n X d B c / 3 V V 6 5 H J u g y 9 h o H 7 7 9 P c + f t t z W 3 3 3 L z j A e 6 v b l s z 8 e W 4 + Y t t p u R v S 1 I s 9 H P G k q 1 E I F 8 S 0 D 1 T u r b t z 5 s O 7 6 a T I j I 4 Z B 1 1 j g O k X E Q m d o E b K M m 0 y i p 4 H J F m S U h m Q Q F 8 t I i A y P k t f t y + F E g O k F N r E F o L 2 y 7 U g L j k f o x / H p s x h + i 8 c R 2 D y j N S n G G k Q m R G Q n D 6 F p M L w Q Z O 0 N K 1 O 2 a z + q V m z Y 3 X N W 9 K 2 N Y e g x v e M a j m j f O H K 8 8 a J 9 m z Y y c f 3 X N 1 c 0 B D 9 y j e d Z H P j Y T H e 9 K 2 c g f M c j C O h X J U s x p G 7 A x e 8 + 1 d E c u Q Q p D C i x d R Z 8 + a F M q b X M p Z 8 f R 9 J G s S 0 7 3 F J Q Z Z f H P C E U m d 9 j 9 J l 0 W t I s F w g 7 z U M C w r Z 0 Q U a p U 5 + + B z 8 E a q L 0 b Q q S l M C T i F J C j K 8 q 1 M e q u i n F g 7 D G M G G x t K J f d s q a s f 2 6 9 c V V z x 0 y U 8 b y N X H f F 6 s 3 K 0 Y W T 5 q 6 z 9 t r y z B O a F + + 5 V f O 2 Y 7 9 f U k C Q s r d l n y K C 9 x F s l J 3 f i U S D 0 r K 0 J 2 P I E i J w n S U E J 8 j h i W 5 S R M s N W d E o D v e e g H X u Q + V H + C F r n 8 W A B + N l R y F T G / q X R k h L 6 m 1 P l G p c S t 4 q k U h o r e H R a 2 s O z 0 O S 9 n e k 2 h C V n c P Y J + k Z G V D G U a d 9 Q B 7 S 6 e B 7 t 2 z e r J y J Y q 9 5 z I O a U 9 b s 2 F x 6 7 k + a v R 7 6 y G a r M 4 4 v j u O 8 H f Z r N p k x 0 J 3 P P 7 V E Y O 1 5 / x e r N 2 + u 3 X r n Z o s z T i h R U L s 2 w z 7 y o 4 9 o 1 m 6 y t r n s z Z f P O 6 A + i D T S N 4 b O i Q V k E Y e G 2 I m y o 0 C m s d C 1 1 D 0 d 8 4 Q i e A K U B k i V + v L r c Y B Q l M H Q x 4 X x u A 6 x p H c 8 L a / n x q j 3 H N p m t C m a K L W 3 v 6 t l T s 5 J F A 4 Y j / M Z i s + Q i u d 0 r h 0 M f i E J E M J 7 4 w K h s n h v E y o 7 B f S t f Y U K 5 5 m b 8 V 6 7 6 3 7 N r v s + s l n x v S + W s Z 2 x Z i b 1 m 5 n r E 7 e 6 f d 6 5 i L 4 8 v D S X A Z O F 6 M D Z 7 P u / Z 5 3 i D f / n 2 u b E E 7 9 V i j U q m j a y p r I I Z F D v D m n D H F K w a s 9 h E P R F 9 y H k v Q n z o Y O X y i b N S Z B J 6 s V w G K q o I n 9 G g n G g u M D o K U f 0 t G n W T U d R h T G 6 o 1 9 X I G s P G z i v y 0 s z E H P 1 x 8 7 S Q 8 r 3 j U w / t P + 7 v / u 7 x T D d W P V P 8 u M i h t h F J m D g 7 g s 5 U v V D D t c 5 / 7 T / d 0 x z 8 z m n l W 8 X 2 z m + 7 2 M O m j k e P + / 1 j Z t s z Z f O f E l S f 8 k o 1 q 5 e 2 9 x 5 2 5 0 z O p g 1 a D K T Y l k T 6 y M Q l Q a t L 8 k u q V s d U Y d B 8 e X e S C Y o E Y q 3 t F D M R t P F w g L f f Z 1 s 7 c / W J Y b L 4 1 K + i E O h l C Y C I I / y N o 9 t P N Y + 2 R Z E O e 4 j I Q 9 v L B W U k h h v F t Z Q 7 1 I f B u s 6 a 6 0 a C A D G Z L y M n E c f x 5 i M 1 f m u d / D W S B P D V F 3 z P g e B E E r S 5 M H Q O T K E 4 o A Y P 8 c h 4 m 6 3 4 8 7 N L n s 9 u L n h 0 g u b z Z 7 x 3 0 o 7 1 1 9 1 R X P f C 0 4 r U d z u C b v K / U w a 3 O f 3 P 9 H s d s Y 7 m y / / 2 5 q Z t r 9 W i K a Q Y z 7 k S / b m C C J U l y M K F h q l 7 q 0 o h M q P b y w W S O G G I Q V L 0 x i E B S 8 D s n f O c y R i L J S L H M i D U L x s G x T t f O d Q K E L 6 g h 6 I e K 6 r F 9 T u o T H o U R b Z I P o t J J 0 b B A a I U I l O F v 9 u q I I s g D N g 3 J w H o x a 1 V d / c m D 7 0 0 E P L c / J p f 8 9 I l O F E L t j y / s 2 W W 2 / T b L / L / Z o H b z 0 T f b e 7 f 7 P 1 m S e U d S I H c 9 k N t z Q n X H x 1 8 6 a P n d 5 8 9 b U P a b a Z q w 0 k E i F r H Z V G I V Q Q R z N F P 1 Z S / i S M y q + 0 8 n 7 I B M g E F M A Q p G 3 I A Q o V v m 7 h H p e 9 a n 0 K z f n G y D g Z W 1 0 4 a K e m 2 s s 1 Q X 1 + D R G K 5 5 0 U E J n x O U I m c 0 9 B x D g U A M x B S q Q S 5 k c U n / e 8 5 x V n I h L Z w c D g u 7 6 0 J z J t / s z D m q f v s K L Z + 4 A D m 5 1 2 2 r m 5 9 P z Z / Y f 6 k V r D 7 / + v l z S r Z + b 1 g o e e P E 8 m 0 K 4 5 g / t Q n J 9 M Y h C Z I F G J D u 6 t a d w 4 2 O S o o 4 5 6 B 2 X X q V M f p E h J S + K p 5 P U 8 v d / K z n 0 k h k F R z r H Q 9 8 + A t s B 0 A Z k Z Q 7 x 4 G 4 w + 7 W r P f Z B 8 u 1 j b U l X k F Q m c a 6 1 g X e G 5 c 5 L a B A y L M T H q P r I t B D E 4 s t G v V F F 6 m 3 t J x i 4 y i S J S r q x 3 A n J w x C G 0 x / b z G + 9 o L r v g 3 G a b A 5 7 S 3 L L q 1 8 1 l P / h W s 8 e e e z V r t 9 u 5 2 e 7 X V z a 3 r F n b X H z h B c 2 W l + z e b L r P A 5 p X P e y N M 6 n m 0 W X + W X t 5 J B d j R X x 9 e D 4 M O c c c z G 2 K f q z k D S l 4 G P z 0 l X T O G s A + M 6 + l W F K X d r q Y X R H I R 4 E h X w 3 e 0 o L 7 i 1 / 8 Y j F E V a s u A 6 8 V r g g R c l k 7 8 L S u d f / M o 7 R Q S s i I R Y J 4 V + 2 K k K M Y z 0 K Q y M R 4 9 U k e x j f K P T B r K T B / c u I Q y E + a y 3 g 5 M Y + 3 3 n R j c + P 1 1 z W X / P T s 5 v r T T m g e v 9 t 9 m 9 W 7 7 9 d c d P Y Z z a p V N z a r H 3 V w c 9 s D H 9 1 s v d 9 e z e Y z M v q 9 z 9 6 v y I W j S Y U z E Y o M j d W Y R 0 W X D q d Y H y s Z / T B h 8 Z z W P H 6 A 0 g 1 E j y K O q C a N C e T + I k D g n p Z i Q t c f f n 3 i E 5 8 o k Q t J G b s 1 k b Q R y W p I I 5 E y E I 2 c H + N Q a k a e d i S q Y Z 0 g a h n f p M E o E T W R y f o k B Y h R Q E a R G e J L g b W F B C K 9 u R f C 3 j G z n m z u b H b e d E 1 z w B 7 3 a y 6 6 / q b m 5 2 f / q H n q n j s 0 j 3 3 s g c 1 5 p 3 + / 2 W z X P Z q H v e x F z e M 2 v b H 5 4 u F f K m 0 i t i 8 r 1 h C p h q V 6 Q e 3 k p q Q a j p W 1 s f Z B O V m q p R T O m K V a H q V b B G 6 h 7 a h z f 8 Z F A T 5 P p A j 0 K b X x 9 / 5 + W N J 6 Q o Q R 9 R K B a v D W g E Q i E H I w F F A l 0 3 c f j F n 7 I g D v P 0 k Y M 2 S u o 2 4 i z u 0 D z q B 2 Q H Y S G G 8 q a j K H r A u t i / Z 7 6 s H N N v s + u v T z w q c / s T l g 7 Q 3 N w + + / U 0 k f X / G 4 f Z v f / P j k 0 s 7 a m f E k O m q / 7 i M Y R e 9 t T A k 1 H C t O P f X U t c r a f e D d 3 c d h y A g k z f O L q 6 K W t V M X C D 6 V t u O P P 7 7 8 2 m a N T 3 3 q U 8 V D M n C G H s N 8 6 U t f 2 r l J F H K j t w Z D Y X C M T w T N j 6 2 A N o 1 V 2 s N w l w K c R U 2 q E I o D M J 7 c U O 0 y 6 F Q / z a v + 4 i R 5 g K q f 3 R C B e V y 1 9 x O a T T e Z i V 4 / P r F E R a T J n G 1 d e v z q K 5 v P n v 2 L 5 n H b z B Z G Z B D S Z H q q I 8 0 4 0 E 9 S Z W 0 6 p u j H i p m U a y 2 l t y F 3 l 2 p 0 f X 2 g y 0 A g E S l l W Z F D B G k v w N t w M 5 X y R Z L 2 u s N 6 Q v o j X Z P u 1 X f 6 t S 9 a O k B x g z f X X y q A j C F G w P i l U Y l 4 k w A Z m b O 5 t y M x e M / c O K M a U j 2 F E d c j l T k m j W 2 D P M n 8 / J v W N F t t t r J 5 8 L a b l z R O u n 3 u j g 9 t t l x 9 W 3 P r J l s 0 z 9 l 6 N v J F P 8 Z k D R W S L g R k F j J O C T U c K 9 t k Y m w U o p L W R a Z B a R P B 1 / m 6 g s U w M o G f I Y a a T F J K 7 V k f U S L j a K + B p E Z 1 9 F G i 1 k Z d T n d t U t G 6 4 j U q 2 l E x q N d s S A H x 5 D V 8 1 i Y T W D s i V H Z x i P h d M J / c s 9 p 3 2 0 2 a P b a Y / Y F K B Z n z b 1 s 5 0 / 4 d z T U / P 6 8 5 / 0 e n r d c G I o 8 7 3 y k W h + J u 4 o F s Z 1 E c 4 B G t U 7 o w 7 G v T q S j B q I t z x q L 4 o I I Y L 6 1 / J A p 4 e u / V i 2 n X M N h h C + x s 7 2 G I m e u o i M G 3 o W 8 w R v P U N k K F X C B N q + d Q o 3 Z k 5 p / U s Q 0 O w 6 G / + h 6 b t e a q 6 6 5 t L v r x 6 c 3 2 1 1 / a P O U + a 4 r D y e 0 K Q N h J R u O + u U x x F w q h 5 P D Z J D n s B y 0 H / d J N / f 0 d u w J 4 1 k F g 3 C I R Q 7 R G Y x B d a R M w K A a a c U I K G P V 7 b T D w G P 8 4 V b 5 h 2 7 A Q 3 9 Y o Z H A g V c h U P / Y R 2 L 2 w o I 9 M A b m K / H V b I s 8 D t 7 i z e f K 2 s 3 1 J Z T l D P 2 q J g H a m K H C Q Z 5 9 M R 0 H d 5 5 R Q w 7 H J w Q c f / A 4 L Z I v X v q g U D K q m A Q 8 a z 2 s h L N 3 r + u o E A j E I R h h S U B b D l w p l T V S D p 9 U e Q 9 Q H I x Y V R B D r k d p 7 1 7 A b w D X j f i F u l H O N U x S A r C 0 Y o L m Y o / F 5 j l h e 5 / D e q M a p X e t G c z D / 3 O O r o T C j P T K Q o i K g C q H 1 E 2 L R 7 a j 9 t W G 8 m d N 0 / T Q c 6 3 w f C r J e 6 U J 7 M 2 k X s o a q 9 + 4 F M a z 6 P W 3 m G p 8 j Q F f 5 2 X X K z f a 0 G a O 1 R R b 1 y F U X K 2 q M M m Y R o q 8 g M A h S Y 2 s Z x A k S l Y z X u C C p p t e D 5 A s x 3 H E J E K P n y K S 4 5 C O F t z v D W B a K 6 M y Y F h P p 7 i 1 Y j 1 C i R J f g K I x w h y H r J g v k p F o Q p e R 5 0 h x G U P d n D d A X b T K G X F M b c v q t x + m c U c Y s F c w t A N 5 9 1 N Q w R q / P w H v 1 u A b B d Z G F 6 8 h n I Y Q z T 9 m F a G 2 + i M R B I J Z o 3 l f w G A X a m x J q d E y c U K 6 l 7 J p Q r m 0 b S R c Z o I 9 Q 2 m B 4 M V 7 t 8 f g Z E 4 V T / E J Q E 2 q h 0 L 9 7 Q l J Z a 5 c 2 U d o I m T K f L u S c z M t 8 t d e W Z e B z 6 Z 9 + r a c m A f L V n r a n h B q O 3 q T Y T w D X a J P J 3 6 Z 0 I c o P S b w e R K Y u Y 2 u D Y e m / N r 6 8 F 6 T f u w v 6 R 0 q 3 F W o C 9 M 0 v D o G R d h 2 u c z i H L B 1 e 1 7 L U D x l w Q j F 8 6 1 w 3 t L 3 u O h Y i p 0 G k n 2 J d d E Y o S v T o r y c p U B W Q s p 7 / / O e X a p L 9 d v U X 2 t q o 0 6 8 Y A B J p 1 2 u K D R h P b S T t C N U m z l J g E h F q M V C Y G f d + E W K 0 y U F O M X 5 y 9 d w 5 d B e S 1 r L u Q o g c a J P u 6 F Q b U w z G S C n f + 9 7 3 v u a P / u i P 5 l 4 N B o X l e s q k n G G k c I 1 z X O c a x K u v 9 T y G k s d J 4 u 4 k V H a V 9 O 0 + G R X k g j i j I n J 1 Q I j U R b g 4 u S m h h m M k Q o 2 6 y A 4 S o Y C S K W 8 c I u T 6 c f t d K B D K 0 f V z z h s j Q q Y + n e R 9 5 4 S k U 0 K N h o E L m I T 7 c V F 7 y k S f U e F 8 f S 4 l m b q 8 s H K 8 7 V Z d n y 0 U I m 2 Q d m t n c 3 f B W I w N Q b o O n 4 l W H h G p q 0 g 0 R T f W i 1 C E d / n l P 5 0 h x e z v e 6 9 e / Y B m 7 7 2 f X p 4 P A 2 U k t a O 0 E I l y k l o s R 4 h O i g l u g N r h M S g 9 X Q y Q a U N F 3 S n u H q w T o R D A t p W L L j q h 2 W e f I 8 p x x R X / t 9 y l 9 5 2 o G o o S w I v F 6 9 a G W E e l 5 O e O 5 Q p F A T 8 s s 1 g y u e 8 j b e 6 a K z L l P 6 m m 2 D g x r 3 U E G L S 1 6 E 1 v e l P Z 0 X D 4 4 Y e X 7 U R + o d R r B p S v c X c B 2 b S N e I 7 l g q 7 U r n Y C f R i W E t q 9 4 R 5 c X 0 S 2 B a r + n t M U G x d W r F q 1 a q 2 o l F / N s Q d s 1 a q f z h D h 8 + X 1 T T c 9 u n n 4 w 1 9 d n t d 4 6 1 v f W v a V f f C D H 5 x 7 Z 3 2 E T L U R i g C j G O 6 G h J S v r v L V v 8 3 d r r 7 Z 0 l N / K X I 5 w 9 c 3 b N d S p Z t i w 2 D F K a e c s o 5 1 I 5 Q v s V 1 7 2 e w / 9 2 2 z w 6 7 N z r s N / x G X N q y n G J 3 H G q k c i V b L x S j b h L K W y q b e f D e s / u 2 M 5 Q z f H 8 u v Q j l 8 c 3 i K D Y d 1 E n 3 3 R B j T 6 S c e 2 + x 2 / E v K c d Y X 3 l M + O + q o o 8 o j Z P 0 0 C C I R M t X R y B o i J F o u Z O p a 6 / h C Y L 5 o C c u Z T H a 8 2 4 R M d w 7 f V x N B Z Q V T M m 1 4 j F Q l U J S Q 9 8 d z H 3 H E E W X 9 l O O Q Q w 6 Z O 3 N 9 J N 1 b q s r Z Q m F c 0 r q s 6 / x A i q 8 7 B M v V G J O K A m f A a V n 7 I r / D d 8 M Q a p R d 9 l N M H p 0 p 3 8 V n n d L s d P k X y + v L t 9 i / e d p / f 0 t 5 H l C q C M M o l Z l P P v n k U q z o i j p 1 K X 2 5 Q s q n M g e + j z X s i 5 E b G o j j a / 2 2 K P k / 4 E C a u p i d 5 F N M H p 2 E s v A e h H h J B K J s x F q O x Y Z R U R O q X Y S 4 u 0 C m M g L r I V H U u I z R 9 7 4 U k W Q M d n b k J 6 + n W B 7 o J N S n v / a d 5 j 3 f n v 3 x k 0 N 2 X 9 N 8 7 H + + o a y h j j n m m O b d 7 3 5 3 S Y 8 O O + y w 8 v n G g H Z R Y r k A q e 6 p T u r e i u 4 1 1 C a b N 7 / c / h H l W L H N j v N r K B 5 S v u 5 f 4 q 2 d e F D / 0 v 7 G N 7 5 x 7 s I p J g V R a U q m e x 5 K h K p / E 6 4 v Q m 3 M W K 4 R a o p 7 H h a 0 h t r Y M C X U F J N C Z 8 r 3 m c 9 8 p v w k s u P o o 4 8 e u J d v i i m m u A u d h H J j 0 1 f g H d m S Z N 1 k D e W w f l K k 8 O i + l E f v 5 z 6 V 4 s U U w 9 H 3 n 1 h T 3 H M x 0 o 1 d d + P / 5 V / + p d z z c L h p 6 G f C P C K c R x H M e 1 7 X u y q m 6 I b 7 S e 5 3 3 d v S 6 4 0 d n W s o N x B z f 8 P e M L / Y u j F j Q 6 + h / N u J 3 x + c Y u N D Z 4 T 6 7 l n f b f 7 u 6 3 9 X j m O / d e z c u 1 N M C l M y b b z o J N S F V 1 7 Y H L f m u H K c c 9 0 5 c + 9 2 Q 8 H C d p 0 p B s M a c 4 q N H y O t o Z B G s S E F i b o A 4 e 8 + b Y 7 1 v n 8 0 9 3 9 Q U 6 w L + x m n e + 7 u H e h c Q 1 1 1 w 1 X N t 8 / 6 d n n 9 k A c 8 p H n u k 9 f 9 B 8 K N D U u x h r L H c T n / j s Y U S 4 P O C L X t V v d t n v S Y Q 8 u x + y 7 T i D M M 7 a / 2 + 5 e M K Z n u n e g k 1 F n n X 9 T 8 c q d 9 y n H m x b P 3 o a b o h 1 3 3 9 R / N 5 U + p p 7 j 3 Y a Q 1 F O y / / / 7 z 6 y T r p 2 k h Y l 0 s 5 O 9 w p t j 4 0 L m G u v p X q 5 p r 1 s x + 5 2 m z 3 9 z U P O W A 9 f 9 r d 2 P C d C / f F J N C Z 4 T a f a e d m x 1 W 3 V S O v b a 7 6 2 v h U 0 w x x W B 0 E u o r n z u p + e R R Z 5 T j 3 z 7 w t b l 3 u z f E T j f J T j H F X R h r D V V v i L W W O u i g g 5 r 3 v v e 9 c 2 d M M c U U n W u o M 7 5 3 T n P e S b N / x r z 9 3 k 3 z y v / x e + X 5 x o r p G m q K S W H 6 B c M Z T A k 1 x a Q w c s o 3 x R R T D M d 6 E c p X N + o f U 7 w 3 w I 3 Z 6 X 2 k K R a P p v n / 4 M v 4 K R g a f x o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A8E555CE-8698-4011-BEC1-D5CF7A812D3D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689EC30B-FDC3-46BB-ABBD-B1293CFC0B0F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08F15E0F-7D1A-4D6B-B8C3-342E3015AB97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D7A01386-F8AA-41F3-B408-702A617DDD0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Jungyeon Choi</cp:lastModifiedBy>
  <dcterms:created xsi:type="dcterms:W3CDTF">2017-01-27T13:03:54Z</dcterms:created>
  <dcterms:modified xsi:type="dcterms:W3CDTF">2017-01-29T06:39:52Z</dcterms:modified>
</cp:coreProperties>
</file>