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ungyeon\Desktop\encore4\Project\Encore Project\dataset\"/>
    </mc:Choice>
  </mc:AlternateContent>
  <bookViews>
    <workbookView xWindow="0" yWindow="0" windowWidth="21570" windowHeight="7965"/>
  </bookViews>
  <sheets>
    <sheet name="Sheet1" sheetId="1" r:id="rId1"/>
  </sheets>
  <definedNames>
    <definedName name="_xlnm._FilterDatabase" localSheetId="0" hidden="1">Sheet1!$A$1:$AH$616</definedName>
    <definedName name="_xlcn.WorksheetConnection_Sheet1A1P6161" hidden="1">Sheet1!$A$1:$AH$616</definedName>
  </definedNames>
  <calcPr calcId="171027"/>
  <extLst>
    <ext xmlns:x15="http://schemas.microsoft.com/office/spreadsheetml/2010/11/main" uri="{FCE2AD5D-F65C-4FA6-A056-5C36A1767C68}">
      <x15:dataModel>
        <x15:modelTables>
          <x15:modelTable id="Range" name="Range" connection="WorksheetConnection_Sheet1!$A$1:$P$616"/>
        </x15:modelTables>
      </x15:dataModel>
    </ext>
  </extLst>
</workbook>
</file>

<file path=xl/calcChain.xml><?xml version="1.0" encoding="utf-8"?>
<calcChain xmlns="http://schemas.openxmlformats.org/spreadsheetml/2006/main">
  <c r="I2" i="1" l="1"/>
  <c r="L2" i="1" s="1"/>
  <c r="I3" i="1"/>
  <c r="L3" i="1" s="1"/>
  <c r="I4" i="1"/>
  <c r="L4" i="1" s="1"/>
  <c r="I5" i="1"/>
  <c r="L5" i="1" s="1"/>
  <c r="I6" i="1"/>
  <c r="L6" i="1" s="1"/>
  <c r="I7" i="1"/>
  <c r="L7" i="1" s="1"/>
  <c r="I8" i="1"/>
  <c r="L8" i="1" s="1"/>
  <c r="I9" i="1"/>
  <c r="L9" i="1" s="1"/>
  <c r="I10" i="1"/>
  <c r="L10" i="1" s="1"/>
  <c r="I11" i="1"/>
  <c r="L11" i="1" s="1"/>
  <c r="I12" i="1"/>
  <c r="L12" i="1" s="1"/>
  <c r="I13" i="1"/>
  <c r="L13" i="1" s="1"/>
  <c r="I14" i="1"/>
  <c r="L14" i="1" s="1"/>
  <c r="I15" i="1"/>
  <c r="L15" i="1" s="1"/>
  <c r="I16" i="1"/>
  <c r="L16" i="1" s="1"/>
  <c r="I17" i="1"/>
  <c r="L17" i="1" s="1"/>
  <c r="I18" i="1"/>
  <c r="L18" i="1" s="1"/>
  <c r="I19" i="1"/>
  <c r="L19" i="1" s="1"/>
  <c r="I20" i="1"/>
  <c r="L20" i="1" s="1"/>
  <c r="I21" i="1"/>
  <c r="L21" i="1" s="1"/>
  <c r="I22" i="1"/>
  <c r="L22" i="1" s="1"/>
  <c r="I23" i="1"/>
  <c r="L23" i="1" s="1"/>
  <c r="I24" i="1"/>
  <c r="L24" i="1" s="1"/>
  <c r="I25" i="1"/>
  <c r="L25" i="1" s="1"/>
  <c r="I26" i="1"/>
  <c r="L26" i="1" s="1"/>
  <c r="I27" i="1"/>
  <c r="L27" i="1" s="1"/>
  <c r="I28" i="1"/>
  <c r="L28" i="1" s="1"/>
  <c r="I29" i="1"/>
  <c r="L29" i="1" s="1"/>
  <c r="I30" i="1"/>
  <c r="L30" i="1" s="1"/>
  <c r="I31" i="1"/>
  <c r="L31" i="1" s="1"/>
  <c r="I32" i="1"/>
  <c r="L32" i="1" s="1"/>
  <c r="I33" i="1"/>
  <c r="L33" i="1" s="1"/>
  <c r="I34" i="1"/>
  <c r="L34" i="1" s="1"/>
  <c r="I35" i="1"/>
  <c r="L35" i="1" s="1"/>
  <c r="I36" i="1"/>
  <c r="L36" i="1" s="1"/>
  <c r="I37" i="1"/>
  <c r="L37" i="1" s="1"/>
  <c r="I38" i="1"/>
  <c r="L38" i="1" s="1"/>
  <c r="I39" i="1"/>
  <c r="L39" i="1" s="1"/>
  <c r="I40" i="1"/>
  <c r="L40" i="1" s="1"/>
  <c r="I41" i="1"/>
  <c r="L41" i="1" s="1"/>
  <c r="I42" i="1"/>
  <c r="L42" i="1" s="1"/>
  <c r="I43" i="1"/>
  <c r="L43" i="1" s="1"/>
  <c r="I44" i="1"/>
  <c r="L44" i="1" s="1"/>
  <c r="I45" i="1"/>
  <c r="L45" i="1" s="1"/>
  <c r="I46" i="1"/>
  <c r="L46" i="1" s="1"/>
  <c r="I47" i="1"/>
  <c r="L47" i="1" s="1"/>
  <c r="I48" i="1"/>
  <c r="L48" i="1" s="1"/>
  <c r="I49" i="1"/>
  <c r="L49" i="1" s="1"/>
  <c r="I50" i="1"/>
  <c r="L50" i="1" s="1"/>
  <c r="I51" i="1"/>
  <c r="L51" i="1" s="1"/>
  <c r="I52" i="1"/>
  <c r="L52" i="1" s="1"/>
  <c r="I53" i="1"/>
  <c r="L53" i="1" s="1"/>
  <c r="I54" i="1"/>
  <c r="L54" i="1" s="1"/>
  <c r="I55" i="1"/>
  <c r="L55" i="1" s="1"/>
  <c r="I56" i="1"/>
  <c r="L56" i="1" s="1"/>
  <c r="I57" i="1"/>
  <c r="L57" i="1" s="1"/>
  <c r="I58" i="1"/>
  <c r="L58" i="1" s="1"/>
  <c r="I59" i="1"/>
  <c r="L59" i="1" s="1"/>
  <c r="I60" i="1"/>
  <c r="L60" i="1" s="1"/>
  <c r="I61" i="1"/>
  <c r="L61" i="1" s="1"/>
  <c r="I62" i="1"/>
  <c r="L62" i="1" s="1"/>
  <c r="I63" i="1"/>
  <c r="L63" i="1" s="1"/>
  <c r="I64" i="1"/>
  <c r="L64" i="1" s="1"/>
  <c r="I65" i="1"/>
  <c r="L65" i="1" s="1"/>
  <c r="I66" i="1"/>
  <c r="L66" i="1" s="1"/>
  <c r="I67" i="1"/>
  <c r="L67" i="1" s="1"/>
  <c r="I68" i="1"/>
  <c r="L68" i="1" s="1"/>
  <c r="I69" i="1"/>
  <c r="L69" i="1" s="1"/>
  <c r="I70" i="1"/>
  <c r="L70" i="1" s="1"/>
  <c r="I71" i="1"/>
  <c r="L71" i="1" s="1"/>
  <c r="I72" i="1"/>
  <c r="L72" i="1" s="1"/>
  <c r="I73" i="1"/>
  <c r="L73" i="1" s="1"/>
  <c r="I74" i="1"/>
  <c r="L74" i="1" s="1"/>
  <c r="I75" i="1"/>
  <c r="L75" i="1" s="1"/>
  <c r="I76" i="1"/>
  <c r="L76" i="1" s="1"/>
  <c r="I77" i="1"/>
  <c r="L77" i="1" s="1"/>
  <c r="I78" i="1"/>
  <c r="L78" i="1" s="1"/>
  <c r="I79" i="1"/>
  <c r="L79" i="1" s="1"/>
  <c r="I80" i="1"/>
  <c r="L80" i="1" s="1"/>
  <c r="I81" i="1"/>
  <c r="L81" i="1" s="1"/>
  <c r="I82" i="1"/>
  <c r="L82" i="1" s="1"/>
  <c r="I83" i="1"/>
  <c r="L83" i="1" s="1"/>
  <c r="I84" i="1"/>
  <c r="L84" i="1" s="1"/>
  <c r="I85" i="1"/>
  <c r="L85" i="1" s="1"/>
  <c r="I86" i="1"/>
  <c r="L86" i="1" s="1"/>
  <c r="I87" i="1"/>
  <c r="L87" i="1" s="1"/>
  <c r="I88" i="1"/>
  <c r="L88" i="1" s="1"/>
  <c r="I89" i="1"/>
  <c r="L89" i="1" s="1"/>
  <c r="I90" i="1"/>
  <c r="L90" i="1" s="1"/>
  <c r="I91" i="1"/>
  <c r="L91" i="1" s="1"/>
  <c r="I92" i="1"/>
  <c r="L92" i="1" s="1"/>
  <c r="I93" i="1"/>
  <c r="L93" i="1" s="1"/>
  <c r="I94" i="1"/>
  <c r="L94" i="1" s="1"/>
  <c r="I95" i="1"/>
  <c r="L95" i="1" s="1"/>
  <c r="I96" i="1"/>
  <c r="L96" i="1" s="1"/>
  <c r="I97" i="1"/>
  <c r="L97" i="1" s="1"/>
  <c r="I98" i="1"/>
  <c r="L98" i="1" s="1"/>
  <c r="I99" i="1"/>
  <c r="L99" i="1" s="1"/>
  <c r="I100" i="1"/>
  <c r="L100" i="1" s="1"/>
  <c r="I101" i="1"/>
  <c r="L101" i="1" s="1"/>
  <c r="I102" i="1"/>
  <c r="L102" i="1" s="1"/>
  <c r="I103" i="1"/>
  <c r="L103" i="1" s="1"/>
  <c r="I104" i="1"/>
  <c r="L104" i="1" s="1"/>
  <c r="I105" i="1"/>
  <c r="L105" i="1" s="1"/>
  <c r="I106" i="1"/>
  <c r="L106" i="1" s="1"/>
  <c r="I107" i="1"/>
  <c r="L107" i="1" s="1"/>
  <c r="I108" i="1"/>
  <c r="L108" i="1" s="1"/>
  <c r="I109" i="1"/>
  <c r="L109" i="1" s="1"/>
  <c r="I110" i="1"/>
  <c r="L110" i="1" s="1"/>
  <c r="I111" i="1"/>
  <c r="L111" i="1" s="1"/>
  <c r="I112" i="1"/>
  <c r="L112" i="1" s="1"/>
  <c r="I113" i="1"/>
  <c r="L113" i="1" s="1"/>
  <c r="I114" i="1"/>
  <c r="L114" i="1" s="1"/>
  <c r="I115" i="1"/>
  <c r="L115" i="1" s="1"/>
  <c r="I116" i="1"/>
  <c r="L116" i="1" s="1"/>
  <c r="I117" i="1"/>
  <c r="L117" i="1" s="1"/>
  <c r="I118" i="1"/>
  <c r="L118" i="1" s="1"/>
  <c r="I119" i="1"/>
  <c r="L119" i="1" s="1"/>
  <c r="I120" i="1"/>
  <c r="L120" i="1" s="1"/>
  <c r="I121" i="1"/>
  <c r="L121" i="1" s="1"/>
  <c r="I122" i="1"/>
  <c r="L122" i="1" s="1"/>
  <c r="I123" i="1"/>
  <c r="L123" i="1" s="1"/>
  <c r="I124" i="1"/>
  <c r="L124" i="1" s="1"/>
  <c r="I125" i="1"/>
  <c r="L125" i="1" s="1"/>
  <c r="I126" i="1"/>
  <c r="L126" i="1" s="1"/>
  <c r="I127" i="1"/>
  <c r="L127" i="1" s="1"/>
  <c r="I128" i="1"/>
  <c r="L128" i="1" s="1"/>
  <c r="I129" i="1"/>
  <c r="L129" i="1" s="1"/>
  <c r="I130" i="1"/>
  <c r="L130" i="1" s="1"/>
  <c r="I131" i="1"/>
  <c r="L131" i="1" s="1"/>
  <c r="I132" i="1"/>
  <c r="L132" i="1" s="1"/>
  <c r="I133" i="1"/>
  <c r="L133" i="1" s="1"/>
  <c r="I134" i="1"/>
  <c r="L134" i="1" s="1"/>
  <c r="I135" i="1"/>
  <c r="L135" i="1" s="1"/>
  <c r="I136" i="1"/>
  <c r="L136" i="1" s="1"/>
  <c r="I137" i="1"/>
  <c r="L137" i="1" s="1"/>
  <c r="I138" i="1"/>
  <c r="L138" i="1" s="1"/>
  <c r="I139" i="1"/>
  <c r="L139" i="1" s="1"/>
  <c r="I140" i="1"/>
  <c r="L140" i="1" s="1"/>
  <c r="I141" i="1"/>
  <c r="L141" i="1" s="1"/>
  <c r="I142" i="1"/>
  <c r="L142" i="1" s="1"/>
  <c r="I143" i="1"/>
  <c r="L143" i="1" s="1"/>
  <c r="I144" i="1"/>
  <c r="L144" i="1" s="1"/>
  <c r="I145" i="1"/>
  <c r="L145" i="1" s="1"/>
  <c r="I146" i="1"/>
  <c r="L146" i="1" s="1"/>
  <c r="I147" i="1"/>
  <c r="L147" i="1" s="1"/>
  <c r="I148" i="1"/>
  <c r="L148" i="1" s="1"/>
  <c r="I149" i="1"/>
  <c r="L149" i="1" s="1"/>
  <c r="I150" i="1"/>
  <c r="L150" i="1" s="1"/>
  <c r="I151" i="1"/>
  <c r="L151" i="1" s="1"/>
  <c r="I152" i="1"/>
  <c r="L152" i="1" s="1"/>
  <c r="I153" i="1"/>
  <c r="L153" i="1" s="1"/>
  <c r="I154" i="1"/>
  <c r="L154" i="1" s="1"/>
  <c r="I155" i="1"/>
  <c r="L155" i="1" s="1"/>
  <c r="I156" i="1"/>
  <c r="L156" i="1" s="1"/>
  <c r="I157" i="1"/>
  <c r="L157" i="1" s="1"/>
  <c r="I158" i="1"/>
  <c r="L158" i="1" s="1"/>
  <c r="I159" i="1"/>
  <c r="L159" i="1" s="1"/>
  <c r="I160" i="1"/>
  <c r="L160" i="1" s="1"/>
  <c r="I161" i="1"/>
  <c r="L161" i="1" s="1"/>
  <c r="I162" i="1"/>
  <c r="L162" i="1" s="1"/>
  <c r="I163" i="1"/>
  <c r="L163" i="1" s="1"/>
  <c r="I164" i="1"/>
  <c r="L164" i="1" s="1"/>
  <c r="I165" i="1"/>
  <c r="L165" i="1" s="1"/>
  <c r="I166" i="1"/>
  <c r="L166" i="1" s="1"/>
  <c r="I167" i="1"/>
  <c r="L167" i="1" s="1"/>
  <c r="I168" i="1"/>
  <c r="L168" i="1" s="1"/>
  <c r="I169" i="1"/>
  <c r="L169" i="1" s="1"/>
  <c r="I170" i="1"/>
  <c r="L170" i="1" s="1"/>
  <c r="I171" i="1"/>
  <c r="L171" i="1" s="1"/>
  <c r="I172" i="1"/>
  <c r="L172" i="1" s="1"/>
  <c r="I173" i="1"/>
  <c r="L173" i="1" s="1"/>
  <c r="I174" i="1"/>
  <c r="L174" i="1" s="1"/>
  <c r="I175" i="1"/>
  <c r="L175" i="1" s="1"/>
  <c r="I176" i="1"/>
  <c r="L176" i="1" s="1"/>
  <c r="I177" i="1"/>
  <c r="L177" i="1" s="1"/>
  <c r="I178" i="1"/>
  <c r="L178" i="1" s="1"/>
  <c r="I179" i="1"/>
  <c r="L179" i="1" s="1"/>
  <c r="I180" i="1"/>
  <c r="L180" i="1" s="1"/>
  <c r="I181" i="1"/>
  <c r="L181" i="1" s="1"/>
  <c r="I182" i="1"/>
  <c r="L182" i="1" s="1"/>
  <c r="I183" i="1"/>
  <c r="L183" i="1" s="1"/>
  <c r="I184" i="1"/>
  <c r="L184" i="1" s="1"/>
  <c r="I185" i="1"/>
  <c r="L185" i="1" s="1"/>
  <c r="I186" i="1"/>
  <c r="L186" i="1" s="1"/>
  <c r="I187" i="1"/>
  <c r="L187" i="1" s="1"/>
  <c r="I188" i="1"/>
  <c r="L188" i="1" s="1"/>
  <c r="I189" i="1"/>
  <c r="L189" i="1" s="1"/>
  <c r="I190" i="1"/>
  <c r="L190" i="1" s="1"/>
  <c r="I191" i="1"/>
  <c r="L191" i="1" s="1"/>
  <c r="I192" i="1"/>
  <c r="L192" i="1" s="1"/>
  <c r="I193" i="1"/>
  <c r="L193" i="1" s="1"/>
  <c r="I194" i="1"/>
  <c r="L194" i="1" s="1"/>
  <c r="I195" i="1"/>
  <c r="L195" i="1" s="1"/>
  <c r="I196" i="1"/>
  <c r="L196" i="1" s="1"/>
  <c r="I197" i="1"/>
  <c r="L197" i="1" s="1"/>
  <c r="I198" i="1"/>
  <c r="L198" i="1" s="1"/>
  <c r="I199" i="1"/>
  <c r="L199" i="1" s="1"/>
  <c r="I200" i="1"/>
  <c r="L200" i="1" s="1"/>
  <c r="I201" i="1"/>
  <c r="L201" i="1" s="1"/>
  <c r="I202" i="1"/>
  <c r="L202" i="1" s="1"/>
  <c r="I203" i="1"/>
  <c r="L203" i="1" s="1"/>
  <c r="I204" i="1"/>
  <c r="L204" i="1" s="1"/>
  <c r="I205" i="1"/>
  <c r="L205" i="1" s="1"/>
  <c r="I206" i="1"/>
  <c r="L206" i="1" s="1"/>
  <c r="I207" i="1"/>
  <c r="L207" i="1" s="1"/>
  <c r="I208" i="1"/>
  <c r="L208" i="1" s="1"/>
  <c r="I209" i="1"/>
  <c r="L209" i="1" s="1"/>
  <c r="I210" i="1"/>
  <c r="L210" i="1" s="1"/>
  <c r="I211" i="1"/>
  <c r="L211" i="1" s="1"/>
  <c r="I212" i="1"/>
  <c r="L212" i="1" s="1"/>
  <c r="I213" i="1"/>
  <c r="L213" i="1" s="1"/>
  <c r="I214" i="1"/>
  <c r="L214" i="1" s="1"/>
  <c r="I215" i="1"/>
  <c r="L215" i="1" s="1"/>
  <c r="I216" i="1"/>
  <c r="L216" i="1" s="1"/>
  <c r="I217" i="1"/>
  <c r="L217" i="1" s="1"/>
  <c r="I218" i="1"/>
  <c r="L218" i="1" s="1"/>
  <c r="I219" i="1"/>
  <c r="L219" i="1" s="1"/>
  <c r="I220" i="1"/>
  <c r="L220" i="1" s="1"/>
  <c r="I221" i="1"/>
  <c r="L221" i="1" s="1"/>
  <c r="I222" i="1"/>
  <c r="L222" i="1" s="1"/>
  <c r="I223" i="1"/>
  <c r="L223" i="1" s="1"/>
  <c r="I224" i="1"/>
  <c r="L224" i="1" s="1"/>
  <c r="I225" i="1"/>
  <c r="L225" i="1" s="1"/>
  <c r="I226" i="1"/>
  <c r="L226" i="1" s="1"/>
  <c r="I227" i="1"/>
  <c r="L227" i="1" s="1"/>
  <c r="I228" i="1"/>
  <c r="L228" i="1" s="1"/>
  <c r="I229" i="1"/>
  <c r="L229" i="1" s="1"/>
  <c r="I230" i="1"/>
  <c r="L230" i="1" s="1"/>
  <c r="I231" i="1"/>
  <c r="L231" i="1" s="1"/>
  <c r="I232" i="1"/>
  <c r="L232" i="1" s="1"/>
  <c r="I233" i="1"/>
  <c r="L233" i="1" s="1"/>
  <c r="I234" i="1"/>
  <c r="L234" i="1" s="1"/>
  <c r="I235" i="1"/>
  <c r="L235" i="1" s="1"/>
  <c r="I236" i="1"/>
  <c r="L236" i="1" s="1"/>
  <c r="I237" i="1"/>
  <c r="L237" i="1" s="1"/>
  <c r="I238" i="1"/>
  <c r="L238" i="1" s="1"/>
  <c r="I239" i="1"/>
  <c r="L239" i="1" s="1"/>
  <c r="I240" i="1"/>
  <c r="L240" i="1" s="1"/>
  <c r="I241" i="1"/>
  <c r="L241" i="1" s="1"/>
  <c r="I242" i="1"/>
  <c r="L242" i="1" s="1"/>
  <c r="I243" i="1"/>
  <c r="L243" i="1" s="1"/>
  <c r="I244" i="1"/>
  <c r="L244" i="1" s="1"/>
  <c r="I245" i="1"/>
  <c r="L245" i="1" s="1"/>
  <c r="I246" i="1"/>
  <c r="L246" i="1" s="1"/>
  <c r="I247" i="1"/>
  <c r="L247" i="1" s="1"/>
  <c r="I248" i="1"/>
  <c r="L248" i="1" s="1"/>
  <c r="I249" i="1"/>
  <c r="L249" i="1" s="1"/>
  <c r="I250" i="1"/>
  <c r="L250" i="1" s="1"/>
  <c r="I251" i="1"/>
  <c r="L251" i="1" s="1"/>
  <c r="I252" i="1"/>
  <c r="L252" i="1" s="1"/>
  <c r="I253" i="1"/>
  <c r="L253" i="1" s="1"/>
  <c r="I254" i="1"/>
  <c r="L254" i="1" s="1"/>
  <c r="I255" i="1"/>
  <c r="L255" i="1" s="1"/>
  <c r="I256" i="1"/>
  <c r="L256" i="1" s="1"/>
  <c r="I257" i="1"/>
  <c r="L257" i="1" s="1"/>
  <c r="I258" i="1"/>
  <c r="L258" i="1" s="1"/>
  <c r="I259" i="1"/>
  <c r="L259" i="1" s="1"/>
  <c r="I260" i="1"/>
  <c r="L260" i="1" s="1"/>
  <c r="I261" i="1"/>
  <c r="L261" i="1" s="1"/>
  <c r="I262" i="1"/>
  <c r="L262" i="1" s="1"/>
  <c r="I263" i="1"/>
  <c r="L263" i="1" s="1"/>
  <c r="I264" i="1"/>
  <c r="L264" i="1" s="1"/>
  <c r="I265" i="1"/>
  <c r="L265" i="1" s="1"/>
  <c r="I266" i="1"/>
  <c r="L266" i="1" s="1"/>
  <c r="I267" i="1"/>
  <c r="L267" i="1" s="1"/>
  <c r="I268" i="1"/>
  <c r="L268" i="1" s="1"/>
  <c r="I269" i="1"/>
  <c r="L269" i="1" s="1"/>
  <c r="I270" i="1"/>
  <c r="L270" i="1" s="1"/>
  <c r="I271" i="1"/>
  <c r="L271" i="1" s="1"/>
  <c r="I272" i="1"/>
  <c r="L272" i="1" s="1"/>
  <c r="I273" i="1"/>
  <c r="L273" i="1" s="1"/>
  <c r="I274" i="1"/>
  <c r="L274" i="1" s="1"/>
  <c r="I275" i="1"/>
  <c r="L275" i="1" s="1"/>
  <c r="I276" i="1"/>
  <c r="L276" i="1" s="1"/>
  <c r="I277" i="1"/>
  <c r="L277" i="1" s="1"/>
  <c r="I278" i="1"/>
  <c r="L278" i="1" s="1"/>
  <c r="I279" i="1"/>
  <c r="L279" i="1" s="1"/>
  <c r="I280" i="1"/>
  <c r="L280" i="1" s="1"/>
  <c r="I281" i="1"/>
  <c r="L281" i="1" s="1"/>
  <c r="I282" i="1"/>
  <c r="L282" i="1" s="1"/>
  <c r="I283" i="1"/>
  <c r="L283" i="1" s="1"/>
  <c r="I284" i="1"/>
  <c r="L284" i="1" s="1"/>
  <c r="I285" i="1"/>
  <c r="L285" i="1" s="1"/>
  <c r="I286" i="1"/>
  <c r="L286" i="1" s="1"/>
  <c r="I287" i="1"/>
  <c r="L287" i="1" s="1"/>
  <c r="I288" i="1"/>
  <c r="L288" i="1" s="1"/>
  <c r="I289" i="1"/>
  <c r="L289" i="1" s="1"/>
  <c r="I290" i="1"/>
  <c r="L290" i="1" s="1"/>
  <c r="I291" i="1"/>
  <c r="L291" i="1" s="1"/>
  <c r="I292" i="1"/>
  <c r="L292" i="1" s="1"/>
  <c r="I293" i="1"/>
  <c r="L293" i="1" s="1"/>
  <c r="I294" i="1"/>
  <c r="L294" i="1" s="1"/>
  <c r="I295" i="1"/>
  <c r="L295" i="1" s="1"/>
  <c r="I296" i="1"/>
  <c r="L296" i="1" s="1"/>
  <c r="I297" i="1"/>
  <c r="L297" i="1" s="1"/>
  <c r="I298" i="1"/>
  <c r="L298" i="1" s="1"/>
  <c r="I299" i="1"/>
  <c r="L299" i="1" s="1"/>
  <c r="I300" i="1"/>
  <c r="L300" i="1" s="1"/>
  <c r="I301" i="1"/>
  <c r="L301" i="1" s="1"/>
  <c r="I302" i="1"/>
  <c r="L302" i="1" s="1"/>
  <c r="I303" i="1"/>
  <c r="L303" i="1" s="1"/>
  <c r="I304" i="1"/>
  <c r="L304" i="1" s="1"/>
  <c r="I305" i="1"/>
  <c r="L305" i="1" s="1"/>
  <c r="I306" i="1"/>
  <c r="L306" i="1" s="1"/>
  <c r="I307" i="1"/>
  <c r="L307" i="1" s="1"/>
  <c r="I308" i="1"/>
  <c r="L308" i="1" s="1"/>
  <c r="I309" i="1"/>
  <c r="L309" i="1" s="1"/>
  <c r="I310" i="1"/>
  <c r="L310" i="1" s="1"/>
  <c r="I311" i="1"/>
  <c r="L311" i="1" s="1"/>
  <c r="I312" i="1"/>
  <c r="L312" i="1" s="1"/>
  <c r="I313" i="1"/>
  <c r="L313" i="1" s="1"/>
  <c r="I314" i="1"/>
  <c r="L314" i="1" s="1"/>
  <c r="I315" i="1"/>
  <c r="L315" i="1" s="1"/>
  <c r="I316" i="1"/>
  <c r="L316" i="1" s="1"/>
  <c r="I317" i="1"/>
  <c r="L317" i="1" s="1"/>
  <c r="I318" i="1"/>
  <c r="L318" i="1" s="1"/>
  <c r="I319" i="1"/>
  <c r="L319" i="1" s="1"/>
  <c r="I320" i="1"/>
  <c r="L320" i="1" s="1"/>
  <c r="I321" i="1"/>
  <c r="L321" i="1" s="1"/>
  <c r="I322" i="1"/>
  <c r="L322" i="1" s="1"/>
  <c r="I323" i="1"/>
  <c r="L323" i="1" s="1"/>
  <c r="I324" i="1"/>
  <c r="L324" i="1" s="1"/>
  <c r="I325" i="1"/>
  <c r="L325" i="1" s="1"/>
  <c r="I326" i="1"/>
  <c r="L326" i="1" s="1"/>
  <c r="I327" i="1"/>
  <c r="L327" i="1" s="1"/>
  <c r="I328" i="1"/>
  <c r="L328" i="1" s="1"/>
  <c r="I329" i="1"/>
  <c r="L329" i="1" s="1"/>
  <c r="I330" i="1"/>
  <c r="L330" i="1" s="1"/>
  <c r="I331" i="1"/>
  <c r="L331" i="1" s="1"/>
  <c r="I332" i="1"/>
  <c r="L332" i="1" s="1"/>
  <c r="I333" i="1"/>
  <c r="L333" i="1" s="1"/>
  <c r="I334" i="1"/>
  <c r="L334" i="1" s="1"/>
  <c r="I335" i="1"/>
  <c r="L335" i="1" s="1"/>
  <c r="I336" i="1"/>
  <c r="L336" i="1" s="1"/>
  <c r="I337" i="1"/>
  <c r="L337" i="1" s="1"/>
  <c r="I338" i="1"/>
  <c r="L338" i="1" s="1"/>
  <c r="I339" i="1"/>
  <c r="L339" i="1" s="1"/>
  <c r="I340" i="1"/>
  <c r="L340" i="1" s="1"/>
  <c r="I341" i="1"/>
  <c r="L341" i="1" s="1"/>
  <c r="I342" i="1"/>
  <c r="L342" i="1" s="1"/>
  <c r="I343" i="1"/>
  <c r="L343" i="1" s="1"/>
  <c r="I344" i="1"/>
  <c r="L344" i="1" s="1"/>
  <c r="I345" i="1"/>
  <c r="L345" i="1" s="1"/>
  <c r="I346" i="1"/>
  <c r="L346" i="1" s="1"/>
  <c r="I347" i="1"/>
  <c r="L347" i="1" s="1"/>
  <c r="I348" i="1"/>
  <c r="L348" i="1" s="1"/>
  <c r="I349" i="1"/>
  <c r="L349" i="1" s="1"/>
  <c r="I350" i="1"/>
  <c r="L350" i="1" s="1"/>
  <c r="I351" i="1"/>
  <c r="L351" i="1" s="1"/>
  <c r="I352" i="1"/>
  <c r="L352" i="1" s="1"/>
  <c r="I353" i="1"/>
  <c r="L353" i="1" s="1"/>
  <c r="I354" i="1"/>
  <c r="L354" i="1" s="1"/>
  <c r="I355" i="1"/>
  <c r="L355" i="1" s="1"/>
  <c r="I356" i="1"/>
  <c r="L356" i="1" s="1"/>
  <c r="I357" i="1"/>
  <c r="L357" i="1" s="1"/>
  <c r="I358" i="1"/>
  <c r="L358" i="1" s="1"/>
  <c r="I359" i="1"/>
  <c r="L359" i="1" s="1"/>
  <c r="I360" i="1"/>
  <c r="L360" i="1" s="1"/>
  <c r="I361" i="1"/>
  <c r="L361" i="1" s="1"/>
  <c r="I362" i="1"/>
  <c r="L362" i="1" s="1"/>
  <c r="I363" i="1"/>
  <c r="L363" i="1" s="1"/>
  <c r="I364" i="1"/>
  <c r="L364" i="1" s="1"/>
  <c r="I365" i="1"/>
  <c r="L365" i="1" s="1"/>
  <c r="I366" i="1"/>
  <c r="L366" i="1" s="1"/>
  <c r="I367" i="1"/>
  <c r="L367" i="1" s="1"/>
  <c r="I368" i="1"/>
  <c r="L368" i="1" s="1"/>
  <c r="I369" i="1"/>
  <c r="L369" i="1" s="1"/>
  <c r="I370" i="1"/>
  <c r="L370" i="1" s="1"/>
  <c r="I371" i="1"/>
  <c r="L371" i="1" s="1"/>
  <c r="I372" i="1"/>
  <c r="L372" i="1" s="1"/>
  <c r="I373" i="1"/>
  <c r="L373" i="1" s="1"/>
  <c r="I374" i="1"/>
  <c r="L374" i="1" s="1"/>
  <c r="I375" i="1"/>
  <c r="L375" i="1" s="1"/>
  <c r="I376" i="1"/>
  <c r="L376" i="1" s="1"/>
  <c r="I377" i="1"/>
  <c r="L377" i="1" s="1"/>
  <c r="I378" i="1"/>
  <c r="L378" i="1" s="1"/>
  <c r="I379" i="1"/>
  <c r="L379" i="1" s="1"/>
  <c r="I380" i="1"/>
  <c r="L380" i="1" s="1"/>
  <c r="I381" i="1"/>
  <c r="L381" i="1" s="1"/>
  <c r="I382" i="1"/>
  <c r="L382" i="1" s="1"/>
  <c r="I383" i="1"/>
  <c r="L383" i="1" s="1"/>
  <c r="I384" i="1"/>
  <c r="L384" i="1" s="1"/>
  <c r="I385" i="1"/>
  <c r="L385" i="1" s="1"/>
  <c r="I386" i="1"/>
  <c r="L386" i="1" s="1"/>
  <c r="I387" i="1"/>
  <c r="L387" i="1" s="1"/>
  <c r="I388" i="1"/>
  <c r="L388" i="1" s="1"/>
  <c r="I389" i="1"/>
  <c r="L389" i="1" s="1"/>
  <c r="I390" i="1"/>
  <c r="L390" i="1" s="1"/>
  <c r="I391" i="1"/>
  <c r="L391" i="1" s="1"/>
  <c r="I392" i="1"/>
  <c r="L392" i="1" s="1"/>
  <c r="I393" i="1"/>
  <c r="L393" i="1" s="1"/>
  <c r="I394" i="1"/>
  <c r="L394" i="1" s="1"/>
  <c r="I395" i="1"/>
  <c r="L395" i="1" s="1"/>
  <c r="I396" i="1"/>
  <c r="L396" i="1" s="1"/>
  <c r="I397" i="1"/>
  <c r="L397" i="1" s="1"/>
  <c r="I398" i="1"/>
  <c r="L398" i="1" s="1"/>
  <c r="I399" i="1"/>
  <c r="L399" i="1" s="1"/>
  <c r="I400" i="1"/>
  <c r="L400" i="1" s="1"/>
  <c r="I401" i="1"/>
  <c r="L401" i="1" s="1"/>
  <c r="I402" i="1"/>
  <c r="L402" i="1" s="1"/>
  <c r="I403" i="1"/>
  <c r="L403" i="1" s="1"/>
  <c r="I404" i="1"/>
  <c r="L404" i="1" s="1"/>
  <c r="I405" i="1"/>
  <c r="L405" i="1" s="1"/>
  <c r="I406" i="1"/>
  <c r="L406" i="1" s="1"/>
  <c r="I407" i="1"/>
  <c r="L407" i="1" s="1"/>
  <c r="I408" i="1"/>
  <c r="L408" i="1" s="1"/>
  <c r="I409" i="1"/>
  <c r="L409" i="1" s="1"/>
  <c r="I410" i="1"/>
  <c r="L410" i="1" s="1"/>
  <c r="I411" i="1"/>
  <c r="L411" i="1" s="1"/>
  <c r="I412" i="1"/>
  <c r="L412" i="1" s="1"/>
  <c r="I413" i="1"/>
  <c r="L413" i="1" s="1"/>
  <c r="I414" i="1"/>
  <c r="L414" i="1" s="1"/>
  <c r="I415" i="1"/>
  <c r="L415" i="1" s="1"/>
  <c r="I416" i="1"/>
  <c r="L416" i="1" s="1"/>
  <c r="I417" i="1"/>
  <c r="L417" i="1" s="1"/>
  <c r="I418" i="1"/>
  <c r="L418" i="1" s="1"/>
  <c r="I419" i="1"/>
  <c r="L419" i="1" s="1"/>
  <c r="I420" i="1"/>
  <c r="L420" i="1" s="1"/>
  <c r="I421" i="1"/>
  <c r="L421" i="1" s="1"/>
  <c r="I422" i="1"/>
  <c r="L422" i="1" s="1"/>
  <c r="I423" i="1"/>
  <c r="L423" i="1" s="1"/>
  <c r="I424" i="1"/>
  <c r="L424" i="1" s="1"/>
  <c r="I425" i="1"/>
  <c r="L425" i="1" s="1"/>
  <c r="I426" i="1"/>
  <c r="L426" i="1" s="1"/>
  <c r="I427" i="1"/>
  <c r="L427" i="1" s="1"/>
  <c r="I428" i="1"/>
  <c r="L428" i="1" s="1"/>
  <c r="I429" i="1"/>
  <c r="L429" i="1" s="1"/>
  <c r="I430" i="1"/>
  <c r="L430" i="1" s="1"/>
  <c r="I431" i="1"/>
  <c r="L431" i="1" s="1"/>
  <c r="I432" i="1"/>
  <c r="L432" i="1" s="1"/>
  <c r="I433" i="1"/>
  <c r="L433" i="1" s="1"/>
  <c r="I434" i="1"/>
  <c r="L434" i="1" s="1"/>
  <c r="I435" i="1"/>
  <c r="L435" i="1" s="1"/>
  <c r="I436" i="1"/>
  <c r="L436" i="1" s="1"/>
  <c r="I437" i="1"/>
  <c r="L437" i="1" s="1"/>
  <c r="I438" i="1"/>
  <c r="L438" i="1" s="1"/>
  <c r="I439" i="1"/>
  <c r="L439" i="1" s="1"/>
  <c r="I440" i="1"/>
  <c r="L440" i="1" s="1"/>
  <c r="I441" i="1"/>
  <c r="L441" i="1" s="1"/>
  <c r="I442" i="1"/>
  <c r="L442" i="1" s="1"/>
  <c r="I443" i="1"/>
  <c r="L443" i="1" s="1"/>
  <c r="I444" i="1"/>
  <c r="L444" i="1" s="1"/>
  <c r="I445" i="1"/>
  <c r="L445" i="1" s="1"/>
  <c r="I446" i="1"/>
  <c r="L446" i="1" s="1"/>
  <c r="I447" i="1"/>
  <c r="L447" i="1" s="1"/>
  <c r="I448" i="1"/>
  <c r="L448" i="1" s="1"/>
  <c r="I449" i="1"/>
  <c r="L449" i="1" s="1"/>
  <c r="I450" i="1"/>
  <c r="L450" i="1" s="1"/>
  <c r="I451" i="1"/>
  <c r="L451" i="1" s="1"/>
  <c r="I452" i="1"/>
  <c r="L452" i="1" s="1"/>
  <c r="I453" i="1"/>
  <c r="L453" i="1" s="1"/>
  <c r="I454" i="1"/>
  <c r="L454" i="1" s="1"/>
  <c r="I455" i="1"/>
  <c r="L455" i="1" s="1"/>
  <c r="I456" i="1"/>
  <c r="L456" i="1" s="1"/>
  <c r="I457" i="1"/>
  <c r="L457" i="1" s="1"/>
  <c r="I458" i="1"/>
  <c r="L458" i="1" s="1"/>
  <c r="I459" i="1"/>
  <c r="L459" i="1" s="1"/>
  <c r="I460" i="1"/>
  <c r="L460" i="1" s="1"/>
  <c r="I461" i="1"/>
  <c r="L461" i="1" s="1"/>
  <c r="I462" i="1"/>
  <c r="L462" i="1" s="1"/>
  <c r="I463" i="1"/>
  <c r="L463" i="1" s="1"/>
  <c r="I464" i="1"/>
  <c r="L464" i="1" s="1"/>
  <c r="I465" i="1"/>
  <c r="L465" i="1" s="1"/>
  <c r="I466" i="1"/>
  <c r="L466" i="1" s="1"/>
  <c r="I467" i="1"/>
  <c r="L467" i="1" s="1"/>
  <c r="I468" i="1"/>
  <c r="L468" i="1" s="1"/>
  <c r="I469" i="1"/>
  <c r="L469" i="1" s="1"/>
  <c r="I470" i="1"/>
  <c r="L470" i="1" s="1"/>
  <c r="I471" i="1"/>
  <c r="L471" i="1" s="1"/>
  <c r="I472" i="1"/>
  <c r="L472" i="1" s="1"/>
  <c r="I473" i="1"/>
  <c r="L473" i="1" s="1"/>
  <c r="I474" i="1"/>
  <c r="L474" i="1" s="1"/>
  <c r="I475" i="1"/>
  <c r="L475" i="1" s="1"/>
  <c r="I476" i="1"/>
  <c r="L476" i="1" s="1"/>
  <c r="I477" i="1"/>
  <c r="L477" i="1" s="1"/>
  <c r="I478" i="1"/>
  <c r="L478" i="1" s="1"/>
  <c r="I479" i="1"/>
  <c r="L479" i="1" s="1"/>
  <c r="I480" i="1"/>
  <c r="L480" i="1" s="1"/>
  <c r="I481" i="1"/>
  <c r="L481" i="1" s="1"/>
  <c r="I482" i="1"/>
  <c r="L482" i="1" s="1"/>
  <c r="I483" i="1"/>
  <c r="L483" i="1" s="1"/>
  <c r="I484" i="1"/>
  <c r="L484" i="1" s="1"/>
  <c r="I485" i="1"/>
  <c r="L485" i="1" s="1"/>
  <c r="I486" i="1"/>
  <c r="L486" i="1" s="1"/>
  <c r="I487" i="1"/>
  <c r="L487" i="1" s="1"/>
  <c r="I488" i="1"/>
  <c r="L488" i="1" s="1"/>
  <c r="I489" i="1"/>
  <c r="L489" i="1" s="1"/>
  <c r="I490" i="1"/>
  <c r="L490" i="1" s="1"/>
  <c r="I491" i="1"/>
  <c r="L491" i="1" s="1"/>
  <c r="I492" i="1"/>
  <c r="L492" i="1" s="1"/>
  <c r="I493" i="1"/>
  <c r="L493" i="1" s="1"/>
  <c r="I494" i="1"/>
  <c r="L494" i="1" s="1"/>
  <c r="I495" i="1"/>
  <c r="L495" i="1" s="1"/>
  <c r="I496" i="1"/>
  <c r="L496" i="1" s="1"/>
  <c r="I497" i="1"/>
  <c r="L497" i="1" s="1"/>
  <c r="I498" i="1"/>
  <c r="L498" i="1" s="1"/>
  <c r="I499" i="1"/>
  <c r="L499" i="1" s="1"/>
  <c r="I500" i="1"/>
  <c r="L500" i="1" s="1"/>
  <c r="I501" i="1"/>
  <c r="L501" i="1" s="1"/>
  <c r="I502" i="1"/>
  <c r="L502" i="1" s="1"/>
  <c r="I503" i="1"/>
  <c r="L503" i="1" s="1"/>
  <c r="I504" i="1"/>
  <c r="L504" i="1" s="1"/>
  <c r="I505" i="1"/>
  <c r="L505" i="1" s="1"/>
  <c r="I506" i="1"/>
  <c r="L506" i="1" s="1"/>
  <c r="I507" i="1"/>
  <c r="L507" i="1" s="1"/>
  <c r="I508" i="1"/>
  <c r="L508" i="1" s="1"/>
  <c r="I509" i="1"/>
  <c r="L509" i="1" s="1"/>
  <c r="I510" i="1"/>
  <c r="L510" i="1" s="1"/>
  <c r="I511" i="1"/>
  <c r="L511" i="1" s="1"/>
  <c r="I512" i="1"/>
  <c r="L512" i="1" s="1"/>
  <c r="I513" i="1"/>
  <c r="L513" i="1" s="1"/>
  <c r="I514" i="1"/>
  <c r="L514" i="1" s="1"/>
  <c r="I515" i="1"/>
  <c r="L515" i="1" s="1"/>
  <c r="I516" i="1"/>
  <c r="L516" i="1" s="1"/>
  <c r="I517" i="1"/>
  <c r="L517" i="1" s="1"/>
  <c r="I518" i="1"/>
  <c r="L518" i="1" s="1"/>
  <c r="I519" i="1"/>
  <c r="L519" i="1" s="1"/>
  <c r="I520" i="1"/>
  <c r="L520" i="1" s="1"/>
  <c r="I521" i="1"/>
  <c r="L521" i="1" s="1"/>
  <c r="I522" i="1"/>
  <c r="L522" i="1" s="1"/>
  <c r="I523" i="1"/>
  <c r="L523" i="1" s="1"/>
  <c r="I524" i="1"/>
  <c r="L524" i="1" s="1"/>
  <c r="I525" i="1"/>
  <c r="L525" i="1" s="1"/>
  <c r="I526" i="1"/>
  <c r="L526" i="1" s="1"/>
  <c r="I527" i="1"/>
  <c r="L527" i="1" s="1"/>
  <c r="I528" i="1"/>
  <c r="L528" i="1" s="1"/>
  <c r="I529" i="1"/>
  <c r="L529" i="1" s="1"/>
  <c r="I530" i="1"/>
  <c r="L530" i="1" s="1"/>
  <c r="I531" i="1"/>
  <c r="L531" i="1" s="1"/>
  <c r="I532" i="1"/>
  <c r="L532" i="1" s="1"/>
  <c r="I533" i="1"/>
  <c r="L533" i="1" s="1"/>
  <c r="I534" i="1"/>
  <c r="L534" i="1" s="1"/>
  <c r="I535" i="1"/>
  <c r="L535" i="1" s="1"/>
  <c r="I536" i="1"/>
  <c r="L536" i="1" s="1"/>
  <c r="I537" i="1"/>
  <c r="L537" i="1" s="1"/>
  <c r="I538" i="1"/>
  <c r="L538" i="1" s="1"/>
  <c r="I539" i="1"/>
  <c r="L539" i="1" s="1"/>
  <c r="I540" i="1"/>
  <c r="L540" i="1" s="1"/>
  <c r="I541" i="1"/>
  <c r="L541" i="1" s="1"/>
  <c r="I542" i="1"/>
  <c r="L542" i="1" s="1"/>
  <c r="I543" i="1"/>
  <c r="L543" i="1" s="1"/>
  <c r="I544" i="1"/>
  <c r="L544" i="1" s="1"/>
  <c r="I545" i="1"/>
  <c r="L545" i="1" s="1"/>
  <c r="I546" i="1"/>
  <c r="L546" i="1" s="1"/>
  <c r="I547" i="1"/>
  <c r="L547" i="1" s="1"/>
  <c r="I548" i="1"/>
  <c r="L548" i="1" s="1"/>
  <c r="I549" i="1"/>
  <c r="L549" i="1" s="1"/>
  <c r="I550" i="1"/>
  <c r="L550" i="1" s="1"/>
  <c r="I551" i="1"/>
  <c r="L551" i="1" s="1"/>
  <c r="I552" i="1"/>
  <c r="L552" i="1" s="1"/>
  <c r="I553" i="1"/>
  <c r="L553" i="1" s="1"/>
  <c r="I554" i="1"/>
  <c r="L554" i="1" s="1"/>
  <c r="I555" i="1"/>
  <c r="L555" i="1" s="1"/>
  <c r="I556" i="1"/>
  <c r="L556" i="1" s="1"/>
  <c r="I557" i="1"/>
  <c r="L557" i="1" s="1"/>
  <c r="I558" i="1"/>
  <c r="L558" i="1" s="1"/>
  <c r="I559" i="1"/>
  <c r="L559" i="1" s="1"/>
  <c r="I560" i="1"/>
  <c r="L560" i="1" s="1"/>
  <c r="I561" i="1"/>
  <c r="L561" i="1" s="1"/>
  <c r="I562" i="1"/>
  <c r="L562" i="1" s="1"/>
  <c r="I563" i="1"/>
  <c r="L563" i="1" s="1"/>
  <c r="I564" i="1"/>
  <c r="L564" i="1" s="1"/>
  <c r="I565" i="1"/>
  <c r="L565" i="1" s="1"/>
  <c r="I566" i="1"/>
  <c r="L566" i="1" s="1"/>
  <c r="I567" i="1"/>
  <c r="L567" i="1" s="1"/>
  <c r="I568" i="1"/>
  <c r="L568" i="1" s="1"/>
  <c r="I569" i="1"/>
  <c r="L569" i="1" s="1"/>
  <c r="I570" i="1"/>
  <c r="L570" i="1" s="1"/>
  <c r="I571" i="1"/>
  <c r="L571" i="1" s="1"/>
  <c r="I572" i="1"/>
  <c r="L572" i="1" s="1"/>
  <c r="I573" i="1"/>
  <c r="L573" i="1" s="1"/>
  <c r="I574" i="1"/>
  <c r="L574" i="1" s="1"/>
  <c r="I575" i="1"/>
  <c r="L575" i="1" s="1"/>
  <c r="I576" i="1"/>
  <c r="L576" i="1" s="1"/>
  <c r="I577" i="1"/>
  <c r="L577" i="1" s="1"/>
  <c r="I578" i="1"/>
  <c r="L578" i="1" s="1"/>
  <c r="I579" i="1"/>
  <c r="L579" i="1" s="1"/>
  <c r="I580" i="1"/>
  <c r="L580" i="1" s="1"/>
  <c r="I581" i="1"/>
  <c r="L581" i="1" s="1"/>
  <c r="I582" i="1"/>
  <c r="L582" i="1" s="1"/>
  <c r="I583" i="1"/>
  <c r="L583" i="1" s="1"/>
  <c r="I584" i="1"/>
  <c r="L584" i="1" s="1"/>
  <c r="I585" i="1"/>
  <c r="L585" i="1" s="1"/>
  <c r="I586" i="1"/>
  <c r="L586" i="1" s="1"/>
  <c r="I587" i="1"/>
  <c r="L587" i="1" s="1"/>
  <c r="I588" i="1"/>
  <c r="L588" i="1" s="1"/>
  <c r="I589" i="1"/>
  <c r="L589" i="1" s="1"/>
  <c r="I590" i="1"/>
  <c r="L590" i="1" s="1"/>
  <c r="I591" i="1"/>
  <c r="L591" i="1" s="1"/>
  <c r="I592" i="1"/>
  <c r="L592" i="1" s="1"/>
  <c r="I593" i="1"/>
  <c r="L593" i="1" s="1"/>
  <c r="I594" i="1"/>
  <c r="L594" i="1" s="1"/>
  <c r="I595" i="1"/>
  <c r="L595" i="1" s="1"/>
  <c r="I596" i="1"/>
  <c r="L596" i="1" s="1"/>
  <c r="I597" i="1"/>
  <c r="L597" i="1" s="1"/>
  <c r="I598" i="1"/>
  <c r="L598" i="1" s="1"/>
  <c r="I599" i="1"/>
  <c r="L599" i="1" s="1"/>
  <c r="I600" i="1"/>
  <c r="L600" i="1" s="1"/>
  <c r="I601" i="1"/>
  <c r="L601" i="1" s="1"/>
  <c r="I602" i="1"/>
  <c r="L602" i="1" s="1"/>
  <c r="I603" i="1"/>
  <c r="L603" i="1" s="1"/>
  <c r="I604" i="1"/>
  <c r="L604" i="1" s="1"/>
  <c r="I605" i="1"/>
  <c r="L605" i="1" s="1"/>
  <c r="I606" i="1"/>
  <c r="L606" i="1" s="1"/>
  <c r="I607" i="1"/>
  <c r="L607" i="1" s="1"/>
  <c r="I608" i="1"/>
  <c r="L608" i="1" s="1"/>
  <c r="I609" i="1"/>
  <c r="L609" i="1" s="1"/>
  <c r="I610" i="1"/>
  <c r="L610" i="1" s="1"/>
  <c r="I611" i="1"/>
  <c r="L611" i="1" s="1"/>
  <c r="I612" i="1"/>
  <c r="L612" i="1" s="1"/>
  <c r="I613" i="1"/>
  <c r="L613" i="1" s="1"/>
  <c r="I614" i="1"/>
  <c r="L614" i="1" s="1"/>
  <c r="I615" i="1"/>
  <c r="L615" i="1" s="1"/>
  <c r="I616" i="1"/>
  <c r="L616" i="1" s="1"/>
  <c r="H3" i="1"/>
  <c r="K3" i="1" s="1"/>
  <c r="H4" i="1"/>
  <c r="K4" i="1" s="1"/>
  <c r="H5" i="1"/>
  <c r="K5" i="1" s="1"/>
  <c r="H6" i="1"/>
  <c r="K6" i="1" s="1"/>
  <c r="H7" i="1"/>
  <c r="K7" i="1" s="1"/>
  <c r="H8" i="1"/>
  <c r="K8" i="1" s="1"/>
  <c r="H9" i="1"/>
  <c r="K9" i="1" s="1"/>
  <c r="H10" i="1"/>
  <c r="K10" i="1" s="1"/>
  <c r="H11" i="1"/>
  <c r="K11" i="1" s="1"/>
  <c r="H12" i="1"/>
  <c r="K12" i="1" s="1"/>
  <c r="H13" i="1"/>
  <c r="K13" i="1" s="1"/>
  <c r="H14" i="1"/>
  <c r="K14" i="1" s="1"/>
  <c r="H15" i="1"/>
  <c r="K15" i="1" s="1"/>
  <c r="H16" i="1"/>
  <c r="K16" i="1" s="1"/>
  <c r="H17" i="1"/>
  <c r="K17" i="1" s="1"/>
  <c r="H18" i="1"/>
  <c r="K18" i="1" s="1"/>
  <c r="H19" i="1"/>
  <c r="K19" i="1" s="1"/>
  <c r="H20" i="1"/>
  <c r="K20" i="1" s="1"/>
  <c r="H21" i="1"/>
  <c r="K21" i="1" s="1"/>
  <c r="H22" i="1"/>
  <c r="K22" i="1" s="1"/>
  <c r="H23" i="1"/>
  <c r="K23" i="1" s="1"/>
  <c r="H24" i="1"/>
  <c r="K24" i="1" s="1"/>
  <c r="H25" i="1"/>
  <c r="K25" i="1" s="1"/>
  <c r="H26" i="1"/>
  <c r="K26" i="1" s="1"/>
  <c r="H27" i="1"/>
  <c r="K27" i="1" s="1"/>
  <c r="H28" i="1"/>
  <c r="K28" i="1" s="1"/>
  <c r="H29" i="1"/>
  <c r="K29" i="1" s="1"/>
  <c r="H30" i="1"/>
  <c r="K30" i="1" s="1"/>
  <c r="H31" i="1"/>
  <c r="K31" i="1" s="1"/>
  <c r="H32" i="1"/>
  <c r="K32" i="1" s="1"/>
  <c r="H33" i="1"/>
  <c r="K33" i="1" s="1"/>
  <c r="H34" i="1"/>
  <c r="K34" i="1" s="1"/>
  <c r="H35" i="1"/>
  <c r="K35" i="1" s="1"/>
  <c r="H36" i="1"/>
  <c r="K36" i="1" s="1"/>
  <c r="H37" i="1"/>
  <c r="K37" i="1" s="1"/>
  <c r="H38" i="1"/>
  <c r="K38" i="1" s="1"/>
  <c r="H39" i="1"/>
  <c r="K39" i="1" s="1"/>
  <c r="H40" i="1"/>
  <c r="K40" i="1" s="1"/>
  <c r="H41" i="1"/>
  <c r="K41" i="1" s="1"/>
  <c r="H42" i="1"/>
  <c r="K42" i="1" s="1"/>
  <c r="H43" i="1"/>
  <c r="K43" i="1" s="1"/>
  <c r="H44" i="1"/>
  <c r="K44" i="1" s="1"/>
  <c r="H45" i="1"/>
  <c r="K45" i="1" s="1"/>
  <c r="H46" i="1"/>
  <c r="K46" i="1" s="1"/>
  <c r="H47" i="1"/>
  <c r="K47" i="1" s="1"/>
  <c r="H48" i="1"/>
  <c r="K48" i="1" s="1"/>
  <c r="H49" i="1"/>
  <c r="K49" i="1" s="1"/>
  <c r="H50" i="1"/>
  <c r="K50" i="1" s="1"/>
  <c r="H51" i="1"/>
  <c r="K51" i="1" s="1"/>
  <c r="H52" i="1"/>
  <c r="K52" i="1" s="1"/>
  <c r="H53" i="1"/>
  <c r="K53" i="1" s="1"/>
  <c r="H54" i="1"/>
  <c r="K54" i="1" s="1"/>
  <c r="H55" i="1"/>
  <c r="K55" i="1" s="1"/>
  <c r="H56" i="1"/>
  <c r="K56" i="1" s="1"/>
  <c r="H57" i="1"/>
  <c r="K57" i="1" s="1"/>
  <c r="H58" i="1"/>
  <c r="K58" i="1" s="1"/>
  <c r="H59" i="1"/>
  <c r="K59" i="1" s="1"/>
  <c r="H60" i="1"/>
  <c r="K60" i="1" s="1"/>
  <c r="H61" i="1"/>
  <c r="K61" i="1" s="1"/>
  <c r="H62" i="1"/>
  <c r="K62" i="1" s="1"/>
  <c r="H63" i="1"/>
  <c r="K63" i="1" s="1"/>
  <c r="H64" i="1"/>
  <c r="K64" i="1" s="1"/>
  <c r="H65" i="1"/>
  <c r="K65" i="1" s="1"/>
  <c r="H66" i="1"/>
  <c r="K66" i="1" s="1"/>
  <c r="H67" i="1"/>
  <c r="K67" i="1" s="1"/>
  <c r="H68" i="1"/>
  <c r="K68" i="1" s="1"/>
  <c r="H69" i="1"/>
  <c r="K69" i="1" s="1"/>
  <c r="H70" i="1"/>
  <c r="K70" i="1" s="1"/>
  <c r="H71" i="1"/>
  <c r="K71" i="1" s="1"/>
  <c r="H72" i="1"/>
  <c r="K72" i="1" s="1"/>
  <c r="H73" i="1"/>
  <c r="K73" i="1" s="1"/>
  <c r="H74" i="1"/>
  <c r="K74" i="1" s="1"/>
  <c r="H75" i="1"/>
  <c r="K75" i="1" s="1"/>
  <c r="H76" i="1"/>
  <c r="K76" i="1" s="1"/>
  <c r="H77" i="1"/>
  <c r="K77" i="1" s="1"/>
  <c r="H78" i="1"/>
  <c r="K78" i="1" s="1"/>
  <c r="H79" i="1"/>
  <c r="K79" i="1" s="1"/>
  <c r="H80" i="1"/>
  <c r="K80" i="1" s="1"/>
  <c r="H81" i="1"/>
  <c r="K81" i="1" s="1"/>
  <c r="H82" i="1"/>
  <c r="K82" i="1" s="1"/>
  <c r="H83" i="1"/>
  <c r="K83" i="1" s="1"/>
  <c r="H84" i="1"/>
  <c r="K84" i="1" s="1"/>
  <c r="H85" i="1"/>
  <c r="K85" i="1" s="1"/>
  <c r="H86" i="1"/>
  <c r="K86" i="1" s="1"/>
  <c r="H87" i="1"/>
  <c r="K87" i="1" s="1"/>
  <c r="H88" i="1"/>
  <c r="K88" i="1" s="1"/>
  <c r="H89" i="1"/>
  <c r="K89" i="1" s="1"/>
  <c r="H90" i="1"/>
  <c r="K90" i="1" s="1"/>
  <c r="H91" i="1"/>
  <c r="K91" i="1" s="1"/>
  <c r="H92" i="1"/>
  <c r="K92" i="1" s="1"/>
  <c r="H93" i="1"/>
  <c r="K93" i="1" s="1"/>
  <c r="H94" i="1"/>
  <c r="K94" i="1" s="1"/>
  <c r="H95" i="1"/>
  <c r="K95" i="1" s="1"/>
  <c r="H96" i="1"/>
  <c r="K96" i="1" s="1"/>
  <c r="H97" i="1"/>
  <c r="K97" i="1" s="1"/>
  <c r="H98" i="1"/>
  <c r="K98" i="1" s="1"/>
  <c r="H99" i="1"/>
  <c r="K99" i="1" s="1"/>
  <c r="H100" i="1"/>
  <c r="K100" i="1" s="1"/>
  <c r="H101" i="1"/>
  <c r="K101" i="1" s="1"/>
  <c r="H102" i="1"/>
  <c r="K102" i="1" s="1"/>
  <c r="H103" i="1"/>
  <c r="K103" i="1" s="1"/>
  <c r="H104" i="1"/>
  <c r="K104" i="1" s="1"/>
  <c r="H105" i="1"/>
  <c r="K105" i="1" s="1"/>
  <c r="H106" i="1"/>
  <c r="K106" i="1" s="1"/>
  <c r="H107" i="1"/>
  <c r="K107" i="1" s="1"/>
  <c r="H108" i="1"/>
  <c r="K108" i="1" s="1"/>
  <c r="H109" i="1"/>
  <c r="K109" i="1" s="1"/>
  <c r="H110" i="1"/>
  <c r="K110" i="1" s="1"/>
  <c r="H111" i="1"/>
  <c r="K111" i="1" s="1"/>
  <c r="H112" i="1"/>
  <c r="K112" i="1" s="1"/>
  <c r="H113" i="1"/>
  <c r="K113" i="1" s="1"/>
  <c r="H114" i="1"/>
  <c r="K114" i="1" s="1"/>
  <c r="H115" i="1"/>
  <c r="K115" i="1" s="1"/>
  <c r="H116" i="1"/>
  <c r="K116" i="1" s="1"/>
  <c r="H117" i="1"/>
  <c r="K117" i="1" s="1"/>
  <c r="H118" i="1"/>
  <c r="K118" i="1" s="1"/>
  <c r="H119" i="1"/>
  <c r="K119" i="1" s="1"/>
  <c r="H120" i="1"/>
  <c r="K120" i="1" s="1"/>
  <c r="H121" i="1"/>
  <c r="K121" i="1" s="1"/>
  <c r="H122" i="1"/>
  <c r="K122" i="1" s="1"/>
  <c r="H123" i="1"/>
  <c r="K123" i="1" s="1"/>
  <c r="H124" i="1"/>
  <c r="K124" i="1" s="1"/>
  <c r="H125" i="1"/>
  <c r="K125" i="1" s="1"/>
  <c r="H126" i="1"/>
  <c r="K126" i="1" s="1"/>
  <c r="H127" i="1"/>
  <c r="K127" i="1" s="1"/>
  <c r="H128" i="1"/>
  <c r="K128" i="1" s="1"/>
  <c r="H129" i="1"/>
  <c r="K129" i="1" s="1"/>
  <c r="H130" i="1"/>
  <c r="K130" i="1" s="1"/>
  <c r="H131" i="1"/>
  <c r="K131" i="1" s="1"/>
  <c r="H132" i="1"/>
  <c r="K132" i="1" s="1"/>
  <c r="H133" i="1"/>
  <c r="K133" i="1" s="1"/>
  <c r="H134" i="1"/>
  <c r="K134" i="1" s="1"/>
  <c r="H135" i="1"/>
  <c r="K135" i="1" s="1"/>
  <c r="H136" i="1"/>
  <c r="K136" i="1" s="1"/>
  <c r="H137" i="1"/>
  <c r="K137" i="1" s="1"/>
  <c r="H138" i="1"/>
  <c r="K138" i="1" s="1"/>
  <c r="H139" i="1"/>
  <c r="K139" i="1" s="1"/>
  <c r="H140" i="1"/>
  <c r="K140" i="1" s="1"/>
  <c r="H141" i="1"/>
  <c r="K141" i="1" s="1"/>
  <c r="H142" i="1"/>
  <c r="K142" i="1" s="1"/>
  <c r="H143" i="1"/>
  <c r="K143" i="1" s="1"/>
  <c r="H144" i="1"/>
  <c r="K144" i="1" s="1"/>
  <c r="H145" i="1"/>
  <c r="K145" i="1" s="1"/>
  <c r="H146" i="1"/>
  <c r="K146" i="1" s="1"/>
  <c r="H147" i="1"/>
  <c r="K147" i="1" s="1"/>
  <c r="H148" i="1"/>
  <c r="K148" i="1" s="1"/>
  <c r="H149" i="1"/>
  <c r="K149" i="1" s="1"/>
  <c r="H150" i="1"/>
  <c r="K150" i="1" s="1"/>
  <c r="H151" i="1"/>
  <c r="K151" i="1" s="1"/>
  <c r="H152" i="1"/>
  <c r="K152" i="1" s="1"/>
  <c r="H153" i="1"/>
  <c r="K153" i="1" s="1"/>
  <c r="H154" i="1"/>
  <c r="K154" i="1" s="1"/>
  <c r="H155" i="1"/>
  <c r="K155" i="1" s="1"/>
  <c r="H156" i="1"/>
  <c r="K156" i="1" s="1"/>
  <c r="H157" i="1"/>
  <c r="K157" i="1" s="1"/>
  <c r="H158" i="1"/>
  <c r="K158" i="1" s="1"/>
  <c r="H159" i="1"/>
  <c r="K159" i="1" s="1"/>
  <c r="H160" i="1"/>
  <c r="K160" i="1" s="1"/>
  <c r="H161" i="1"/>
  <c r="K161" i="1" s="1"/>
  <c r="H162" i="1"/>
  <c r="K162" i="1" s="1"/>
  <c r="H163" i="1"/>
  <c r="K163" i="1" s="1"/>
  <c r="H164" i="1"/>
  <c r="K164" i="1" s="1"/>
  <c r="H165" i="1"/>
  <c r="K165" i="1" s="1"/>
  <c r="H166" i="1"/>
  <c r="K166" i="1" s="1"/>
  <c r="H167" i="1"/>
  <c r="K167" i="1" s="1"/>
  <c r="H168" i="1"/>
  <c r="K168" i="1" s="1"/>
  <c r="H169" i="1"/>
  <c r="K169" i="1" s="1"/>
  <c r="H170" i="1"/>
  <c r="K170" i="1" s="1"/>
  <c r="H171" i="1"/>
  <c r="K171" i="1" s="1"/>
  <c r="H172" i="1"/>
  <c r="K172" i="1" s="1"/>
  <c r="H173" i="1"/>
  <c r="K173" i="1" s="1"/>
  <c r="H174" i="1"/>
  <c r="K174" i="1" s="1"/>
  <c r="H175" i="1"/>
  <c r="K175" i="1" s="1"/>
  <c r="H176" i="1"/>
  <c r="K176" i="1" s="1"/>
  <c r="H177" i="1"/>
  <c r="K177" i="1" s="1"/>
  <c r="H178" i="1"/>
  <c r="K178" i="1" s="1"/>
  <c r="H179" i="1"/>
  <c r="K179" i="1" s="1"/>
  <c r="H180" i="1"/>
  <c r="K180" i="1" s="1"/>
  <c r="H181" i="1"/>
  <c r="K181" i="1" s="1"/>
  <c r="H182" i="1"/>
  <c r="K182" i="1" s="1"/>
  <c r="H183" i="1"/>
  <c r="K183" i="1" s="1"/>
  <c r="H184" i="1"/>
  <c r="K184" i="1" s="1"/>
  <c r="H185" i="1"/>
  <c r="K185" i="1" s="1"/>
  <c r="H186" i="1"/>
  <c r="K186" i="1" s="1"/>
  <c r="H187" i="1"/>
  <c r="K187" i="1" s="1"/>
  <c r="H188" i="1"/>
  <c r="K188" i="1" s="1"/>
  <c r="H189" i="1"/>
  <c r="K189" i="1" s="1"/>
  <c r="H190" i="1"/>
  <c r="K190" i="1" s="1"/>
  <c r="H191" i="1"/>
  <c r="K191" i="1" s="1"/>
  <c r="H192" i="1"/>
  <c r="K192" i="1" s="1"/>
  <c r="H193" i="1"/>
  <c r="K193" i="1" s="1"/>
  <c r="H194" i="1"/>
  <c r="K194" i="1" s="1"/>
  <c r="H195" i="1"/>
  <c r="K195" i="1" s="1"/>
  <c r="H196" i="1"/>
  <c r="K196" i="1" s="1"/>
  <c r="H197" i="1"/>
  <c r="K197" i="1" s="1"/>
  <c r="H198" i="1"/>
  <c r="K198" i="1" s="1"/>
  <c r="H199" i="1"/>
  <c r="K199" i="1" s="1"/>
  <c r="H200" i="1"/>
  <c r="K200" i="1" s="1"/>
  <c r="H201" i="1"/>
  <c r="K201" i="1" s="1"/>
  <c r="H202" i="1"/>
  <c r="K202" i="1" s="1"/>
  <c r="H203" i="1"/>
  <c r="K203" i="1" s="1"/>
  <c r="H204" i="1"/>
  <c r="K204" i="1" s="1"/>
  <c r="H205" i="1"/>
  <c r="K205" i="1" s="1"/>
  <c r="H206" i="1"/>
  <c r="K206" i="1" s="1"/>
  <c r="H207" i="1"/>
  <c r="K207" i="1" s="1"/>
  <c r="H208" i="1"/>
  <c r="K208" i="1" s="1"/>
  <c r="H209" i="1"/>
  <c r="K209" i="1" s="1"/>
  <c r="H210" i="1"/>
  <c r="K210" i="1" s="1"/>
  <c r="H211" i="1"/>
  <c r="K211" i="1" s="1"/>
  <c r="H212" i="1"/>
  <c r="K212" i="1" s="1"/>
  <c r="H213" i="1"/>
  <c r="K213" i="1" s="1"/>
  <c r="H214" i="1"/>
  <c r="K214" i="1" s="1"/>
  <c r="H215" i="1"/>
  <c r="K215" i="1" s="1"/>
  <c r="H216" i="1"/>
  <c r="K216" i="1" s="1"/>
  <c r="H217" i="1"/>
  <c r="K217" i="1" s="1"/>
  <c r="H218" i="1"/>
  <c r="K218" i="1" s="1"/>
  <c r="H219" i="1"/>
  <c r="K219" i="1" s="1"/>
  <c r="H220" i="1"/>
  <c r="K220" i="1" s="1"/>
  <c r="H221" i="1"/>
  <c r="K221" i="1" s="1"/>
  <c r="H222" i="1"/>
  <c r="K222" i="1" s="1"/>
  <c r="H223" i="1"/>
  <c r="K223" i="1" s="1"/>
  <c r="H224" i="1"/>
  <c r="K224" i="1" s="1"/>
  <c r="H225" i="1"/>
  <c r="K225" i="1" s="1"/>
  <c r="H226" i="1"/>
  <c r="K226" i="1" s="1"/>
  <c r="H227" i="1"/>
  <c r="K227" i="1" s="1"/>
  <c r="H228" i="1"/>
  <c r="K228" i="1" s="1"/>
  <c r="H229" i="1"/>
  <c r="K229" i="1" s="1"/>
  <c r="H230" i="1"/>
  <c r="K230" i="1" s="1"/>
  <c r="H231" i="1"/>
  <c r="K231" i="1" s="1"/>
  <c r="H232" i="1"/>
  <c r="K232" i="1" s="1"/>
  <c r="H233" i="1"/>
  <c r="K233" i="1" s="1"/>
  <c r="H234" i="1"/>
  <c r="K234" i="1" s="1"/>
  <c r="H235" i="1"/>
  <c r="K235" i="1" s="1"/>
  <c r="H236" i="1"/>
  <c r="K236" i="1" s="1"/>
  <c r="H237" i="1"/>
  <c r="K237" i="1" s="1"/>
  <c r="H238" i="1"/>
  <c r="K238" i="1" s="1"/>
  <c r="H239" i="1"/>
  <c r="K239" i="1" s="1"/>
  <c r="H240" i="1"/>
  <c r="K240" i="1" s="1"/>
  <c r="H241" i="1"/>
  <c r="K241" i="1" s="1"/>
  <c r="H242" i="1"/>
  <c r="K242" i="1" s="1"/>
  <c r="H243" i="1"/>
  <c r="K243" i="1" s="1"/>
  <c r="H244" i="1"/>
  <c r="K244" i="1" s="1"/>
  <c r="H245" i="1"/>
  <c r="K245" i="1" s="1"/>
  <c r="H246" i="1"/>
  <c r="K246" i="1" s="1"/>
  <c r="H247" i="1"/>
  <c r="K247" i="1" s="1"/>
  <c r="H248" i="1"/>
  <c r="K248" i="1" s="1"/>
  <c r="H249" i="1"/>
  <c r="K249" i="1" s="1"/>
  <c r="H250" i="1"/>
  <c r="K250" i="1" s="1"/>
  <c r="H251" i="1"/>
  <c r="K251" i="1" s="1"/>
  <c r="H252" i="1"/>
  <c r="K252" i="1" s="1"/>
  <c r="H253" i="1"/>
  <c r="K253" i="1" s="1"/>
  <c r="H254" i="1"/>
  <c r="K254" i="1" s="1"/>
  <c r="H255" i="1"/>
  <c r="K255" i="1" s="1"/>
  <c r="H256" i="1"/>
  <c r="K256" i="1" s="1"/>
  <c r="H257" i="1"/>
  <c r="K257" i="1" s="1"/>
  <c r="H258" i="1"/>
  <c r="K258" i="1" s="1"/>
  <c r="H259" i="1"/>
  <c r="K259" i="1" s="1"/>
  <c r="H260" i="1"/>
  <c r="K260" i="1" s="1"/>
  <c r="H261" i="1"/>
  <c r="K261" i="1" s="1"/>
  <c r="H262" i="1"/>
  <c r="K262" i="1" s="1"/>
  <c r="H263" i="1"/>
  <c r="K263" i="1" s="1"/>
  <c r="H264" i="1"/>
  <c r="K264" i="1" s="1"/>
  <c r="H265" i="1"/>
  <c r="K265" i="1" s="1"/>
  <c r="H266" i="1"/>
  <c r="K266" i="1" s="1"/>
  <c r="H267" i="1"/>
  <c r="K267" i="1" s="1"/>
  <c r="H268" i="1"/>
  <c r="K268" i="1" s="1"/>
  <c r="H269" i="1"/>
  <c r="K269" i="1" s="1"/>
  <c r="H270" i="1"/>
  <c r="K270" i="1" s="1"/>
  <c r="H271" i="1"/>
  <c r="K271" i="1" s="1"/>
  <c r="H272" i="1"/>
  <c r="K272" i="1" s="1"/>
  <c r="H273" i="1"/>
  <c r="K273" i="1" s="1"/>
  <c r="H274" i="1"/>
  <c r="K274" i="1" s="1"/>
  <c r="H275" i="1"/>
  <c r="K275" i="1" s="1"/>
  <c r="H276" i="1"/>
  <c r="K276" i="1" s="1"/>
  <c r="H277" i="1"/>
  <c r="K277" i="1" s="1"/>
  <c r="H278" i="1"/>
  <c r="K278" i="1" s="1"/>
  <c r="H279" i="1"/>
  <c r="K279" i="1" s="1"/>
  <c r="H280" i="1"/>
  <c r="K280" i="1" s="1"/>
  <c r="H281" i="1"/>
  <c r="K281" i="1" s="1"/>
  <c r="H282" i="1"/>
  <c r="K282" i="1" s="1"/>
  <c r="H283" i="1"/>
  <c r="K283" i="1" s="1"/>
  <c r="H284" i="1"/>
  <c r="K284" i="1" s="1"/>
  <c r="H285" i="1"/>
  <c r="K285" i="1" s="1"/>
  <c r="H286" i="1"/>
  <c r="K286" i="1" s="1"/>
  <c r="H287" i="1"/>
  <c r="K287" i="1" s="1"/>
  <c r="H288" i="1"/>
  <c r="K288" i="1" s="1"/>
  <c r="H289" i="1"/>
  <c r="K289" i="1" s="1"/>
  <c r="H290" i="1"/>
  <c r="K290" i="1" s="1"/>
  <c r="H291" i="1"/>
  <c r="K291" i="1" s="1"/>
  <c r="H292" i="1"/>
  <c r="K292" i="1" s="1"/>
  <c r="H293" i="1"/>
  <c r="K293" i="1" s="1"/>
  <c r="H294" i="1"/>
  <c r="K294" i="1" s="1"/>
  <c r="H295" i="1"/>
  <c r="K295" i="1" s="1"/>
  <c r="H296" i="1"/>
  <c r="K296" i="1" s="1"/>
  <c r="H297" i="1"/>
  <c r="K297" i="1" s="1"/>
  <c r="H298" i="1"/>
  <c r="K298" i="1" s="1"/>
  <c r="H299" i="1"/>
  <c r="K299" i="1" s="1"/>
  <c r="H300" i="1"/>
  <c r="K300" i="1" s="1"/>
  <c r="H301" i="1"/>
  <c r="K301" i="1" s="1"/>
  <c r="H302" i="1"/>
  <c r="K302" i="1" s="1"/>
  <c r="H303" i="1"/>
  <c r="K303" i="1" s="1"/>
  <c r="H304" i="1"/>
  <c r="K304" i="1" s="1"/>
  <c r="H305" i="1"/>
  <c r="K305" i="1" s="1"/>
  <c r="H306" i="1"/>
  <c r="K306" i="1" s="1"/>
  <c r="H307" i="1"/>
  <c r="K307" i="1" s="1"/>
  <c r="H308" i="1"/>
  <c r="K308" i="1" s="1"/>
  <c r="H309" i="1"/>
  <c r="K309" i="1" s="1"/>
  <c r="H310" i="1"/>
  <c r="K310" i="1" s="1"/>
  <c r="H311" i="1"/>
  <c r="K311" i="1" s="1"/>
  <c r="H312" i="1"/>
  <c r="K312" i="1" s="1"/>
  <c r="H313" i="1"/>
  <c r="K313" i="1" s="1"/>
  <c r="H314" i="1"/>
  <c r="K314" i="1" s="1"/>
  <c r="H315" i="1"/>
  <c r="K315" i="1" s="1"/>
  <c r="H316" i="1"/>
  <c r="K316" i="1" s="1"/>
  <c r="H317" i="1"/>
  <c r="K317" i="1" s="1"/>
  <c r="H318" i="1"/>
  <c r="K318" i="1" s="1"/>
  <c r="H319" i="1"/>
  <c r="K319" i="1" s="1"/>
  <c r="H320" i="1"/>
  <c r="K320" i="1" s="1"/>
  <c r="H321" i="1"/>
  <c r="K321" i="1" s="1"/>
  <c r="H322" i="1"/>
  <c r="K322" i="1" s="1"/>
  <c r="H323" i="1"/>
  <c r="K323" i="1" s="1"/>
  <c r="H324" i="1"/>
  <c r="K324" i="1" s="1"/>
  <c r="H325" i="1"/>
  <c r="K325" i="1" s="1"/>
  <c r="H326" i="1"/>
  <c r="K326" i="1" s="1"/>
  <c r="H327" i="1"/>
  <c r="K327" i="1" s="1"/>
  <c r="H328" i="1"/>
  <c r="K328" i="1" s="1"/>
  <c r="H329" i="1"/>
  <c r="K329" i="1" s="1"/>
  <c r="H330" i="1"/>
  <c r="K330" i="1" s="1"/>
  <c r="H331" i="1"/>
  <c r="K331" i="1" s="1"/>
  <c r="H332" i="1"/>
  <c r="K332" i="1" s="1"/>
  <c r="H333" i="1"/>
  <c r="K333" i="1" s="1"/>
  <c r="H334" i="1"/>
  <c r="K334" i="1" s="1"/>
  <c r="H335" i="1"/>
  <c r="K335" i="1" s="1"/>
  <c r="H336" i="1"/>
  <c r="K336" i="1" s="1"/>
  <c r="H337" i="1"/>
  <c r="K337" i="1" s="1"/>
  <c r="H338" i="1"/>
  <c r="K338" i="1" s="1"/>
  <c r="H339" i="1"/>
  <c r="K339" i="1" s="1"/>
  <c r="H340" i="1"/>
  <c r="K340" i="1" s="1"/>
  <c r="H341" i="1"/>
  <c r="K341" i="1" s="1"/>
  <c r="H342" i="1"/>
  <c r="K342" i="1" s="1"/>
  <c r="H343" i="1"/>
  <c r="K343" i="1" s="1"/>
  <c r="H344" i="1"/>
  <c r="K344" i="1" s="1"/>
  <c r="H345" i="1"/>
  <c r="K345" i="1" s="1"/>
  <c r="H346" i="1"/>
  <c r="K346" i="1" s="1"/>
  <c r="H347" i="1"/>
  <c r="K347" i="1" s="1"/>
  <c r="H348" i="1"/>
  <c r="K348" i="1" s="1"/>
  <c r="H349" i="1"/>
  <c r="K349" i="1" s="1"/>
  <c r="H350" i="1"/>
  <c r="K350" i="1" s="1"/>
  <c r="H351" i="1"/>
  <c r="K351" i="1" s="1"/>
  <c r="H352" i="1"/>
  <c r="K352" i="1" s="1"/>
  <c r="H353" i="1"/>
  <c r="K353" i="1" s="1"/>
  <c r="H354" i="1"/>
  <c r="K354" i="1" s="1"/>
  <c r="H355" i="1"/>
  <c r="K355" i="1" s="1"/>
  <c r="H356" i="1"/>
  <c r="K356" i="1" s="1"/>
  <c r="H357" i="1"/>
  <c r="K357" i="1" s="1"/>
  <c r="H358" i="1"/>
  <c r="K358" i="1" s="1"/>
  <c r="H359" i="1"/>
  <c r="K359" i="1" s="1"/>
  <c r="H360" i="1"/>
  <c r="K360" i="1" s="1"/>
  <c r="H361" i="1"/>
  <c r="K361" i="1" s="1"/>
  <c r="H362" i="1"/>
  <c r="K362" i="1" s="1"/>
  <c r="H363" i="1"/>
  <c r="K363" i="1" s="1"/>
  <c r="H364" i="1"/>
  <c r="K364" i="1" s="1"/>
  <c r="H365" i="1"/>
  <c r="K365" i="1" s="1"/>
  <c r="H366" i="1"/>
  <c r="K366" i="1" s="1"/>
  <c r="H367" i="1"/>
  <c r="K367" i="1" s="1"/>
  <c r="H368" i="1"/>
  <c r="K368" i="1" s="1"/>
  <c r="H369" i="1"/>
  <c r="K369" i="1" s="1"/>
  <c r="H370" i="1"/>
  <c r="K370" i="1" s="1"/>
  <c r="H371" i="1"/>
  <c r="K371" i="1" s="1"/>
  <c r="H372" i="1"/>
  <c r="K372" i="1" s="1"/>
  <c r="H373" i="1"/>
  <c r="K373" i="1" s="1"/>
  <c r="H374" i="1"/>
  <c r="K374" i="1" s="1"/>
  <c r="H375" i="1"/>
  <c r="K375" i="1" s="1"/>
  <c r="H376" i="1"/>
  <c r="K376" i="1" s="1"/>
  <c r="H377" i="1"/>
  <c r="K377" i="1" s="1"/>
  <c r="H378" i="1"/>
  <c r="K378" i="1" s="1"/>
  <c r="H379" i="1"/>
  <c r="K379" i="1" s="1"/>
  <c r="H380" i="1"/>
  <c r="K380" i="1" s="1"/>
  <c r="H381" i="1"/>
  <c r="K381" i="1" s="1"/>
  <c r="H382" i="1"/>
  <c r="K382" i="1" s="1"/>
  <c r="H383" i="1"/>
  <c r="K383" i="1" s="1"/>
  <c r="H384" i="1"/>
  <c r="K384" i="1" s="1"/>
  <c r="H385" i="1"/>
  <c r="K385" i="1" s="1"/>
  <c r="H386" i="1"/>
  <c r="K386" i="1" s="1"/>
  <c r="H387" i="1"/>
  <c r="K387" i="1" s="1"/>
  <c r="H388" i="1"/>
  <c r="K388" i="1" s="1"/>
  <c r="H389" i="1"/>
  <c r="K389" i="1" s="1"/>
  <c r="H390" i="1"/>
  <c r="K390" i="1" s="1"/>
  <c r="H391" i="1"/>
  <c r="K391" i="1" s="1"/>
  <c r="H392" i="1"/>
  <c r="K392" i="1" s="1"/>
  <c r="H393" i="1"/>
  <c r="K393" i="1" s="1"/>
  <c r="H394" i="1"/>
  <c r="K394" i="1" s="1"/>
  <c r="H395" i="1"/>
  <c r="K395" i="1" s="1"/>
  <c r="H396" i="1"/>
  <c r="K396" i="1" s="1"/>
  <c r="H397" i="1"/>
  <c r="K397" i="1" s="1"/>
  <c r="H398" i="1"/>
  <c r="K398" i="1" s="1"/>
  <c r="H399" i="1"/>
  <c r="K399" i="1" s="1"/>
  <c r="H400" i="1"/>
  <c r="K400" i="1" s="1"/>
  <c r="H401" i="1"/>
  <c r="K401" i="1" s="1"/>
  <c r="H402" i="1"/>
  <c r="K402" i="1" s="1"/>
  <c r="H403" i="1"/>
  <c r="K403" i="1" s="1"/>
  <c r="H404" i="1"/>
  <c r="K404" i="1" s="1"/>
  <c r="H405" i="1"/>
  <c r="K405" i="1" s="1"/>
  <c r="H406" i="1"/>
  <c r="K406" i="1" s="1"/>
  <c r="H407" i="1"/>
  <c r="K407" i="1" s="1"/>
  <c r="H408" i="1"/>
  <c r="K408" i="1" s="1"/>
  <c r="H409" i="1"/>
  <c r="K409" i="1" s="1"/>
  <c r="H410" i="1"/>
  <c r="K410" i="1" s="1"/>
  <c r="H411" i="1"/>
  <c r="K411" i="1" s="1"/>
  <c r="H412" i="1"/>
  <c r="K412" i="1" s="1"/>
  <c r="H413" i="1"/>
  <c r="K413" i="1" s="1"/>
  <c r="H414" i="1"/>
  <c r="K414" i="1" s="1"/>
  <c r="H415" i="1"/>
  <c r="K415" i="1" s="1"/>
  <c r="H416" i="1"/>
  <c r="K416" i="1" s="1"/>
  <c r="H417" i="1"/>
  <c r="K417" i="1" s="1"/>
  <c r="H418" i="1"/>
  <c r="K418" i="1" s="1"/>
  <c r="H419" i="1"/>
  <c r="K419" i="1" s="1"/>
  <c r="H420" i="1"/>
  <c r="K420" i="1" s="1"/>
  <c r="H421" i="1"/>
  <c r="K421" i="1" s="1"/>
  <c r="H422" i="1"/>
  <c r="K422" i="1" s="1"/>
  <c r="H423" i="1"/>
  <c r="K423" i="1" s="1"/>
  <c r="H424" i="1"/>
  <c r="K424" i="1" s="1"/>
  <c r="H425" i="1"/>
  <c r="K425" i="1" s="1"/>
  <c r="H426" i="1"/>
  <c r="K426" i="1" s="1"/>
  <c r="H427" i="1"/>
  <c r="K427" i="1" s="1"/>
  <c r="H428" i="1"/>
  <c r="K428" i="1" s="1"/>
  <c r="H429" i="1"/>
  <c r="K429" i="1" s="1"/>
  <c r="H430" i="1"/>
  <c r="K430" i="1" s="1"/>
  <c r="H431" i="1"/>
  <c r="K431" i="1" s="1"/>
  <c r="H432" i="1"/>
  <c r="K432" i="1" s="1"/>
  <c r="H433" i="1"/>
  <c r="K433" i="1" s="1"/>
  <c r="H434" i="1"/>
  <c r="K434" i="1" s="1"/>
  <c r="H435" i="1"/>
  <c r="K435" i="1" s="1"/>
  <c r="H436" i="1"/>
  <c r="K436" i="1" s="1"/>
  <c r="H437" i="1"/>
  <c r="K437" i="1" s="1"/>
  <c r="H438" i="1"/>
  <c r="K438" i="1" s="1"/>
  <c r="H439" i="1"/>
  <c r="K439" i="1" s="1"/>
  <c r="H440" i="1"/>
  <c r="K440" i="1" s="1"/>
  <c r="H441" i="1"/>
  <c r="K441" i="1" s="1"/>
  <c r="H442" i="1"/>
  <c r="K442" i="1" s="1"/>
  <c r="H443" i="1"/>
  <c r="K443" i="1" s="1"/>
  <c r="H444" i="1"/>
  <c r="K444" i="1" s="1"/>
  <c r="H445" i="1"/>
  <c r="K445" i="1" s="1"/>
  <c r="H446" i="1"/>
  <c r="K446" i="1" s="1"/>
  <c r="H447" i="1"/>
  <c r="K447" i="1" s="1"/>
  <c r="H448" i="1"/>
  <c r="K448" i="1" s="1"/>
  <c r="H449" i="1"/>
  <c r="K449" i="1" s="1"/>
  <c r="H450" i="1"/>
  <c r="K450" i="1" s="1"/>
  <c r="H451" i="1"/>
  <c r="K451" i="1" s="1"/>
  <c r="H452" i="1"/>
  <c r="K452" i="1" s="1"/>
  <c r="H453" i="1"/>
  <c r="K453" i="1" s="1"/>
  <c r="H454" i="1"/>
  <c r="K454" i="1" s="1"/>
  <c r="H455" i="1"/>
  <c r="K455" i="1" s="1"/>
  <c r="H456" i="1"/>
  <c r="K456" i="1" s="1"/>
  <c r="H457" i="1"/>
  <c r="K457" i="1" s="1"/>
  <c r="H458" i="1"/>
  <c r="K458" i="1" s="1"/>
  <c r="H459" i="1"/>
  <c r="K459" i="1" s="1"/>
  <c r="H460" i="1"/>
  <c r="K460" i="1" s="1"/>
  <c r="H461" i="1"/>
  <c r="K461" i="1" s="1"/>
  <c r="H462" i="1"/>
  <c r="K462" i="1" s="1"/>
  <c r="H463" i="1"/>
  <c r="K463" i="1" s="1"/>
  <c r="H464" i="1"/>
  <c r="K464" i="1" s="1"/>
  <c r="H465" i="1"/>
  <c r="K465" i="1" s="1"/>
  <c r="H466" i="1"/>
  <c r="K466" i="1" s="1"/>
  <c r="H467" i="1"/>
  <c r="K467" i="1" s="1"/>
  <c r="H468" i="1"/>
  <c r="K468" i="1" s="1"/>
  <c r="H469" i="1"/>
  <c r="K469" i="1" s="1"/>
  <c r="H470" i="1"/>
  <c r="K470" i="1" s="1"/>
  <c r="H471" i="1"/>
  <c r="K471" i="1" s="1"/>
  <c r="H472" i="1"/>
  <c r="K472" i="1" s="1"/>
  <c r="H473" i="1"/>
  <c r="K473" i="1" s="1"/>
  <c r="H474" i="1"/>
  <c r="K474" i="1" s="1"/>
  <c r="H475" i="1"/>
  <c r="K475" i="1" s="1"/>
  <c r="H476" i="1"/>
  <c r="K476" i="1" s="1"/>
  <c r="H477" i="1"/>
  <c r="K477" i="1" s="1"/>
  <c r="H478" i="1"/>
  <c r="K478" i="1" s="1"/>
  <c r="H479" i="1"/>
  <c r="K479" i="1" s="1"/>
  <c r="H480" i="1"/>
  <c r="K480" i="1" s="1"/>
  <c r="H481" i="1"/>
  <c r="K481" i="1" s="1"/>
  <c r="H482" i="1"/>
  <c r="K482" i="1" s="1"/>
  <c r="H483" i="1"/>
  <c r="K483" i="1" s="1"/>
  <c r="H484" i="1"/>
  <c r="K484" i="1" s="1"/>
  <c r="H485" i="1"/>
  <c r="K485" i="1" s="1"/>
  <c r="H486" i="1"/>
  <c r="K486" i="1" s="1"/>
  <c r="H487" i="1"/>
  <c r="K487" i="1" s="1"/>
  <c r="H488" i="1"/>
  <c r="K488" i="1" s="1"/>
  <c r="H489" i="1"/>
  <c r="K489" i="1" s="1"/>
  <c r="H490" i="1"/>
  <c r="K490" i="1" s="1"/>
  <c r="H491" i="1"/>
  <c r="K491" i="1" s="1"/>
  <c r="H492" i="1"/>
  <c r="K492" i="1" s="1"/>
  <c r="H493" i="1"/>
  <c r="K493" i="1" s="1"/>
  <c r="H494" i="1"/>
  <c r="K494" i="1" s="1"/>
  <c r="H495" i="1"/>
  <c r="K495" i="1" s="1"/>
  <c r="H496" i="1"/>
  <c r="K496" i="1" s="1"/>
  <c r="H497" i="1"/>
  <c r="K497" i="1" s="1"/>
  <c r="H498" i="1"/>
  <c r="K498" i="1" s="1"/>
  <c r="H499" i="1"/>
  <c r="K499" i="1" s="1"/>
  <c r="H500" i="1"/>
  <c r="K500" i="1" s="1"/>
  <c r="H501" i="1"/>
  <c r="K501" i="1" s="1"/>
  <c r="H502" i="1"/>
  <c r="K502" i="1" s="1"/>
  <c r="H503" i="1"/>
  <c r="K503" i="1" s="1"/>
  <c r="H504" i="1"/>
  <c r="K504" i="1" s="1"/>
  <c r="H505" i="1"/>
  <c r="K505" i="1" s="1"/>
  <c r="H506" i="1"/>
  <c r="K506" i="1" s="1"/>
  <c r="H507" i="1"/>
  <c r="K507" i="1" s="1"/>
  <c r="H508" i="1"/>
  <c r="K508" i="1" s="1"/>
  <c r="H509" i="1"/>
  <c r="K509" i="1" s="1"/>
  <c r="H510" i="1"/>
  <c r="K510" i="1" s="1"/>
  <c r="H511" i="1"/>
  <c r="K511" i="1" s="1"/>
  <c r="H512" i="1"/>
  <c r="K512" i="1" s="1"/>
  <c r="H513" i="1"/>
  <c r="K513" i="1" s="1"/>
  <c r="H514" i="1"/>
  <c r="K514" i="1" s="1"/>
  <c r="H515" i="1"/>
  <c r="K515" i="1" s="1"/>
  <c r="H516" i="1"/>
  <c r="K516" i="1" s="1"/>
  <c r="H517" i="1"/>
  <c r="K517" i="1" s="1"/>
  <c r="H518" i="1"/>
  <c r="K518" i="1" s="1"/>
  <c r="H519" i="1"/>
  <c r="K519" i="1" s="1"/>
  <c r="H520" i="1"/>
  <c r="K520" i="1" s="1"/>
  <c r="H521" i="1"/>
  <c r="K521" i="1" s="1"/>
  <c r="H522" i="1"/>
  <c r="K522" i="1" s="1"/>
  <c r="H523" i="1"/>
  <c r="K523" i="1" s="1"/>
  <c r="H524" i="1"/>
  <c r="K524" i="1" s="1"/>
  <c r="H525" i="1"/>
  <c r="K525" i="1" s="1"/>
  <c r="H526" i="1"/>
  <c r="K526" i="1" s="1"/>
  <c r="H527" i="1"/>
  <c r="K527" i="1" s="1"/>
  <c r="H528" i="1"/>
  <c r="K528" i="1" s="1"/>
  <c r="H529" i="1"/>
  <c r="K529" i="1" s="1"/>
  <c r="H530" i="1"/>
  <c r="K530" i="1" s="1"/>
  <c r="H531" i="1"/>
  <c r="K531" i="1" s="1"/>
  <c r="H532" i="1"/>
  <c r="K532" i="1" s="1"/>
  <c r="H533" i="1"/>
  <c r="K533" i="1" s="1"/>
  <c r="H534" i="1"/>
  <c r="K534" i="1" s="1"/>
  <c r="H535" i="1"/>
  <c r="K535" i="1" s="1"/>
  <c r="H536" i="1"/>
  <c r="K536" i="1" s="1"/>
  <c r="H537" i="1"/>
  <c r="K537" i="1" s="1"/>
  <c r="H538" i="1"/>
  <c r="K538" i="1" s="1"/>
  <c r="H539" i="1"/>
  <c r="K539" i="1" s="1"/>
  <c r="H540" i="1"/>
  <c r="K540" i="1" s="1"/>
  <c r="H541" i="1"/>
  <c r="K541" i="1" s="1"/>
  <c r="H542" i="1"/>
  <c r="K542" i="1" s="1"/>
  <c r="H543" i="1"/>
  <c r="K543" i="1" s="1"/>
  <c r="H544" i="1"/>
  <c r="K544" i="1" s="1"/>
  <c r="H545" i="1"/>
  <c r="K545" i="1" s="1"/>
  <c r="H546" i="1"/>
  <c r="K546" i="1" s="1"/>
  <c r="H547" i="1"/>
  <c r="K547" i="1" s="1"/>
  <c r="H548" i="1"/>
  <c r="K548" i="1" s="1"/>
  <c r="H549" i="1"/>
  <c r="K549" i="1" s="1"/>
  <c r="H550" i="1"/>
  <c r="K550" i="1" s="1"/>
  <c r="H551" i="1"/>
  <c r="K551" i="1" s="1"/>
  <c r="H552" i="1"/>
  <c r="K552" i="1" s="1"/>
  <c r="H553" i="1"/>
  <c r="K553" i="1" s="1"/>
  <c r="H554" i="1"/>
  <c r="K554" i="1" s="1"/>
  <c r="H555" i="1"/>
  <c r="K555" i="1" s="1"/>
  <c r="H556" i="1"/>
  <c r="K556" i="1" s="1"/>
  <c r="H557" i="1"/>
  <c r="K557" i="1" s="1"/>
  <c r="H558" i="1"/>
  <c r="K558" i="1" s="1"/>
  <c r="H559" i="1"/>
  <c r="K559" i="1" s="1"/>
  <c r="H560" i="1"/>
  <c r="K560" i="1" s="1"/>
  <c r="H561" i="1"/>
  <c r="K561" i="1" s="1"/>
  <c r="H562" i="1"/>
  <c r="K562" i="1" s="1"/>
  <c r="H563" i="1"/>
  <c r="K563" i="1" s="1"/>
  <c r="H564" i="1"/>
  <c r="K564" i="1" s="1"/>
  <c r="H565" i="1"/>
  <c r="K565" i="1" s="1"/>
  <c r="H566" i="1"/>
  <c r="K566" i="1" s="1"/>
  <c r="H567" i="1"/>
  <c r="K567" i="1" s="1"/>
  <c r="H568" i="1"/>
  <c r="K568" i="1" s="1"/>
  <c r="H569" i="1"/>
  <c r="K569" i="1" s="1"/>
  <c r="H570" i="1"/>
  <c r="K570" i="1" s="1"/>
  <c r="H571" i="1"/>
  <c r="K571" i="1" s="1"/>
  <c r="H572" i="1"/>
  <c r="K572" i="1" s="1"/>
  <c r="H573" i="1"/>
  <c r="K573" i="1" s="1"/>
  <c r="H574" i="1"/>
  <c r="K574" i="1" s="1"/>
  <c r="H575" i="1"/>
  <c r="K575" i="1" s="1"/>
  <c r="H576" i="1"/>
  <c r="K576" i="1" s="1"/>
  <c r="H577" i="1"/>
  <c r="K577" i="1" s="1"/>
  <c r="H578" i="1"/>
  <c r="K578" i="1" s="1"/>
  <c r="H579" i="1"/>
  <c r="K579" i="1" s="1"/>
  <c r="H580" i="1"/>
  <c r="K580" i="1" s="1"/>
  <c r="H581" i="1"/>
  <c r="K581" i="1" s="1"/>
  <c r="H582" i="1"/>
  <c r="K582" i="1" s="1"/>
  <c r="H583" i="1"/>
  <c r="K583" i="1" s="1"/>
  <c r="H584" i="1"/>
  <c r="K584" i="1" s="1"/>
  <c r="H585" i="1"/>
  <c r="K585" i="1" s="1"/>
  <c r="H586" i="1"/>
  <c r="K586" i="1" s="1"/>
  <c r="H587" i="1"/>
  <c r="K587" i="1" s="1"/>
  <c r="H588" i="1"/>
  <c r="K588" i="1" s="1"/>
  <c r="H589" i="1"/>
  <c r="K589" i="1" s="1"/>
  <c r="H590" i="1"/>
  <c r="K590" i="1" s="1"/>
  <c r="H591" i="1"/>
  <c r="K591" i="1" s="1"/>
  <c r="H592" i="1"/>
  <c r="K592" i="1" s="1"/>
  <c r="H593" i="1"/>
  <c r="K593" i="1" s="1"/>
  <c r="H594" i="1"/>
  <c r="K594" i="1" s="1"/>
  <c r="H595" i="1"/>
  <c r="K595" i="1" s="1"/>
  <c r="H596" i="1"/>
  <c r="K596" i="1" s="1"/>
  <c r="H597" i="1"/>
  <c r="K597" i="1" s="1"/>
  <c r="H598" i="1"/>
  <c r="K598" i="1" s="1"/>
  <c r="H599" i="1"/>
  <c r="K599" i="1" s="1"/>
  <c r="H600" i="1"/>
  <c r="K600" i="1" s="1"/>
  <c r="H601" i="1"/>
  <c r="K601" i="1" s="1"/>
  <c r="H602" i="1"/>
  <c r="K602" i="1" s="1"/>
  <c r="H603" i="1"/>
  <c r="K603" i="1" s="1"/>
  <c r="H604" i="1"/>
  <c r="K604" i="1" s="1"/>
  <c r="H605" i="1"/>
  <c r="K605" i="1" s="1"/>
  <c r="H606" i="1"/>
  <c r="K606" i="1" s="1"/>
  <c r="H607" i="1"/>
  <c r="K607" i="1" s="1"/>
  <c r="H608" i="1"/>
  <c r="K608" i="1" s="1"/>
  <c r="H609" i="1"/>
  <c r="K609" i="1" s="1"/>
  <c r="H610" i="1"/>
  <c r="K610" i="1" s="1"/>
  <c r="H611" i="1"/>
  <c r="K611" i="1" s="1"/>
  <c r="H612" i="1"/>
  <c r="K612" i="1" s="1"/>
  <c r="H613" i="1"/>
  <c r="K613" i="1" s="1"/>
  <c r="H614" i="1"/>
  <c r="K614" i="1" s="1"/>
  <c r="H615" i="1"/>
  <c r="K615" i="1" s="1"/>
  <c r="H616" i="1"/>
  <c r="K616" i="1" s="1"/>
  <c r="H2" i="1"/>
  <c r="K2" i="1" s="1"/>
  <c r="Q3" i="1"/>
  <c r="R3" i="1" s="1"/>
  <c r="Q4" i="1"/>
  <c r="R4" i="1" s="1"/>
  <c r="Q5" i="1"/>
  <c r="R5" i="1" s="1"/>
  <c r="Q6" i="1"/>
  <c r="R6" i="1" s="1"/>
  <c r="Q7" i="1"/>
  <c r="R7" i="1" s="1"/>
  <c r="Q8" i="1"/>
  <c r="R8" i="1" s="1"/>
  <c r="Q9" i="1"/>
  <c r="R9" i="1" s="1"/>
  <c r="Q10" i="1"/>
  <c r="R10" i="1" s="1"/>
  <c r="Q11" i="1"/>
  <c r="R11" i="1" s="1"/>
  <c r="Q12" i="1"/>
  <c r="R12" i="1" s="1"/>
  <c r="Q13" i="1"/>
  <c r="R13" i="1" s="1"/>
  <c r="Q14" i="1"/>
  <c r="R14" i="1" s="1"/>
  <c r="Q15" i="1"/>
  <c r="R15" i="1" s="1"/>
  <c r="Q16" i="1"/>
  <c r="R16" i="1" s="1"/>
  <c r="Q17" i="1"/>
  <c r="R17" i="1" s="1"/>
  <c r="Q18" i="1"/>
  <c r="R18" i="1" s="1"/>
  <c r="Q19" i="1"/>
  <c r="R19" i="1" s="1"/>
  <c r="Q20" i="1"/>
  <c r="R20" i="1" s="1"/>
  <c r="Q21" i="1"/>
  <c r="R21" i="1" s="1"/>
  <c r="Q22" i="1"/>
  <c r="R22" i="1" s="1"/>
  <c r="Q23" i="1"/>
  <c r="R23" i="1" s="1"/>
  <c r="Q24" i="1"/>
  <c r="R24" i="1" s="1"/>
  <c r="Q25" i="1"/>
  <c r="R25" i="1" s="1"/>
  <c r="Q26" i="1"/>
  <c r="R26" i="1" s="1"/>
  <c r="Q27" i="1"/>
  <c r="R27" i="1" s="1"/>
  <c r="Q28" i="1"/>
  <c r="R28" i="1" s="1"/>
  <c r="Q29" i="1"/>
  <c r="R29" i="1" s="1"/>
  <c r="Q30" i="1"/>
  <c r="R30" i="1" s="1"/>
  <c r="Q31" i="1"/>
  <c r="R31" i="1" s="1"/>
  <c r="Q32" i="1"/>
  <c r="R32" i="1" s="1"/>
  <c r="Q33" i="1"/>
  <c r="R33" i="1" s="1"/>
  <c r="Q34" i="1"/>
  <c r="R34" i="1" s="1"/>
  <c r="Q35" i="1"/>
  <c r="R35" i="1" s="1"/>
  <c r="Q36" i="1"/>
  <c r="R36" i="1" s="1"/>
  <c r="Q37" i="1"/>
  <c r="R37" i="1" s="1"/>
  <c r="Q38" i="1"/>
  <c r="R38" i="1" s="1"/>
  <c r="Q39" i="1"/>
  <c r="R39" i="1" s="1"/>
  <c r="Q40" i="1"/>
  <c r="R40" i="1" s="1"/>
  <c r="Q41" i="1"/>
  <c r="R41" i="1" s="1"/>
  <c r="Q42" i="1"/>
  <c r="R42" i="1" s="1"/>
  <c r="Q43" i="1"/>
  <c r="R43" i="1" s="1"/>
  <c r="Q44" i="1"/>
  <c r="R44" i="1" s="1"/>
  <c r="Q45" i="1"/>
  <c r="R45" i="1" s="1"/>
  <c r="Q46" i="1"/>
  <c r="R46" i="1" s="1"/>
  <c r="Q47" i="1"/>
  <c r="R47" i="1" s="1"/>
  <c r="Q48" i="1"/>
  <c r="R48" i="1" s="1"/>
  <c r="Q49" i="1"/>
  <c r="R49" i="1" s="1"/>
  <c r="Q50" i="1"/>
  <c r="R50" i="1" s="1"/>
  <c r="Q51" i="1"/>
  <c r="R51" i="1" s="1"/>
  <c r="Q52" i="1"/>
  <c r="R52" i="1" s="1"/>
  <c r="Q53" i="1"/>
  <c r="R53" i="1" s="1"/>
  <c r="Q54" i="1"/>
  <c r="R54" i="1" s="1"/>
  <c r="Q55" i="1"/>
  <c r="R55" i="1" s="1"/>
  <c r="Q56" i="1"/>
  <c r="R56" i="1" s="1"/>
  <c r="Q57" i="1"/>
  <c r="R57" i="1" s="1"/>
  <c r="Q58" i="1"/>
  <c r="R58" i="1" s="1"/>
  <c r="Q59" i="1"/>
  <c r="R59" i="1" s="1"/>
  <c r="Q60" i="1"/>
  <c r="R60" i="1" s="1"/>
  <c r="Q61" i="1"/>
  <c r="R61" i="1" s="1"/>
  <c r="Q62" i="1"/>
  <c r="R62" i="1" s="1"/>
  <c r="Q63" i="1"/>
  <c r="R63" i="1" s="1"/>
  <c r="Q64" i="1"/>
  <c r="R64" i="1" s="1"/>
  <c r="Q65" i="1"/>
  <c r="R65" i="1" s="1"/>
  <c r="Q66" i="1"/>
  <c r="R66" i="1" s="1"/>
  <c r="Q67" i="1"/>
  <c r="R67" i="1" s="1"/>
  <c r="Q68" i="1"/>
  <c r="R68" i="1" s="1"/>
  <c r="Q69" i="1"/>
  <c r="R69" i="1" s="1"/>
  <c r="Q70" i="1"/>
  <c r="R70" i="1" s="1"/>
  <c r="Q71" i="1"/>
  <c r="R71" i="1" s="1"/>
  <c r="Q72" i="1"/>
  <c r="R72" i="1" s="1"/>
  <c r="Q73" i="1"/>
  <c r="R73" i="1" s="1"/>
  <c r="Q74" i="1"/>
  <c r="R74" i="1" s="1"/>
  <c r="Q75" i="1"/>
  <c r="R75" i="1" s="1"/>
  <c r="Q76" i="1"/>
  <c r="R76" i="1" s="1"/>
  <c r="Q77" i="1"/>
  <c r="R77" i="1" s="1"/>
  <c r="Q78" i="1"/>
  <c r="R78" i="1" s="1"/>
  <c r="Q79" i="1"/>
  <c r="R79" i="1" s="1"/>
  <c r="Q80" i="1"/>
  <c r="R80" i="1" s="1"/>
  <c r="Q81" i="1"/>
  <c r="R81" i="1" s="1"/>
  <c r="Q82" i="1"/>
  <c r="R82" i="1" s="1"/>
  <c r="Q83" i="1"/>
  <c r="R83" i="1" s="1"/>
  <c r="Q84" i="1"/>
  <c r="R84" i="1" s="1"/>
  <c r="Q85" i="1"/>
  <c r="R85" i="1" s="1"/>
  <c r="Q86" i="1"/>
  <c r="R86" i="1" s="1"/>
  <c r="Q87" i="1"/>
  <c r="R87" i="1" s="1"/>
  <c r="Q88" i="1"/>
  <c r="R88" i="1" s="1"/>
  <c r="Q89" i="1"/>
  <c r="R89" i="1" s="1"/>
  <c r="Q90" i="1"/>
  <c r="R90" i="1" s="1"/>
  <c r="Q91" i="1"/>
  <c r="R91" i="1" s="1"/>
  <c r="Q92" i="1"/>
  <c r="R92" i="1" s="1"/>
  <c r="Q93" i="1"/>
  <c r="R93" i="1" s="1"/>
  <c r="Q94" i="1"/>
  <c r="R94" i="1" s="1"/>
  <c r="Q95" i="1"/>
  <c r="R95" i="1" s="1"/>
  <c r="Q96" i="1"/>
  <c r="R96" i="1" s="1"/>
  <c r="Q97" i="1"/>
  <c r="R97" i="1" s="1"/>
  <c r="Q98" i="1"/>
  <c r="R98" i="1" s="1"/>
  <c r="Q99" i="1"/>
  <c r="R99" i="1" s="1"/>
  <c r="Q100" i="1"/>
  <c r="R100" i="1" s="1"/>
  <c r="Q101" i="1"/>
  <c r="R101" i="1" s="1"/>
  <c r="Q102" i="1"/>
  <c r="R102" i="1" s="1"/>
  <c r="Q103" i="1"/>
  <c r="R103" i="1" s="1"/>
  <c r="Q104" i="1"/>
  <c r="R104" i="1" s="1"/>
  <c r="Q105" i="1"/>
  <c r="R105" i="1" s="1"/>
  <c r="Q106" i="1"/>
  <c r="R106" i="1" s="1"/>
  <c r="Q107" i="1"/>
  <c r="R107" i="1" s="1"/>
  <c r="Q108" i="1"/>
  <c r="R108" i="1" s="1"/>
  <c r="Q109" i="1"/>
  <c r="R109" i="1" s="1"/>
  <c r="Q110" i="1"/>
  <c r="R110" i="1" s="1"/>
  <c r="Q111" i="1"/>
  <c r="R111" i="1" s="1"/>
  <c r="Q112" i="1"/>
  <c r="R112" i="1" s="1"/>
  <c r="Q113" i="1"/>
  <c r="R113" i="1" s="1"/>
  <c r="Q114" i="1"/>
  <c r="R114" i="1" s="1"/>
  <c r="Q115" i="1"/>
  <c r="R115" i="1" s="1"/>
  <c r="Q116" i="1"/>
  <c r="R116" i="1" s="1"/>
  <c r="Q117" i="1"/>
  <c r="R117" i="1" s="1"/>
  <c r="Q118" i="1"/>
  <c r="R118" i="1" s="1"/>
  <c r="Q119" i="1"/>
  <c r="R119" i="1" s="1"/>
  <c r="Q120" i="1"/>
  <c r="R120" i="1" s="1"/>
  <c r="Q121" i="1"/>
  <c r="R121" i="1" s="1"/>
  <c r="Q122" i="1"/>
  <c r="R122" i="1" s="1"/>
  <c r="Q123" i="1"/>
  <c r="R123" i="1" s="1"/>
  <c r="Q124" i="1"/>
  <c r="R124" i="1" s="1"/>
  <c r="Q125" i="1"/>
  <c r="R125" i="1" s="1"/>
  <c r="Q126" i="1"/>
  <c r="R126" i="1" s="1"/>
  <c r="Q127" i="1"/>
  <c r="R127" i="1" s="1"/>
  <c r="Q128" i="1"/>
  <c r="R128" i="1" s="1"/>
  <c r="Q129" i="1"/>
  <c r="R129" i="1" s="1"/>
  <c r="Q130" i="1"/>
  <c r="R130" i="1" s="1"/>
  <c r="Q131" i="1"/>
  <c r="R131" i="1" s="1"/>
  <c r="Q132" i="1"/>
  <c r="R132" i="1" s="1"/>
  <c r="Q133" i="1"/>
  <c r="R133" i="1" s="1"/>
  <c r="Q134" i="1"/>
  <c r="R134" i="1" s="1"/>
  <c r="Q135" i="1"/>
  <c r="R135" i="1" s="1"/>
  <c r="Q136" i="1"/>
  <c r="R136" i="1" s="1"/>
  <c r="Q137" i="1"/>
  <c r="R137" i="1" s="1"/>
  <c r="Q138" i="1"/>
  <c r="R138" i="1" s="1"/>
  <c r="Q139" i="1"/>
  <c r="R139" i="1" s="1"/>
  <c r="Q140" i="1"/>
  <c r="R140" i="1" s="1"/>
  <c r="Q141" i="1"/>
  <c r="R141" i="1" s="1"/>
  <c r="Q142" i="1"/>
  <c r="R142" i="1" s="1"/>
  <c r="Q143" i="1"/>
  <c r="R143" i="1" s="1"/>
  <c r="Q144" i="1"/>
  <c r="R144" i="1" s="1"/>
  <c r="Q145" i="1"/>
  <c r="R145" i="1" s="1"/>
  <c r="Q146" i="1"/>
  <c r="R146" i="1" s="1"/>
  <c r="Q147" i="1"/>
  <c r="R147" i="1" s="1"/>
  <c r="Q148" i="1"/>
  <c r="R148" i="1" s="1"/>
  <c r="Q149" i="1"/>
  <c r="R149" i="1" s="1"/>
  <c r="Q150" i="1"/>
  <c r="R150" i="1" s="1"/>
  <c r="Q151" i="1"/>
  <c r="R151" i="1" s="1"/>
  <c r="Q152" i="1"/>
  <c r="R152" i="1" s="1"/>
  <c r="Q153" i="1"/>
  <c r="R153" i="1" s="1"/>
  <c r="Q154" i="1"/>
  <c r="R154" i="1" s="1"/>
  <c r="Q155" i="1"/>
  <c r="R155" i="1" s="1"/>
  <c r="Q156" i="1"/>
  <c r="R156" i="1" s="1"/>
  <c r="Q157" i="1"/>
  <c r="R157" i="1" s="1"/>
  <c r="Q158" i="1"/>
  <c r="R158" i="1" s="1"/>
  <c r="Q159" i="1"/>
  <c r="R159" i="1" s="1"/>
  <c r="Q160" i="1"/>
  <c r="R160" i="1" s="1"/>
  <c r="Q161" i="1"/>
  <c r="R161" i="1" s="1"/>
  <c r="Q162" i="1"/>
  <c r="R162" i="1" s="1"/>
  <c r="Q163" i="1"/>
  <c r="R163" i="1" s="1"/>
  <c r="Q164" i="1"/>
  <c r="R164" i="1" s="1"/>
  <c r="Q165" i="1"/>
  <c r="R165" i="1" s="1"/>
  <c r="Q166" i="1"/>
  <c r="R166" i="1" s="1"/>
  <c r="Q167" i="1"/>
  <c r="R167" i="1" s="1"/>
  <c r="Q168" i="1"/>
  <c r="R168" i="1" s="1"/>
  <c r="Q169" i="1"/>
  <c r="R169" i="1" s="1"/>
  <c r="Q170" i="1"/>
  <c r="R170" i="1" s="1"/>
  <c r="Q171" i="1"/>
  <c r="R171" i="1" s="1"/>
  <c r="Q172" i="1"/>
  <c r="R172" i="1" s="1"/>
  <c r="Q173" i="1"/>
  <c r="R173" i="1" s="1"/>
  <c r="Q174" i="1"/>
  <c r="R174" i="1" s="1"/>
  <c r="Q175" i="1"/>
  <c r="R175" i="1" s="1"/>
  <c r="Q176" i="1"/>
  <c r="R176" i="1" s="1"/>
  <c r="Q177" i="1"/>
  <c r="R177" i="1" s="1"/>
  <c r="Q178" i="1"/>
  <c r="R178" i="1" s="1"/>
  <c r="Q179" i="1"/>
  <c r="R179" i="1" s="1"/>
  <c r="Q180" i="1"/>
  <c r="R180" i="1" s="1"/>
  <c r="Q181" i="1"/>
  <c r="R181" i="1" s="1"/>
  <c r="Q182" i="1"/>
  <c r="R182" i="1" s="1"/>
  <c r="Q183" i="1"/>
  <c r="R183" i="1" s="1"/>
  <c r="Q184" i="1"/>
  <c r="R184" i="1" s="1"/>
  <c r="Q185" i="1"/>
  <c r="R185" i="1" s="1"/>
  <c r="Q186" i="1"/>
  <c r="R186" i="1" s="1"/>
  <c r="Q187" i="1"/>
  <c r="R187" i="1" s="1"/>
  <c r="Q188" i="1"/>
  <c r="R188" i="1" s="1"/>
  <c r="Q189" i="1"/>
  <c r="R189" i="1" s="1"/>
  <c r="Q190" i="1"/>
  <c r="R190" i="1" s="1"/>
  <c r="Q191" i="1"/>
  <c r="R191" i="1" s="1"/>
  <c r="Q192" i="1"/>
  <c r="R192" i="1" s="1"/>
  <c r="Q193" i="1"/>
  <c r="R193" i="1" s="1"/>
  <c r="Q194" i="1"/>
  <c r="R194" i="1" s="1"/>
  <c r="Q195" i="1"/>
  <c r="R195" i="1" s="1"/>
  <c r="Q196" i="1"/>
  <c r="R196" i="1" s="1"/>
  <c r="Q197" i="1"/>
  <c r="R197" i="1" s="1"/>
  <c r="Q198" i="1"/>
  <c r="R198" i="1" s="1"/>
  <c r="Q199" i="1"/>
  <c r="R199" i="1" s="1"/>
  <c r="Q200" i="1"/>
  <c r="R200" i="1" s="1"/>
  <c r="Q201" i="1"/>
  <c r="R201" i="1" s="1"/>
  <c r="Q202" i="1"/>
  <c r="R202" i="1" s="1"/>
  <c r="Q203" i="1"/>
  <c r="R203" i="1" s="1"/>
  <c r="Q204" i="1"/>
  <c r="R204" i="1" s="1"/>
  <c r="Q205" i="1"/>
  <c r="R205" i="1" s="1"/>
  <c r="Q206" i="1"/>
  <c r="R206" i="1" s="1"/>
  <c r="Q207" i="1"/>
  <c r="R207" i="1" s="1"/>
  <c r="Q208" i="1"/>
  <c r="R208" i="1" s="1"/>
  <c r="Q209" i="1"/>
  <c r="R209" i="1" s="1"/>
  <c r="Q210" i="1"/>
  <c r="R210" i="1" s="1"/>
  <c r="Q211" i="1"/>
  <c r="R211" i="1" s="1"/>
  <c r="Q212" i="1"/>
  <c r="R212" i="1" s="1"/>
  <c r="Q213" i="1"/>
  <c r="R213" i="1" s="1"/>
  <c r="Q214" i="1"/>
  <c r="R214" i="1" s="1"/>
  <c r="Q215" i="1"/>
  <c r="R215" i="1" s="1"/>
  <c r="Q216" i="1"/>
  <c r="R216" i="1" s="1"/>
  <c r="Q217" i="1"/>
  <c r="R217" i="1" s="1"/>
  <c r="Q218" i="1"/>
  <c r="R218" i="1" s="1"/>
  <c r="Q219" i="1"/>
  <c r="R219" i="1" s="1"/>
  <c r="Q220" i="1"/>
  <c r="R220" i="1" s="1"/>
  <c r="Q221" i="1"/>
  <c r="R221" i="1" s="1"/>
  <c r="Q222" i="1"/>
  <c r="R222" i="1" s="1"/>
  <c r="Q223" i="1"/>
  <c r="R223" i="1" s="1"/>
  <c r="Q224" i="1"/>
  <c r="R224" i="1" s="1"/>
  <c r="Q225" i="1"/>
  <c r="R225" i="1" s="1"/>
  <c r="Q226" i="1"/>
  <c r="R226" i="1" s="1"/>
  <c r="Q227" i="1"/>
  <c r="R227" i="1" s="1"/>
  <c r="Q228" i="1"/>
  <c r="R228" i="1" s="1"/>
  <c r="Q229" i="1"/>
  <c r="R229" i="1" s="1"/>
  <c r="Q230" i="1"/>
  <c r="R230" i="1" s="1"/>
  <c r="Q231" i="1"/>
  <c r="R231" i="1" s="1"/>
  <c r="Q232" i="1"/>
  <c r="R232" i="1" s="1"/>
  <c r="Q233" i="1"/>
  <c r="R233" i="1" s="1"/>
  <c r="Q234" i="1"/>
  <c r="R234" i="1" s="1"/>
  <c r="Q235" i="1"/>
  <c r="R235" i="1" s="1"/>
  <c r="Q236" i="1"/>
  <c r="R236" i="1" s="1"/>
  <c r="Q237" i="1"/>
  <c r="R237" i="1" s="1"/>
  <c r="Q238" i="1"/>
  <c r="R238" i="1" s="1"/>
  <c r="Q239" i="1"/>
  <c r="R239" i="1" s="1"/>
  <c r="Q240" i="1"/>
  <c r="R240" i="1" s="1"/>
  <c r="Q241" i="1"/>
  <c r="R241" i="1" s="1"/>
  <c r="Q242" i="1"/>
  <c r="R242" i="1" s="1"/>
  <c r="Q243" i="1"/>
  <c r="R243" i="1" s="1"/>
  <c r="Q244" i="1"/>
  <c r="R244" i="1" s="1"/>
  <c r="Q245" i="1"/>
  <c r="R245" i="1" s="1"/>
  <c r="Q246" i="1"/>
  <c r="R246" i="1" s="1"/>
  <c r="Q247" i="1"/>
  <c r="R247" i="1" s="1"/>
  <c r="Q248" i="1"/>
  <c r="R248" i="1" s="1"/>
  <c r="Q249" i="1"/>
  <c r="R249" i="1" s="1"/>
  <c r="Q250" i="1"/>
  <c r="R250" i="1" s="1"/>
  <c r="Q251" i="1"/>
  <c r="R251" i="1" s="1"/>
  <c r="Q252" i="1"/>
  <c r="R252" i="1" s="1"/>
  <c r="Q253" i="1"/>
  <c r="R253" i="1" s="1"/>
  <c r="Q254" i="1"/>
  <c r="R254" i="1" s="1"/>
  <c r="Q255" i="1"/>
  <c r="R255" i="1" s="1"/>
  <c r="Q256" i="1"/>
  <c r="R256" i="1" s="1"/>
  <c r="Q257" i="1"/>
  <c r="R257" i="1" s="1"/>
  <c r="Q258" i="1"/>
  <c r="R258" i="1" s="1"/>
  <c r="Q259" i="1"/>
  <c r="R259" i="1" s="1"/>
  <c r="Q260" i="1"/>
  <c r="R260" i="1" s="1"/>
  <c r="Q261" i="1"/>
  <c r="R261" i="1" s="1"/>
  <c r="Q262" i="1"/>
  <c r="R262" i="1" s="1"/>
  <c r="Q263" i="1"/>
  <c r="R263" i="1" s="1"/>
  <c r="Q264" i="1"/>
  <c r="R264" i="1" s="1"/>
  <c r="Q265" i="1"/>
  <c r="R265" i="1" s="1"/>
  <c r="Q266" i="1"/>
  <c r="R266" i="1" s="1"/>
  <c r="Q267" i="1"/>
  <c r="R267" i="1" s="1"/>
  <c r="Q268" i="1"/>
  <c r="R268" i="1" s="1"/>
  <c r="Q269" i="1"/>
  <c r="R269" i="1" s="1"/>
  <c r="Q270" i="1"/>
  <c r="R270" i="1" s="1"/>
  <c r="Q271" i="1"/>
  <c r="R271" i="1" s="1"/>
  <c r="Q272" i="1"/>
  <c r="R272" i="1" s="1"/>
  <c r="Q273" i="1"/>
  <c r="R273" i="1" s="1"/>
  <c r="Q274" i="1"/>
  <c r="R274" i="1" s="1"/>
  <c r="Q275" i="1"/>
  <c r="R275" i="1" s="1"/>
  <c r="Q276" i="1"/>
  <c r="R276" i="1" s="1"/>
  <c r="Q277" i="1"/>
  <c r="R277" i="1" s="1"/>
  <c r="Q278" i="1"/>
  <c r="R278" i="1" s="1"/>
  <c r="Q279" i="1"/>
  <c r="R279" i="1" s="1"/>
  <c r="Q280" i="1"/>
  <c r="R280" i="1" s="1"/>
  <c r="Q281" i="1"/>
  <c r="R281" i="1" s="1"/>
  <c r="Q282" i="1"/>
  <c r="R282" i="1" s="1"/>
  <c r="Q283" i="1"/>
  <c r="R283" i="1" s="1"/>
  <c r="Q284" i="1"/>
  <c r="R284" i="1" s="1"/>
  <c r="Q285" i="1"/>
  <c r="R285" i="1" s="1"/>
  <c r="Q286" i="1"/>
  <c r="R286" i="1" s="1"/>
  <c r="Q287" i="1"/>
  <c r="R287" i="1" s="1"/>
  <c r="Q288" i="1"/>
  <c r="R288" i="1" s="1"/>
  <c r="Q289" i="1"/>
  <c r="R289" i="1" s="1"/>
  <c r="Q290" i="1"/>
  <c r="R290" i="1" s="1"/>
  <c r="Q291" i="1"/>
  <c r="R291" i="1" s="1"/>
  <c r="Q292" i="1"/>
  <c r="R292" i="1" s="1"/>
  <c r="Q293" i="1"/>
  <c r="R293" i="1" s="1"/>
  <c r="Q294" i="1"/>
  <c r="R294" i="1" s="1"/>
  <c r="Q295" i="1"/>
  <c r="R295" i="1" s="1"/>
  <c r="Q296" i="1"/>
  <c r="R296" i="1" s="1"/>
  <c r="Q297" i="1"/>
  <c r="R297" i="1" s="1"/>
  <c r="Q298" i="1"/>
  <c r="R298" i="1" s="1"/>
  <c r="Q299" i="1"/>
  <c r="R299" i="1" s="1"/>
  <c r="Q300" i="1"/>
  <c r="R300" i="1" s="1"/>
  <c r="Q301" i="1"/>
  <c r="R301" i="1" s="1"/>
  <c r="Q302" i="1"/>
  <c r="R302" i="1" s="1"/>
  <c r="Q303" i="1"/>
  <c r="R303" i="1" s="1"/>
  <c r="Q304" i="1"/>
  <c r="R304" i="1" s="1"/>
  <c r="Q305" i="1"/>
  <c r="R305" i="1" s="1"/>
  <c r="Q306" i="1"/>
  <c r="R306" i="1" s="1"/>
  <c r="Q307" i="1"/>
  <c r="R307" i="1" s="1"/>
  <c r="Q308" i="1"/>
  <c r="R308" i="1" s="1"/>
  <c r="Q309" i="1"/>
  <c r="R309" i="1" s="1"/>
  <c r="Q310" i="1"/>
  <c r="R310" i="1" s="1"/>
  <c r="Q311" i="1"/>
  <c r="R311" i="1" s="1"/>
  <c r="Q312" i="1"/>
  <c r="R312" i="1" s="1"/>
  <c r="Q313" i="1"/>
  <c r="R313" i="1" s="1"/>
  <c r="Q314" i="1"/>
  <c r="R314" i="1" s="1"/>
  <c r="Q315" i="1"/>
  <c r="R315" i="1" s="1"/>
  <c r="Q316" i="1"/>
  <c r="R316" i="1" s="1"/>
  <c r="Q317" i="1"/>
  <c r="R317" i="1" s="1"/>
  <c r="Q318" i="1"/>
  <c r="R318" i="1" s="1"/>
  <c r="Q319" i="1"/>
  <c r="R319" i="1" s="1"/>
  <c r="Q320" i="1"/>
  <c r="R320" i="1" s="1"/>
  <c r="Q321" i="1"/>
  <c r="R321" i="1" s="1"/>
  <c r="Q322" i="1"/>
  <c r="R322" i="1" s="1"/>
  <c r="Q323" i="1"/>
  <c r="R323" i="1" s="1"/>
  <c r="Q324" i="1"/>
  <c r="R324" i="1" s="1"/>
  <c r="Q325" i="1"/>
  <c r="R325" i="1" s="1"/>
  <c r="Q326" i="1"/>
  <c r="R326" i="1" s="1"/>
  <c r="Q327" i="1"/>
  <c r="R327" i="1" s="1"/>
  <c r="Q328" i="1"/>
  <c r="R328" i="1" s="1"/>
  <c r="Q329" i="1"/>
  <c r="R329" i="1" s="1"/>
  <c r="Q330" i="1"/>
  <c r="R330" i="1" s="1"/>
  <c r="Q331" i="1"/>
  <c r="R331" i="1" s="1"/>
  <c r="Q332" i="1"/>
  <c r="R332" i="1" s="1"/>
  <c r="Q333" i="1"/>
  <c r="R333" i="1" s="1"/>
  <c r="Q334" i="1"/>
  <c r="R334" i="1" s="1"/>
  <c r="Q335" i="1"/>
  <c r="R335" i="1" s="1"/>
  <c r="Q336" i="1"/>
  <c r="R336" i="1" s="1"/>
  <c r="Q337" i="1"/>
  <c r="R337" i="1" s="1"/>
  <c r="Q338" i="1"/>
  <c r="R338" i="1" s="1"/>
  <c r="Q339" i="1"/>
  <c r="R339" i="1" s="1"/>
  <c r="Q340" i="1"/>
  <c r="R340" i="1" s="1"/>
  <c r="Q341" i="1"/>
  <c r="R341" i="1" s="1"/>
  <c r="Q342" i="1"/>
  <c r="R342" i="1" s="1"/>
  <c r="Q343" i="1"/>
  <c r="R343" i="1" s="1"/>
  <c r="Q344" i="1"/>
  <c r="R344" i="1" s="1"/>
  <c r="Q345" i="1"/>
  <c r="R345" i="1" s="1"/>
  <c r="Q346" i="1"/>
  <c r="R346" i="1" s="1"/>
  <c r="Q347" i="1"/>
  <c r="R347" i="1" s="1"/>
  <c r="Q348" i="1"/>
  <c r="R348" i="1" s="1"/>
  <c r="Q349" i="1"/>
  <c r="R349" i="1" s="1"/>
  <c r="Q350" i="1"/>
  <c r="R350" i="1" s="1"/>
  <c r="Q351" i="1"/>
  <c r="R351" i="1" s="1"/>
  <c r="Q352" i="1"/>
  <c r="R352" i="1" s="1"/>
  <c r="Q353" i="1"/>
  <c r="R353" i="1" s="1"/>
  <c r="Q354" i="1"/>
  <c r="R354" i="1" s="1"/>
  <c r="Q355" i="1"/>
  <c r="R355" i="1" s="1"/>
  <c r="Q356" i="1"/>
  <c r="R356" i="1" s="1"/>
  <c r="Q357" i="1"/>
  <c r="R357" i="1" s="1"/>
  <c r="Q358" i="1"/>
  <c r="R358" i="1" s="1"/>
  <c r="Q359" i="1"/>
  <c r="R359" i="1" s="1"/>
  <c r="Q360" i="1"/>
  <c r="R360" i="1" s="1"/>
  <c r="Q361" i="1"/>
  <c r="R361" i="1" s="1"/>
  <c r="Q362" i="1"/>
  <c r="R362" i="1" s="1"/>
  <c r="Q363" i="1"/>
  <c r="R363" i="1" s="1"/>
  <c r="Q364" i="1"/>
  <c r="R364" i="1" s="1"/>
  <c r="Q365" i="1"/>
  <c r="R365" i="1" s="1"/>
  <c r="Q366" i="1"/>
  <c r="R366" i="1" s="1"/>
  <c r="Q367" i="1"/>
  <c r="R367" i="1" s="1"/>
  <c r="Q368" i="1"/>
  <c r="R368" i="1" s="1"/>
  <c r="Q369" i="1"/>
  <c r="R369" i="1" s="1"/>
  <c r="Q370" i="1"/>
  <c r="R370" i="1" s="1"/>
  <c r="Q371" i="1"/>
  <c r="R371" i="1" s="1"/>
  <c r="Q372" i="1"/>
  <c r="R372" i="1" s="1"/>
  <c r="Q373" i="1"/>
  <c r="R373" i="1" s="1"/>
  <c r="Q374" i="1"/>
  <c r="R374" i="1" s="1"/>
  <c r="Q375" i="1"/>
  <c r="R375" i="1" s="1"/>
  <c r="Q376" i="1"/>
  <c r="R376" i="1" s="1"/>
  <c r="Q377" i="1"/>
  <c r="R377" i="1" s="1"/>
  <c r="Q378" i="1"/>
  <c r="R378" i="1" s="1"/>
  <c r="Q379" i="1"/>
  <c r="R379" i="1" s="1"/>
  <c r="Q380" i="1"/>
  <c r="R380" i="1" s="1"/>
  <c r="Q381" i="1"/>
  <c r="R381" i="1" s="1"/>
  <c r="Q382" i="1"/>
  <c r="R382" i="1" s="1"/>
  <c r="Q383" i="1"/>
  <c r="R383" i="1" s="1"/>
  <c r="Q384" i="1"/>
  <c r="R384" i="1" s="1"/>
  <c r="Q385" i="1"/>
  <c r="R385" i="1" s="1"/>
  <c r="Q386" i="1"/>
  <c r="R386" i="1" s="1"/>
  <c r="Q387" i="1"/>
  <c r="R387" i="1" s="1"/>
  <c r="Q388" i="1"/>
  <c r="R388" i="1" s="1"/>
  <c r="Q389" i="1"/>
  <c r="R389" i="1" s="1"/>
  <c r="Q390" i="1"/>
  <c r="R390" i="1" s="1"/>
  <c r="Q391" i="1"/>
  <c r="R391" i="1" s="1"/>
  <c r="Q392" i="1"/>
  <c r="R392" i="1" s="1"/>
  <c r="Q393" i="1"/>
  <c r="R393" i="1" s="1"/>
  <c r="Q394" i="1"/>
  <c r="R394" i="1" s="1"/>
  <c r="Q395" i="1"/>
  <c r="R395" i="1" s="1"/>
  <c r="Q396" i="1"/>
  <c r="R396" i="1" s="1"/>
  <c r="Q397" i="1"/>
  <c r="R397" i="1" s="1"/>
  <c r="Q398" i="1"/>
  <c r="R398" i="1" s="1"/>
  <c r="Q399" i="1"/>
  <c r="R399" i="1" s="1"/>
  <c r="Q400" i="1"/>
  <c r="R400" i="1" s="1"/>
  <c r="Q401" i="1"/>
  <c r="R401" i="1" s="1"/>
  <c r="Q402" i="1"/>
  <c r="R402" i="1" s="1"/>
  <c r="Q403" i="1"/>
  <c r="R403" i="1" s="1"/>
  <c r="Q404" i="1"/>
  <c r="R404" i="1" s="1"/>
  <c r="Q405" i="1"/>
  <c r="R405" i="1" s="1"/>
  <c r="Q406" i="1"/>
  <c r="R406" i="1" s="1"/>
  <c r="Q407" i="1"/>
  <c r="R407" i="1" s="1"/>
  <c r="Q408" i="1"/>
  <c r="R408" i="1" s="1"/>
  <c r="Q409" i="1"/>
  <c r="R409" i="1" s="1"/>
  <c r="Q410" i="1"/>
  <c r="R410" i="1" s="1"/>
  <c r="Q411" i="1"/>
  <c r="R411" i="1" s="1"/>
  <c r="Q412" i="1"/>
  <c r="R412" i="1" s="1"/>
  <c r="Q413" i="1"/>
  <c r="R413" i="1" s="1"/>
  <c r="Q414" i="1"/>
  <c r="R414" i="1" s="1"/>
  <c r="Q415" i="1"/>
  <c r="R415" i="1" s="1"/>
  <c r="Q416" i="1"/>
  <c r="R416" i="1" s="1"/>
  <c r="Q417" i="1"/>
  <c r="R417" i="1" s="1"/>
  <c r="Q418" i="1"/>
  <c r="R418" i="1" s="1"/>
  <c r="Q419" i="1"/>
  <c r="R419" i="1" s="1"/>
  <c r="Q420" i="1"/>
  <c r="R420" i="1" s="1"/>
  <c r="Q421" i="1"/>
  <c r="R421" i="1" s="1"/>
  <c r="Q422" i="1"/>
  <c r="R422" i="1" s="1"/>
  <c r="Q423" i="1"/>
  <c r="R423" i="1" s="1"/>
  <c r="Q424" i="1"/>
  <c r="R424" i="1" s="1"/>
  <c r="Q425" i="1"/>
  <c r="R425" i="1" s="1"/>
  <c r="Q426" i="1"/>
  <c r="R426" i="1" s="1"/>
  <c r="Q427" i="1"/>
  <c r="R427" i="1" s="1"/>
  <c r="Q428" i="1"/>
  <c r="R428" i="1" s="1"/>
  <c r="Q429" i="1"/>
  <c r="R429" i="1" s="1"/>
  <c r="Q430" i="1"/>
  <c r="R430" i="1" s="1"/>
  <c r="Q431" i="1"/>
  <c r="R431" i="1" s="1"/>
  <c r="Q432" i="1"/>
  <c r="R432" i="1" s="1"/>
  <c r="Q433" i="1"/>
  <c r="R433" i="1" s="1"/>
  <c r="Q434" i="1"/>
  <c r="R434" i="1" s="1"/>
  <c r="Q435" i="1"/>
  <c r="R435" i="1" s="1"/>
  <c r="Q436" i="1"/>
  <c r="R436" i="1" s="1"/>
  <c r="Q437" i="1"/>
  <c r="R437" i="1" s="1"/>
  <c r="Q438" i="1"/>
  <c r="R438" i="1" s="1"/>
  <c r="Q439" i="1"/>
  <c r="R439" i="1" s="1"/>
  <c r="Q440" i="1"/>
  <c r="R440" i="1" s="1"/>
  <c r="Q441" i="1"/>
  <c r="R441" i="1" s="1"/>
  <c r="Q442" i="1"/>
  <c r="R442" i="1" s="1"/>
  <c r="Q443" i="1"/>
  <c r="R443" i="1" s="1"/>
  <c r="Q444" i="1"/>
  <c r="R444" i="1" s="1"/>
  <c r="Q445" i="1"/>
  <c r="R445" i="1" s="1"/>
  <c r="Q446" i="1"/>
  <c r="R446" i="1" s="1"/>
  <c r="Q447" i="1"/>
  <c r="R447" i="1" s="1"/>
  <c r="Q448" i="1"/>
  <c r="R448" i="1" s="1"/>
  <c r="Q449" i="1"/>
  <c r="R449" i="1" s="1"/>
  <c r="Q450" i="1"/>
  <c r="R450" i="1" s="1"/>
  <c r="Q451" i="1"/>
  <c r="R451" i="1" s="1"/>
  <c r="Q452" i="1"/>
  <c r="R452" i="1" s="1"/>
  <c r="Q453" i="1"/>
  <c r="R453" i="1" s="1"/>
  <c r="Q454" i="1"/>
  <c r="R454" i="1" s="1"/>
  <c r="Q455" i="1"/>
  <c r="R455" i="1" s="1"/>
  <c r="Q456" i="1"/>
  <c r="R456" i="1" s="1"/>
  <c r="Q457" i="1"/>
  <c r="R457" i="1" s="1"/>
  <c r="Q458" i="1"/>
  <c r="R458" i="1" s="1"/>
  <c r="Q459" i="1"/>
  <c r="R459" i="1" s="1"/>
  <c r="Q460" i="1"/>
  <c r="R460" i="1" s="1"/>
  <c r="Q461" i="1"/>
  <c r="R461" i="1" s="1"/>
  <c r="Q462" i="1"/>
  <c r="R462" i="1" s="1"/>
  <c r="Q463" i="1"/>
  <c r="R463" i="1" s="1"/>
  <c r="Q464" i="1"/>
  <c r="R464" i="1" s="1"/>
  <c r="Q465" i="1"/>
  <c r="R465" i="1" s="1"/>
  <c r="Q466" i="1"/>
  <c r="R466" i="1" s="1"/>
  <c r="Q467" i="1"/>
  <c r="R467" i="1" s="1"/>
  <c r="Q468" i="1"/>
  <c r="R468" i="1" s="1"/>
  <c r="Q469" i="1"/>
  <c r="R469" i="1" s="1"/>
  <c r="Q470" i="1"/>
  <c r="R470" i="1" s="1"/>
  <c r="Q471" i="1"/>
  <c r="R471" i="1" s="1"/>
  <c r="Q472" i="1"/>
  <c r="R472" i="1" s="1"/>
  <c r="Q473" i="1"/>
  <c r="R473" i="1" s="1"/>
  <c r="Q474" i="1"/>
  <c r="R474" i="1" s="1"/>
  <c r="Q475" i="1"/>
  <c r="R475" i="1" s="1"/>
  <c r="Q476" i="1"/>
  <c r="R476" i="1" s="1"/>
  <c r="Q477" i="1"/>
  <c r="R477" i="1" s="1"/>
  <c r="Q478" i="1"/>
  <c r="R478" i="1" s="1"/>
  <c r="Q479" i="1"/>
  <c r="R479" i="1" s="1"/>
  <c r="Q480" i="1"/>
  <c r="R480" i="1" s="1"/>
  <c r="Q481" i="1"/>
  <c r="R481" i="1" s="1"/>
  <c r="Q482" i="1"/>
  <c r="R482" i="1" s="1"/>
  <c r="Q483" i="1"/>
  <c r="R483" i="1" s="1"/>
  <c r="Q484" i="1"/>
  <c r="R484" i="1" s="1"/>
  <c r="Q485" i="1"/>
  <c r="R485" i="1" s="1"/>
  <c r="Q486" i="1"/>
  <c r="R486" i="1" s="1"/>
  <c r="Q487" i="1"/>
  <c r="R487" i="1" s="1"/>
  <c r="Q488" i="1"/>
  <c r="R488" i="1" s="1"/>
  <c r="Q489" i="1"/>
  <c r="R489" i="1" s="1"/>
  <c r="Q490" i="1"/>
  <c r="R490" i="1" s="1"/>
  <c r="Q491" i="1"/>
  <c r="R491" i="1" s="1"/>
  <c r="Q492" i="1"/>
  <c r="R492" i="1" s="1"/>
  <c r="Q493" i="1"/>
  <c r="R493" i="1" s="1"/>
  <c r="Q494" i="1"/>
  <c r="R494" i="1" s="1"/>
  <c r="Q495" i="1"/>
  <c r="R495" i="1" s="1"/>
  <c r="Q496" i="1"/>
  <c r="R496" i="1" s="1"/>
  <c r="Q497" i="1"/>
  <c r="R497" i="1" s="1"/>
  <c r="Q498" i="1"/>
  <c r="R498" i="1" s="1"/>
  <c r="Q499" i="1"/>
  <c r="R499" i="1" s="1"/>
  <c r="Q500" i="1"/>
  <c r="R500" i="1" s="1"/>
  <c r="Q501" i="1"/>
  <c r="R501" i="1" s="1"/>
  <c r="Q502" i="1"/>
  <c r="R502" i="1" s="1"/>
  <c r="Q503" i="1"/>
  <c r="R503" i="1" s="1"/>
  <c r="Q504" i="1"/>
  <c r="R504" i="1" s="1"/>
  <c r="Q505" i="1"/>
  <c r="R505" i="1" s="1"/>
  <c r="Q506" i="1"/>
  <c r="R506" i="1" s="1"/>
  <c r="Q507" i="1"/>
  <c r="R507" i="1" s="1"/>
  <c r="Q508" i="1"/>
  <c r="R508" i="1" s="1"/>
  <c r="Q509" i="1"/>
  <c r="R509" i="1" s="1"/>
  <c r="Q510" i="1"/>
  <c r="R510" i="1" s="1"/>
  <c r="Q511" i="1"/>
  <c r="R511" i="1" s="1"/>
  <c r="Q512" i="1"/>
  <c r="R512" i="1" s="1"/>
  <c r="Q513" i="1"/>
  <c r="R513" i="1" s="1"/>
  <c r="Q514" i="1"/>
  <c r="R514" i="1" s="1"/>
  <c r="Q515" i="1"/>
  <c r="R515" i="1" s="1"/>
  <c r="Q516" i="1"/>
  <c r="R516" i="1" s="1"/>
  <c r="Q517" i="1"/>
  <c r="R517" i="1" s="1"/>
  <c r="Q518" i="1"/>
  <c r="R518" i="1" s="1"/>
  <c r="Q519" i="1"/>
  <c r="R519" i="1" s="1"/>
  <c r="Q520" i="1"/>
  <c r="R520" i="1" s="1"/>
  <c r="Q521" i="1"/>
  <c r="R521" i="1" s="1"/>
  <c r="Q522" i="1"/>
  <c r="R522" i="1" s="1"/>
  <c r="Q523" i="1"/>
  <c r="R523" i="1" s="1"/>
  <c r="Q524" i="1"/>
  <c r="R524" i="1" s="1"/>
  <c r="Q525" i="1"/>
  <c r="R525" i="1" s="1"/>
  <c r="Q526" i="1"/>
  <c r="R526" i="1" s="1"/>
  <c r="Q527" i="1"/>
  <c r="R527" i="1" s="1"/>
  <c r="Q528" i="1"/>
  <c r="R528" i="1" s="1"/>
  <c r="Q529" i="1"/>
  <c r="R529" i="1" s="1"/>
  <c r="Q530" i="1"/>
  <c r="R530" i="1" s="1"/>
  <c r="Q531" i="1"/>
  <c r="R531" i="1" s="1"/>
  <c r="Q532" i="1"/>
  <c r="R532" i="1" s="1"/>
  <c r="Q533" i="1"/>
  <c r="R533" i="1" s="1"/>
  <c r="Q534" i="1"/>
  <c r="R534" i="1" s="1"/>
  <c r="Q535" i="1"/>
  <c r="R535" i="1" s="1"/>
  <c r="Q536" i="1"/>
  <c r="R536" i="1" s="1"/>
  <c r="Q537" i="1"/>
  <c r="R537" i="1" s="1"/>
  <c r="Q538" i="1"/>
  <c r="R538" i="1" s="1"/>
  <c r="Q539" i="1"/>
  <c r="R539" i="1" s="1"/>
  <c r="Q540" i="1"/>
  <c r="R540" i="1" s="1"/>
  <c r="Q541" i="1"/>
  <c r="R541" i="1" s="1"/>
  <c r="Q542" i="1"/>
  <c r="R542" i="1" s="1"/>
  <c r="Q543" i="1"/>
  <c r="R543" i="1" s="1"/>
  <c r="Q544" i="1"/>
  <c r="R544" i="1" s="1"/>
  <c r="Q545" i="1"/>
  <c r="R545" i="1" s="1"/>
  <c r="Q546" i="1"/>
  <c r="R546" i="1" s="1"/>
  <c r="Q547" i="1"/>
  <c r="R547" i="1" s="1"/>
  <c r="Q548" i="1"/>
  <c r="R548" i="1" s="1"/>
  <c r="Q549" i="1"/>
  <c r="R549" i="1" s="1"/>
  <c r="Q550" i="1"/>
  <c r="R550" i="1" s="1"/>
  <c r="Q551" i="1"/>
  <c r="R551" i="1" s="1"/>
  <c r="Q552" i="1"/>
  <c r="R552" i="1" s="1"/>
  <c r="Q553" i="1"/>
  <c r="R553" i="1" s="1"/>
  <c r="Q554" i="1"/>
  <c r="R554" i="1" s="1"/>
  <c r="Q555" i="1"/>
  <c r="R555" i="1" s="1"/>
  <c r="Q556" i="1"/>
  <c r="R556" i="1" s="1"/>
  <c r="Q557" i="1"/>
  <c r="R557" i="1" s="1"/>
  <c r="Q558" i="1"/>
  <c r="R558" i="1" s="1"/>
  <c r="Q559" i="1"/>
  <c r="R559" i="1" s="1"/>
  <c r="Q560" i="1"/>
  <c r="R560" i="1" s="1"/>
  <c r="Q561" i="1"/>
  <c r="R561" i="1" s="1"/>
  <c r="Q562" i="1"/>
  <c r="R562" i="1" s="1"/>
  <c r="Q563" i="1"/>
  <c r="R563" i="1" s="1"/>
  <c r="Q564" i="1"/>
  <c r="R564" i="1" s="1"/>
  <c r="Q565" i="1"/>
  <c r="R565" i="1" s="1"/>
  <c r="Q566" i="1"/>
  <c r="R566" i="1" s="1"/>
  <c r="Q567" i="1"/>
  <c r="R567" i="1" s="1"/>
  <c r="Q568" i="1"/>
  <c r="R568" i="1" s="1"/>
  <c r="Q569" i="1"/>
  <c r="R569" i="1" s="1"/>
  <c r="Q570" i="1"/>
  <c r="R570" i="1" s="1"/>
  <c r="Q571" i="1"/>
  <c r="R571" i="1" s="1"/>
  <c r="Q572" i="1"/>
  <c r="R572" i="1" s="1"/>
  <c r="Q573" i="1"/>
  <c r="R573" i="1" s="1"/>
  <c r="Q574" i="1"/>
  <c r="R574" i="1" s="1"/>
  <c r="Q575" i="1"/>
  <c r="R575" i="1" s="1"/>
  <c r="Q576" i="1"/>
  <c r="R576" i="1" s="1"/>
  <c r="Q577" i="1"/>
  <c r="R577" i="1" s="1"/>
  <c r="Q578" i="1"/>
  <c r="R578" i="1" s="1"/>
  <c r="Q579" i="1"/>
  <c r="R579" i="1" s="1"/>
  <c r="Q580" i="1"/>
  <c r="R580" i="1" s="1"/>
  <c r="Q581" i="1"/>
  <c r="R581" i="1" s="1"/>
  <c r="Q582" i="1"/>
  <c r="R582" i="1" s="1"/>
  <c r="Q583" i="1"/>
  <c r="R583" i="1" s="1"/>
  <c r="Q584" i="1"/>
  <c r="R584" i="1" s="1"/>
  <c r="Q585" i="1"/>
  <c r="R585" i="1" s="1"/>
  <c r="Q586" i="1"/>
  <c r="R586" i="1" s="1"/>
  <c r="Q587" i="1"/>
  <c r="R587" i="1" s="1"/>
  <c r="Q588" i="1"/>
  <c r="R588" i="1" s="1"/>
  <c r="Q589" i="1"/>
  <c r="R589" i="1" s="1"/>
  <c r="Q590" i="1"/>
  <c r="R590" i="1" s="1"/>
  <c r="Q591" i="1"/>
  <c r="R591" i="1" s="1"/>
  <c r="Q592" i="1"/>
  <c r="R592" i="1" s="1"/>
  <c r="Q593" i="1"/>
  <c r="R593" i="1" s="1"/>
  <c r="Q594" i="1"/>
  <c r="R594" i="1" s="1"/>
  <c r="Q595" i="1"/>
  <c r="R595" i="1" s="1"/>
  <c r="Q596" i="1"/>
  <c r="R596" i="1" s="1"/>
  <c r="Q597" i="1"/>
  <c r="R597" i="1" s="1"/>
  <c r="Q598" i="1"/>
  <c r="R598" i="1" s="1"/>
  <c r="Q599" i="1"/>
  <c r="R599" i="1" s="1"/>
  <c r="Q600" i="1"/>
  <c r="R600" i="1" s="1"/>
  <c r="Q601" i="1"/>
  <c r="R601" i="1" s="1"/>
  <c r="Q602" i="1"/>
  <c r="R602" i="1" s="1"/>
  <c r="Q603" i="1"/>
  <c r="R603" i="1" s="1"/>
  <c r="Q604" i="1"/>
  <c r="R604" i="1" s="1"/>
  <c r="Q605" i="1"/>
  <c r="R605" i="1" s="1"/>
  <c r="Q606" i="1"/>
  <c r="R606" i="1" s="1"/>
  <c r="Q607" i="1"/>
  <c r="R607" i="1" s="1"/>
  <c r="Q608" i="1"/>
  <c r="R608" i="1" s="1"/>
  <c r="Q609" i="1"/>
  <c r="R609" i="1" s="1"/>
  <c r="Q610" i="1"/>
  <c r="R610" i="1" s="1"/>
  <c r="Q611" i="1"/>
  <c r="R611" i="1" s="1"/>
  <c r="Q612" i="1"/>
  <c r="R612" i="1" s="1"/>
  <c r="Q613" i="1"/>
  <c r="R613" i="1" s="1"/>
  <c r="Q614" i="1"/>
  <c r="R614" i="1" s="1"/>
  <c r="Q615" i="1"/>
  <c r="R615" i="1" s="1"/>
  <c r="Q616" i="1"/>
  <c r="R616" i="1" s="1"/>
  <c r="Q2" i="1"/>
  <c r="R2" i="1" s="1"/>
  <c r="G3" i="1"/>
  <c r="J3" i="1" s="1"/>
  <c r="M3" i="1" s="1"/>
  <c r="G4" i="1"/>
  <c r="J4" i="1" s="1"/>
  <c r="M4" i="1" s="1"/>
  <c r="G5" i="1"/>
  <c r="J5" i="1" s="1"/>
  <c r="M5" i="1" s="1"/>
  <c r="G6" i="1"/>
  <c r="J6" i="1" s="1"/>
  <c r="M6" i="1" s="1"/>
  <c r="G7" i="1"/>
  <c r="J7" i="1" s="1"/>
  <c r="M7" i="1" s="1"/>
  <c r="G8" i="1"/>
  <c r="J8" i="1" s="1"/>
  <c r="M8" i="1" s="1"/>
  <c r="G9" i="1"/>
  <c r="J9" i="1" s="1"/>
  <c r="M9" i="1" s="1"/>
  <c r="G10" i="1"/>
  <c r="J10" i="1" s="1"/>
  <c r="M10" i="1" s="1"/>
  <c r="G11" i="1"/>
  <c r="J11" i="1" s="1"/>
  <c r="M11" i="1" s="1"/>
  <c r="G12" i="1"/>
  <c r="J12" i="1" s="1"/>
  <c r="M12" i="1" s="1"/>
  <c r="G13" i="1"/>
  <c r="J13" i="1" s="1"/>
  <c r="M13" i="1" s="1"/>
  <c r="G14" i="1"/>
  <c r="J14" i="1" s="1"/>
  <c r="M14" i="1" s="1"/>
  <c r="G15" i="1"/>
  <c r="J15" i="1" s="1"/>
  <c r="M15" i="1" s="1"/>
  <c r="G16" i="1"/>
  <c r="J16" i="1" s="1"/>
  <c r="M16" i="1" s="1"/>
  <c r="G17" i="1"/>
  <c r="J17" i="1" s="1"/>
  <c r="M17" i="1" s="1"/>
  <c r="G18" i="1"/>
  <c r="J18" i="1" s="1"/>
  <c r="M18" i="1" s="1"/>
  <c r="G19" i="1"/>
  <c r="J19" i="1" s="1"/>
  <c r="M19" i="1" s="1"/>
  <c r="G20" i="1"/>
  <c r="J20" i="1" s="1"/>
  <c r="M20" i="1" s="1"/>
  <c r="G21" i="1"/>
  <c r="J21" i="1" s="1"/>
  <c r="M21" i="1" s="1"/>
  <c r="G22" i="1"/>
  <c r="J22" i="1" s="1"/>
  <c r="M22" i="1" s="1"/>
  <c r="G23" i="1"/>
  <c r="J23" i="1" s="1"/>
  <c r="M23" i="1" s="1"/>
  <c r="G24" i="1"/>
  <c r="J24" i="1" s="1"/>
  <c r="M24" i="1" s="1"/>
  <c r="G25" i="1"/>
  <c r="J25" i="1" s="1"/>
  <c r="M25" i="1" s="1"/>
  <c r="G26" i="1"/>
  <c r="J26" i="1" s="1"/>
  <c r="M26" i="1" s="1"/>
  <c r="G27" i="1"/>
  <c r="J27" i="1" s="1"/>
  <c r="M27" i="1" s="1"/>
  <c r="G28" i="1"/>
  <c r="J28" i="1" s="1"/>
  <c r="M28" i="1" s="1"/>
  <c r="G29" i="1"/>
  <c r="J29" i="1" s="1"/>
  <c r="M29" i="1" s="1"/>
  <c r="G30" i="1"/>
  <c r="J30" i="1" s="1"/>
  <c r="M30" i="1" s="1"/>
  <c r="G31" i="1"/>
  <c r="J31" i="1" s="1"/>
  <c r="M31" i="1" s="1"/>
  <c r="G32" i="1"/>
  <c r="J32" i="1" s="1"/>
  <c r="M32" i="1" s="1"/>
  <c r="G33" i="1"/>
  <c r="J33" i="1" s="1"/>
  <c r="M33" i="1" s="1"/>
  <c r="G34" i="1"/>
  <c r="J34" i="1" s="1"/>
  <c r="M34" i="1" s="1"/>
  <c r="G35" i="1"/>
  <c r="J35" i="1" s="1"/>
  <c r="M35" i="1" s="1"/>
  <c r="G36" i="1"/>
  <c r="J36" i="1" s="1"/>
  <c r="M36" i="1" s="1"/>
  <c r="G37" i="1"/>
  <c r="J37" i="1" s="1"/>
  <c r="M37" i="1" s="1"/>
  <c r="G38" i="1"/>
  <c r="J38" i="1" s="1"/>
  <c r="M38" i="1" s="1"/>
  <c r="G39" i="1"/>
  <c r="J39" i="1" s="1"/>
  <c r="M39" i="1" s="1"/>
  <c r="G40" i="1"/>
  <c r="J40" i="1" s="1"/>
  <c r="M40" i="1" s="1"/>
  <c r="G41" i="1"/>
  <c r="J41" i="1" s="1"/>
  <c r="M41" i="1" s="1"/>
  <c r="G42" i="1"/>
  <c r="J42" i="1" s="1"/>
  <c r="M42" i="1" s="1"/>
  <c r="G43" i="1"/>
  <c r="J43" i="1" s="1"/>
  <c r="M43" i="1" s="1"/>
  <c r="G44" i="1"/>
  <c r="J44" i="1" s="1"/>
  <c r="M44" i="1" s="1"/>
  <c r="G45" i="1"/>
  <c r="J45" i="1" s="1"/>
  <c r="M45" i="1" s="1"/>
  <c r="G46" i="1"/>
  <c r="J46" i="1" s="1"/>
  <c r="M46" i="1" s="1"/>
  <c r="G47" i="1"/>
  <c r="J47" i="1" s="1"/>
  <c r="M47" i="1" s="1"/>
  <c r="G48" i="1"/>
  <c r="J48" i="1" s="1"/>
  <c r="M48" i="1" s="1"/>
  <c r="G49" i="1"/>
  <c r="J49" i="1" s="1"/>
  <c r="M49" i="1" s="1"/>
  <c r="G50" i="1"/>
  <c r="J50" i="1" s="1"/>
  <c r="M50" i="1" s="1"/>
  <c r="G51" i="1"/>
  <c r="J51" i="1" s="1"/>
  <c r="M51" i="1" s="1"/>
  <c r="G52" i="1"/>
  <c r="J52" i="1" s="1"/>
  <c r="M52" i="1" s="1"/>
  <c r="G53" i="1"/>
  <c r="J53" i="1" s="1"/>
  <c r="M53" i="1" s="1"/>
  <c r="G54" i="1"/>
  <c r="J54" i="1" s="1"/>
  <c r="M54" i="1" s="1"/>
  <c r="G55" i="1"/>
  <c r="J55" i="1" s="1"/>
  <c r="M55" i="1" s="1"/>
  <c r="G56" i="1"/>
  <c r="J56" i="1" s="1"/>
  <c r="M56" i="1" s="1"/>
  <c r="G57" i="1"/>
  <c r="J57" i="1" s="1"/>
  <c r="M57" i="1" s="1"/>
  <c r="G58" i="1"/>
  <c r="J58" i="1" s="1"/>
  <c r="M58" i="1" s="1"/>
  <c r="G59" i="1"/>
  <c r="J59" i="1" s="1"/>
  <c r="M59" i="1" s="1"/>
  <c r="G60" i="1"/>
  <c r="J60" i="1" s="1"/>
  <c r="M60" i="1" s="1"/>
  <c r="G61" i="1"/>
  <c r="J61" i="1" s="1"/>
  <c r="M61" i="1" s="1"/>
  <c r="G62" i="1"/>
  <c r="J62" i="1" s="1"/>
  <c r="M62" i="1" s="1"/>
  <c r="G63" i="1"/>
  <c r="J63" i="1" s="1"/>
  <c r="M63" i="1" s="1"/>
  <c r="G64" i="1"/>
  <c r="J64" i="1" s="1"/>
  <c r="M64" i="1" s="1"/>
  <c r="G65" i="1"/>
  <c r="J65" i="1" s="1"/>
  <c r="M65" i="1" s="1"/>
  <c r="G66" i="1"/>
  <c r="J66" i="1" s="1"/>
  <c r="M66" i="1" s="1"/>
  <c r="G67" i="1"/>
  <c r="J67" i="1" s="1"/>
  <c r="M67" i="1" s="1"/>
  <c r="G68" i="1"/>
  <c r="J68" i="1" s="1"/>
  <c r="M68" i="1" s="1"/>
  <c r="G69" i="1"/>
  <c r="J69" i="1" s="1"/>
  <c r="M69" i="1" s="1"/>
  <c r="G70" i="1"/>
  <c r="J70" i="1" s="1"/>
  <c r="M70" i="1" s="1"/>
  <c r="G71" i="1"/>
  <c r="J71" i="1" s="1"/>
  <c r="M71" i="1" s="1"/>
  <c r="G72" i="1"/>
  <c r="J72" i="1" s="1"/>
  <c r="M72" i="1" s="1"/>
  <c r="G73" i="1"/>
  <c r="J73" i="1" s="1"/>
  <c r="M73" i="1" s="1"/>
  <c r="G74" i="1"/>
  <c r="J74" i="1" s="1"/>
  <c r="M74" i="1" s="1"/>
  <c r="G75" i="1"/>
  <c r="J75" i="1" s="1"/>
  <c r="M75" i="1" s="1"/>
  <c r="G76" i="1"/>
  <c r="J76" i="1" s="1"/>
  <c r="M76" i="1" s="1"/>
  <c r="G77" i="1"/>
  <c r="J77" i="1" s="1"/>
  <c r="M77" i="1" s="1"/>
  <c r="G78" i="1"/>
  <c r="J78" i="1" s="1"/>
  <c r="M78" i="1" s="1"/>
  <c r="G79" i="1"/>
  <c r="J79" i="1" s="1"/>
  <c r="M79" i="1" s="1"/>
  <c r="G80" i="1"/>
  <c r="J80" i="1" s="1"/>
  <c r="M80" i="1" s="1"/>
  <c r="G81" i="1"/>
  <c r="J81" i="1" s="1"/>
  <c r="M81" i="1" s="1"/>
  <c r="G82" i="1"/>
  <c r="J82" i="1" s="1"/>
  <c r="M82" i="1" s="1"/>
  <c r="G83" i="1"/>
  <c r="J83" i="1" s="1"/>
  <c r="M83" i="1" s="1"/>
  <c r="G84" i="1"/>
  <c r="J84" i="1" s="1"/>
  <c r="M84" i="1" s="1"/>
  <c r="G85" i="1"/>
  <c r="J85" i="1" s="1"/>
  <c r="M85" i="1" s="1"/>
  <c r="G86" i="1"/>
  <c r="J86" i="1" s="1"/>
  <c r="M86" i="1" s="1"/>
  <c r="G87" i="1"/>
  <c r="J87" i="1" s="1"/>
  <c r="M87" i="1" s="1"/>
  <c r="G88" i="1"/>
  <c r="J88" i="1" s="1"/>
  <c r="M88" i="1" s="1"/>
  <c r="G89" i="1"/>
  <c r="J89" i="1" s="1"/>
  <c r="M89" i="1" s="1"/>
  <c r="G90" i="1"/>
  <c r="J90" i="1" s="1"/>
  <c r="M90" i="1" s="1"/>
  <c r="G91" i="1"/>
  <c r="J91" i="1" s="1"/>
  <c r="M91" i="1" s="1"/>
  <c r="G92" i="1"/>
  <c r="J92" i="1" s="1"/>
  <c r="M92" i="1" s="1"/>
  <c r="G93" i="1"/>
  <c r="J93" i="1" s="1"/>
  <c r="M93" i="1" s="1"/>
  <c r="G94" i="1"/>
  <c r="J94" i="1" s="1"/>
  <c r="M94" i="1" s="1"/>
  <c r="G95" i="1"/>
  <c r="J95" i="1" s="1"/>
  <c r="M95" i="1" s="1"/>
  <c r="G96" i="1"/>
  <c r="J96" i="1" s="1"/>
  <c r="M96" i="1" s="1"/>
  <c r="G97" i="1"/>
  <c r="J97" i="1" s="1"/>
  <c r="M97" i="1" s="1"/>
  <c r="G98" i="1"/>
  <c r="J98" i="1" s="1"/>
  <c r="M98" i="1" s="1"/>
  <c r="G99" i="1"/>
  <c r="J99" i="1" s="1"/>
  <c r="M99" i="1" s="1"/>
  <c r="G100" i="1"/>
  <c r="J100" i="1" s="1"/>
  <c r="M100" i="1" s="1"/>
  <c r="G101" i="1"/>
  <c r="J101" i="1" s="1"/>
  <c r="M101" i="1" s="1"/>
  <c r="G102" i="1"/>
  <c r="J102" i="1" s="1"/>
  <c r="M102" i="1" s="1"/>
  <c r="G103" i="1"/>
  <c r="J103" i="1" s="1"/>
  <c r="M103" i="1" s="1"/>
  <c r="G104" i="1"/>
  <c r="J104" i="1" s="1"/>
  <c r="M104" i="1" s="1"/>
  <c r="G105" i="1"/>
  <c r="J105" i="1" s="1"/>
  <c r="M105" i="1" s="1"/>
  <c r="G106" i="1"/>
  <c r="J106" i="1" s="1"/>
  <c r="M106" i="1" s="1"/>
  <c r="G107" i="1"/>
  <c r="J107" i="1" s="1"/>
  <c r="M107" i="1" s="1"/>
  <c r="G108" i="1"/>
  <c r="J108" i="1" s="1"/>
  <c r="M108" i="1" s="1"/>
  <c r="G109" i="1"/>
  <c r="J109" i="1" s="1"/>
  <c r="M109" i="1" s="1"/>
  <c r="G110" i="1"/>
  <c r="J110" i="1" s="1"/>
  <c r="M110" i="1" s="1"/>
  <c r="G111" i="1"/>
  <c r="J111" i="1" s="1"/>
  <c r="M111" i="1" s="1"/>
  <c r="G112" i="1"/>
  <c r="J112" i="1" s="1"/>
  <c r="M112" i="1" s="1"/>
  <c r="G113" i="1"/>
  <c r="J113" i="1" s="1"/>
  <c r="M113" i="1" s="1"/>
  <c r="G114" i="1"/>
  <c r="J114" i="1" s="1"/>
  <c r="M114" i="1" s="1"/>
  <c r="G115" i="1"/>
  <c r="J115" i="1" s="1"/>
  <c r="M115" i="1" s="1"/>
  <c r="G116" i="1"/>
  <c r="J116" i="1" s="1"/>
  <c r="M116" i="1" s="1"/>
  <c r="G117" i="1"/>
  <c r="J117" i="1" s="1"/>
  <c r="M117" i="1" s="1"/>
  <c r="G118" i="1"/>
  <c r="J118" i="1" s="1"/>
  <c r="M118" i="1" s="1"/>
  <c r="G119" i="1"/>
  <c r="J119" i="1" s="1"/>
  <c r="M119" i="1" s="1"/>
  <c r="G120" i="1"/>
  <c r="J120" i="1" s="1"/>
  <c r="M120" i="1" s="1"/>
  <c r="G121" i="1"/>
  <c r="J121" i="1" s="1"/>
  <c r="M121" i="1" s="1"/>
  <c r="G122" i="1"/>
  <c r="J122" i="1" s="1"/>
  <c r="M122" i="1" s="1"/>
  <c r="G123" i="1"/>
  <c r="J123" i="1" s="1"/>
  <c r="M123" i="1" s="1"/>
  <c r="G124" i="1"/>
  <c r="J124" i="1" s="1"/>
  <c r="M124" i="1" s="1"/>
  <c r="G125" i="1"/>
  <c r="J125" i="1" s="1"/>
  <c r="M125" i="1" s="1"/>
  <c r="G126" i="1"/>
  <c r="J126" i="1" s="1"/>
  <c r="M126" i="1" s="1"/>
  <c r="G127" i="1"/>
  <c r="J127" i="1" s="1"/>
  <c r="M127" i="1" s="1"/>
  <c r="G128" i="1"/>
  <c r="J128" i="1" s="1"/>
  <c r="M128" i="1" s="1"/>
  <c r="G129" i="1"/>
  <c r="J129" i="1" s="1"/>
  <c r="M129" i="1" s="1"/>
  <c r="G130" i="1"/>
  <c r="J130" i="1" s="1"/>
  <c r="M130" i="1" s="1"/>
  <c r="G131" i="1"/>
  <c r="J131" i="1" s="1"/>
  <c r="M131" i="1" s="1"/>
  <c r="G132" i="1"/>
  <c r="J132" i="1" s="1"/>
  <c r="M132" i="1" s="1"/>
  <c r="G133" i="1"/>
  <c r="J133" i="1" s="1"/>
  <c r="M133" i="1" s="1"/>
  <c r="G134" i="1"/>
  <c r="J134" i="1" s="1"/>
  <c r="M134" i="1" s="1"/>
  <c r="G135" i="1"/>
  <c r="J135" i="1" s="1"/>
  <c r="M135" i="1" s="1"/>
  <c r="G136" i="1"/>
  <c r="J136" i="1" s="1"/>
  <c r="M136" i="1" s="1"/>
  <c r="G137" i="1"/>
  <c r="J137" i="1" s="1"/>
  <c r="M137" i="1" s="1"/>
  <c r="G138" i="1"/>
  <c r="J138" i="1" s="1"/>
  <c r="M138" i="1" s="1"/>
  <c r="G139" i="1"/>
  <c r="J139" i="1" s="1"/>
  <c r="M139" i="1" s="1"/>
  <c r="G140" i="1"/>
  <c r="J140" i="1" s="1"/>
  <c r="M140" i="1" s="1"/>
  <c r="G141" i="1"/>
  <c r="J141" i="1" s="1"/>
  <c r="M141" i="1" s="1"/>
  <c r="G142" i="1"/>
  <c r="J142" i="1" s="1"/>
  <c r="M142" i="1" s="1"/>
  <c r="G143" i="1"/>
  <c r="J143" i="1" s="1"/>
  <c r="M143" i="1" s="1"/>
  <c r="G144" i="1"/>
  <c r="J144" i="1" s="1"/>
  <c r="M144" i="1" s="1"/>
  <c r="G145" i="1"/>
  <c r="J145" i="1" s="1"/>
  <c r="M145" i="1" s="1"/>
  <c r="G146" i="1"/>
  <c r="J146" i="1" s="1"/>
  <c r="M146" i="1" s="1"/>
  <c r="G147" i="1"/>
  <c r="J147" i="1" s="1"/>
  <c r="M147" i="1" s="1"/>
  <c r="G148" i="1"/>
  <c r="J148" i="1" s="1"/>
  <c r="M148" i="1" s="1"/>
  <c r="G149" i="1"/>
  <c r="J149" i="1" s="1"/>
  <c r="M149" i="1" s="1"/>
  <c r="G150" i="1"/>
  <c r="J150" i="1" s="1"/>
  <c r="M150" i="1" s="1"/>
  <c r="G151" i="1"/>
  <c r="J151" i="1" s="1"/>
  <c r="M151" i="1" s="1"/>
  <c r="G152" i="1"/>
  <c r="J152" i="1" s="1"/>
  <c r="M152" i="1" s="1"/>
  <c r="G153" i="1"/>
  <c r="J153" i="1" s="1"/>
  <c r="M153" i="1" s="1"/>
  <c r="G154" i="1"/>
  <c r="J154" i="1" s="1"/>
  <c r="M154" i="1" s="1"/>
  <c r="G155" i="1"/>
  <c r="J155" i="1" s="1"/>
  <c r="M155" i="1" s="1"/>
  <c r="G156" i="1"/>
  <c r="J156" i="1" s="1"/>
  <c r="M156" i="1" s="1"/>
  <c r="G157" i="1"/>
  <c r="J157" i="1" s="1"/>
  <c r="M157" i="1" s="1"/>
  <c r="G158" i="1"/>
  <c r="J158" i="1" s="1"/>
  <c r="M158" i="1" s="1"/>
  <c r="G159" i="1"/>
  <c r="J159" i="1" s="1"/>
  <c r="M159" i="1" s="1"/>
  <c r="G160" i="1"/>
  <c r="J160" i="1" s="1"/>
  <c r="M160" i="1" s="1"/>
  <c r="G161" i="1"/>
  <c r="J161" i="1" s="1"/>
  <c r="M161" i="1" s="1"/>
  <c r="G162" i="1"/>
  <c r="J162" i="1" s="1"/>
  <c r="M162" i="1" s="1"/>
  <c r="G163" i="1"/>
  <c r="J163" i="1" s="1"/>
  <c r="M163" i="1" s="1"/>
  <c r="G164" i="1"/>
  <c r="J164" i="1" s="1"/>
  <c r="M164" i="1" s="1"/>
  <c r="G165" i="1"/>
  <c r="J165" i="1" s="1"/>
  <c r="M165" i="1" s="1"/>
  <c r="G166" i="1"/>
  <c r="J166" i="1" s="1"/>
  <c r="M166" i="1" s="1"/>
  <c r="G167" i="1"/>
  <c r="J167" i="1" s="1"/>
  <c r="M167" i="1" s="1"/>
  <c r="G168" i="1"/>
  <c r="J168" i="1" s="1"/>
  <c r="M168" i="1" s="1"/>
  <c r="G169" i="1"/>
  <c r="J169" i="1" s="1"/>
  <c r="M169" i="1" s="1"/>
  <c r="G170" i="1"/>
  <c r="J170" i="1" s="1"/>
  <c r="M170" i="1" s="1"/>
  <c r="G171" i="1"/>
  <c r="J171" i="1" s="1"/>
  <c r="M171" i="1" s="1"/>
  <c r="G172" i="1"/>
  <c r="J172" i="1" s="1"/>
  <c r="M172" i="1" s="1"/>
  <c r="G173" i="1"/>
  <c r="J173" i="1" s="1"/>
  <c r="M173" i="1" s="1"/>
  <c r="G174" i="1"/>
  <c r="J174" i="1" s="1"/>
  <c r="M174" i="1" s="1"/>
  <c r="G175" i="1"/>
  <c r="J175" i="1" s="1"/>
  <c r="M175" i="1" s="1"/>
  <c r="G176" i="1"/>
  <c r="J176" i="1" s="1"/>
  <c r="M176" i="1" s="1"/>
  <c r="G177" i="1"/>
  <c r="J177" i="1" s="1"/>
  <c r="M177" i="1" s="1"/>
  <c r="G178" i="1"/>
  <c r="J178" i="1" s="1"/>
  <c r="M178" i="1" s="1"/>
  <c r="G179" i="1"/>
  <c r="J179" i="1" s="1"/>
  <c r="M179" i="1" s="1"/>
  <c r="G180" i="1"/>
  <c r="J180" i="1" s="1"/>
  <c r="M180" i="1" s="1"/>
  <c r="G181" i="1"/>
  <c r="J181" i="1" s="1"/>
  <c r="M181" i="1" s="1"/>
  <c r="G182" i="1"/>
  <c r="J182" i="1" s="1"/>
  <c r="M182" i="1" s="1"/>
  <c r="G183" i="1"/>
  <c r="J183" i="1" s="1"/>
  <c r="M183" i="1" s="1"/>
  <c r="G184" i="1"/>
  <c r="J184" i="1" s="1"/>
  <c r="M184" i="1" s="1"/>
  <c r="G185" i="1"/>
  <c r="J185" i="1" s="1"/>
  <c r="M185" i="1" s="1"/>
  <c r="G186" i="1"/>
  <c r="J186" i="1" s="1"/>
  <c r="M186" i="1" s="1"/>
  <c r="G187" i="1"/>
  <c r="J187" i="1" s="1"/>
  <c r="M187" i="1" s="1"/>
  <c r="G188" i="1"/>
  <c r="J188" i="1" s="1"/>
  <c r="M188" i="1" s="1"/>
  <c r="G189" i="1"/>
  <c r="J189" i="1" s="1"/>
  <c r="M189" i="1" s="1"/>
  <c r="G190" i="1"/>
  <c r="J190" i="1" s="1"/>
  <c r="M190" i="1" s="1"/>
  <c r="G191" i="1"/>
  <c r="J191" i="1" s="1"/>
  <c r="M191" i="1" s="1"/>
  <c r="G192" i="1"/>
  <c r="J192" i="1" s="1"/>
  <c r="M192" i="1" s="1"/>
  <c r="G193" i="1"/>
  <c r="J193" i="1" s="1"/>
  <c r="M193" i="1" s="1"/>
  <c r="G194" i="1"/>
  <c r="J194" i="1" s="1"/>
  <c r="M194" i="1" s="1"/>
  <c r="G195" i="1"/>
  <c r="J195" i="1" s="1"/>
  <c r="M195" i="1" s="1"/>
  <c r="G196" i="1"/>
  <c r="J196" i="1" s="1"/>
  <c r="M196" i="1" s="1"/>
  <c r="G197" i="1"/>
  <c r="J197" i="1" s="1"/>
  <c r="M197" i="1" s="1"/>
  <c r="G198" i="1"/>
  <c r="J198" i="1" s="1"/>
  <c r="M198" i="1" s="1"/>
  <c r="G199" i="1"/>
  <c r="J199" i="1" s="1"/>
  <c r="M199" i="1" s="1"/>
  <c r="G200" i="1"/>
  <c r="J200" i="1" s="1"/>
  <c r="M200" i="1" s="1"/>
  <c r="G201" i="1"/>
  <c r="J201" i="1" s="1"/>
  <c r="M201" i="1" s="1"/>
  <c r="G202" i="1"/>
  <c r="J202" i="1" s="1"/>
  <c r="M202" i="1" s="1"/>
  <c r="G203" i="1"/>
  <c r="J203" i="1" s="1"/>
  <c r="M203" i="1" s="1"/>
  <c r="G204" i="1"/>
  <c r="J204" i="1" s="1"/>
  <c r="M204" i="1" s="1"/>
  <c r="G205" i="1"/>
  <c r="J205" i="1" s="1"/>
  <c r="M205" i="1" s="1"/>
  <c r="G206" i="1"/>
  <c r="J206" i="1" s="1"/>
  <c r="M206" i="1" s="1"/>
  <c r="G207" i="1"/>
  <c r="J207" i="1" s="1"/>
  <c r="M207" i="1" s="1"/>
  <c r="G208" i="1"/>
  <c r="J208" i="1" s="1"/>
  <c r="M208" i="1" s="1"/>
  <c r="G209" i="1"/>
  <c r="J209" i="1" s="1"/>
  <c r="M209" i="1" s="1"/>
  <c r="G210" i="1"/>
  <c r="J210" i="1" s="1"/>
  <c r="M210" i="1" s="1"/>
  <c r="G211" i="1"/>
  <c r="J211" i="1" s="1"/>
  <c r="M211" i="1" s="1"/>
  <c r="G212" i="1"/>
  <c r="J212" i="1" s="1"/>
  <c r="M212" i="1" s="1"/>
  <c r="G213" i="1"/>
  <c r="J213" i="1" s="1"/>
  <c r="M213" i="1" s="1"/>
  <c r="G214" i="1"/>
  <c r="J214" i="1" s="1"/>
  <c r="M214" i="1" s="1"/>
  <c r="G215" i="1"/>
  <c r="J215" i="1" s="1"/>
  <c r="M215" i="1" s="1"/>
  <c r="G216" i="1"/>
  <c r="J216" i="1" s="1"/>
  <c r="M216" i="1" s="1"/>
  <c r="G217" i="1"/>
  <c r="J217" i="1" s="1"/>
  <c r="M217" i="1" s="1"/>
  <c r="G218" i="1"/>
  <c r="J218" i="1" s="1"/>
  <c r="M218" i="1" s="1"/>
  <c r="G219" i="1"/>
  <c r="J219" i="1" s="1"/>
  <c r="M219" i="1" s="1"/>
  <c r="G220" i="1"/>
  <c r="J220" i="1" s="1"/>
  <c r="M220" i="1" s="1"/>
  <c r="G221" i="1"/>
  <c r="J221" i="1" s="1"/>
  <c r="M221" i="1" s="1"/>
  <c r="G222" i="1"/>
  <c r="J222" i="1" s="1"/>
  <c r="M222" i="1" s="1"/>
  <c r="G223" i="1"/>
  <c r="J223" i="1" s="1"/>
  <c r="M223" i="1" s="1"/>
  <c r="G224" i="1"/>
  <c r="J224" i="1" s="1"/>
  <c r="M224" i="1" s="1"/>
  <c r="G225" i="1"/>
  <c r="J225" i="1" s="1"/>
  <c r="M225" i="1" s="1"/>
  <c r="G226" i="1"/>
  <c r="J226" i="1" s="1"/>
  <c r="M226" i="1" s="1"/>
  <c r="G227" i="1"/>
  <c r="J227" i="1" s="1"/>
  <c r="M227" i="1" s="1"/>
  <c r="G228" i="1"/>
  <c r="J228" i="1" s="1"/>
  <c r="M228" i="1" s="1"/>
  <c r="G229" i="1"/>
  <c r="J229" i="1" s="1"/>
  <c r="M229" i="1" s="1"/>
  <c r="G230" i="1"/>
  <c r="J230" i="1" s="1"/>
  <c r="M230" i="1" s="1"/>
  <c r="G231" i="1"/>
  <c r="J231" i="1" s="1"/>
  <c r="M231" i="1" s="1"/>
  <c r="G232" i="1"/>
  <c r="J232" i="1" s="1"/>
  <c r="M232" i="1" s="1"/>
  <c r="G233" i="1"/>
  <c r="J233" i="1" s="1"/>
  <c r="M233" i="1" s="1"/>
  <c r="G234" i="1"/>
  <c r="J234" i="1" s="1"/>
  <c r="M234" i="1" s="1"/>
  <c r="G235" i="1"/>
  <c r="J235" i="1" s="1"/>
  <c r="M235" i="1" s="1"/>
  <c r="G236" i="1"/>
  <c r="J236" i="1" s="1"/>
  <c r="M236" i="1" s="1"/>
  <c r="G237" i="1"/>
  <c r="J237" i="1" s="1"/>
  <c r="M237" i="1" s="1"/>
  <c r="G238" i="1"/>
  <c r="J238" i="1" s="1"/>
  <c r="M238" i="1" s="1"/>
  <c r="G239" i="1"/>
  <c r="J239" i="1" s="1"/>
  <c r="M239" i="1" s="1"/>
  <c r="G240" i="1"/>
  <c r="J240" i="1" s="1"/>
  <c r="M240" i="1" s="1"/>
  <c r="G241" i="1"/>
  <c r="J241" i="1" s="1"/>
  <c r="M241" i="1" s="1"/>
  <c r="G242" i="1"/>
  <c r="J242" i="1" s="1"/>
  <c r="M242" i="1" s="1"/>
  <c r="G243" i="1"/>
  <c r="J243" i="1" s="1"/>
  <c r="M243" i="1" s="1"/>
  <c r="G244" i="1"/>
  <c r="J244" i="1" s="1"/>
  <c r="M244" i="1" s="1"/>
  <c r="G245" i="1"/>
  <c r="J245" i="1" s="1"/>
  <c r="M245" i="1" s="1"/>
  <c r="G246" i="1"/>
  <c r="J246" i="1" s="1"/>
  <c r="M246" i="1" s="1"/>
  <c r="G247" i="1"/>
  <c r="J247" i="1" s="1"/>
  <c r="M247" i="1" s="1"/>
  <c r="G248" i="1"/>
  <c r="J248" i="1" s="1"/>
  <c r="M248" i="1" s="1"/>
  <c r="G249" i="1"/>
  <c r="J249" i="1" s="1"/>
  <c r="M249" i="1" s="1"/>
  <c r="G250" i="1"/>
  <c r="J250" i="1" s="1"/>
  <c r="M250" i="1" s="1"/>
  <c r="G251" i="1"/>
  <c r="J251" i="1" s="1"/>
  <c r="M251" i="1" s="1"/>
  <c r="G252" i="1"/>
  <c r="J252" i="1" s="1"/>
  <c r="M252" i="1" s="1"/>
  <c r="G253" i="1"/>
  <c r="J253" i="1" s="1"/>
  <c r="M253" i="1" s="1"/>
  <c r="G254" i="1"/>
  <c r="J254" i="1" s="1"/>
  <c r="M254" i="1" s="1"/>
  <c r="G255" i="1"/>
  <c r="J255" i="1" s="1"/>
  <c r="M255" i="1" s="1"/>
  <c r="G256" i="1"/>
  <c r="J256" i="1" s="1"/>
  <c r="M256" i="1" s="1"/>
  <c r="G257" i="1"/>
  <c r="J257" i="1" s="1"/>
  <c r="M257" i="1" s="1"/>
  <c r="G258" i="1"/>
  <c r="J258" i="1" s="1"/>
  <c r="M258" i="1" s="1"/>
  <c r="G259" i="1"/>
  <c r="J259" i="1" s="1"/>
  <c r="M259" i="1" s="1"/>
  <c r="G260" i="1"/>
  <c r="J260" i="1" s="1"/>
  <c r="M260" i="1" s="1"/>
  <c r="G261" i="1"/>
  <c r="J261" i="1" s="1"/>
  <c r="M261" i="1" s="1"/>
  <c r="G262" i="1"/>
  <c r="J262" i="1" s="1"/>
  <c r="M262" i="1" s="1"/>
  <c r="G263" i="1"/>
  <c r="J263" i="1" s="1"/>
  <c r="M263" i="1" s="1"/>
  <c r="G264" i="1"/>
  <c r="J264" i="1" s="1"/>
  <c r="M264" i="1" s="1"/>
  <c r="G265" i="1"/>
  <c r="J265" i="1" s="1"/>
  <c r="M265" i="1" s="1"/>
  <c r="G266" i="1"/>
  <c r="J266" i="1" s="1"/>
  <c r="M266" i="1" s="1"/>
  <c r="G267" i="1"/>
  <c r="J267" i="1" s="1"/>
  <c r="M267" i="1" s="1"/>
  <c r="G268" i="1"/>
  <c r="J268" i="1" s="1"/>
  <c r="M268" i="1" s="1"/>
  <c r="G269" i="1"/>
  <c r="J269" i="1" s="1"/>
  <c r="M269" i="1" s="1"/>
  <c r="G270" i="1"/>
  <c r="J270" i="1" s="1"/>
  <c r="M270" i="1" s="1"/>
  <c r="G271" i="1"/>
  <c r="J271" i="1" s="1"/>
  <c r="M271" i="1" s="1"/>
  <c r="G272" i="1"/>
  <c r="J272" i="1" s="1"/>
  <c r="M272" i="1" s="1"/>
  <c r="G273" i="1"/>
  <c r="J273" i="1" s="1"/>
  <c r="M273" i="1" s="1"/>
  <c r="G274" i="1"/>
  <c r="J274" i="1" s="1"/>
  <c r="M274" i="1" s="1"/>
  <c r="G275" i="1"/>
  <c r="J275" i="1" s="1"/>
  <c r="M275" i="1" s="1"/>
  <c r="G276" i="1"/>
  <c r="J276" i="1" s="1"/>
  <c r="M276" i="1" s="1"/>
  <c r="G277" i="1"/>
  <c r="J277" i="1" s="1"/>
  <c r="M277" i="1" s="1"/>
  <c r="G278" i="1"/>
  <c r="J278" i="1" s="1"/>
  <c r="M278" i="1" s="1"/>
  <c r="G279" i="1"/>
  <c r="J279" i="1" s="1"/>
  <c r="M279" i="1" s="1"/>
  <c r="G280" i="1"/>
  <c r="J280" i="1" s="1"/>
  <c r="M280" i="1" s="1"/>
  <c r="G281" i="1"/>
  <c r="J281" i="1" s="1"/>
  <c r="M281" i="1" s="1"/>
  <c r="G282" i="1"/>
  <c r="J282" i="1" s="1"/>
  <c r="M282" i="1" s="1"/>
  <c r="G283" i="1"/>
  <c r="J283" i="1" s="1"/>
  <c r="M283" i="1" s="1"/>
  <c r="G284" i="1"/>
  <c r="J284" i="1" s="1"/>
  <c r="M284" i="1" s="1"/>
  <c r="G285" i="1"/>
  <c r="J285" i="1" s="1"/>
  <c r="M285" i="1" s="1"/>
  <c r="G286" i="1"/>
  <c r="J286" i="1" s="1"/>
  <c r="M286" i="1" s="1"/>
  <c r="G287" i="1"/>
  <c r="J287" i="1" s="1"/>
  <c r="M287" i="1" s="1"/>
  <c r="G288" i="1"/>
  <c r="J288" i="1" s="1"/>
  <c r="M288" i="1" s="1"/>
  <c r="G289" i="1"/>
  <c r="J289" i="1" s="1"/>
  <c r="M289" i="1" s="1"/>
  <c r="G290" i="1"/>
  <c r="J290" i="1" s="1"/>
  <c r="M290" i="1" s="1"/>
  <c r="G291" i="1"/>
  <c r="J291" i="1" s="1"/>
  <c r="M291" i="1" s="1"/>
  <c r="G292" i="1"/>
  <c r="J292" i="1" s="1"/>
  <c r="M292" i="1" s="1"/>
  <c r="G293" i="1"/>
  <c r="J293" i="1" s="1"/>
  <c r="M293" i="1" s="1"/>
  <c r="G294" i="1"/>
  <c r="J294" i="1" s="1"/>
  <c r="M294" i="1" s="1"/>
  <c r="G295" i="1"/>
  <c r="J295" i="1" s="1"/>
  <c r="M295" i="1" s="1"/>
  <c r="G296" i="1"/>
  <c r="J296" i="1" s="1"/>
  <c r="M296" i="1" s="1"/>
  <c r="G297" i="1"/>
  <c r="J297" i="1" s="1"/>
  <c r="M297" i="1" s="1"/>
  <c r="G298" i="1"/>
  <c r="J298" i="1" s="1"/>
  <c r="M298" i="1" s="1"/>
  <c r="G299" i="1"/>
  <c r="J299" i="1" s="1"/>
  <c r="M299" i="1" s="1"/>
  <c r="G300" i="1"/>
  <c r="J300" i="1" s="1"/>
  <c r="M300" i="1" s="1"/>
  <c r="G301" i="1"/>
  <c r="J301" i="1" s="1"/>
  <c r="M301" i="1" s="1"/>
  <c r="G302" i="1"/>
  <c r="J302" i="1" s="1"/>
  <c r="M302" i="1" s="1"/>
  <c r="G303" i="1"/>
  <c r="J303" i="1" s="1"/>
  <c r="M303" i="1" s="1"/>
  <c r="G304" i="1"/>
  <c r="J304" i="1" s="1"/>
  <c r="M304" i="1" s="1"/>
  <c r="G305" i="1"/>
  <c r="J305" i="1" s="1"/>
  <c r="M305" i="1" s="1"/>
  <c r="G306" i="1"/>
  <c r="J306" i="1" s="1"/>
  <c r="M306" i="1" s="1"/>
  <c r="G307" i="1"/>
  <c r="J307" i="1" s="1"/>
  <c r="M307" i="1" s="1"/>
  <c r="G308" i="1"/>
  <c r="J308" i="1" s="1"/>
  <c r="M308" i="1" s="1"/>
  <c r="G309" i="1"/>
  <c r="J309" i="1" s="1"/>
  <c r="M309" i="1" s="1"/>
  <c r="G310" i="1"/>
  <c r="J310" i="1" s="1"/>
  <c r="M310" i="1" s="1"/>
  <c r="G311" i="1"/>
  <c r="J311" i="1" s="1"/>
  <c r="M311" i="1" s="1"/>
  <c r="G312" i="1"/>
  <c r="J312" i="1" s="1"/>
  <c r="M312" i="1" s="1"/>
  <c r="G313" i="1"/>
  <c r="J313" i="1" s="1"/>
  <c r="M313" i="1" s="1"/>
  <c r="G314" i="1"/>
  <c r="J314" i="1" s="1"/>
  <c r="M314" i="1" s="1"/>
  <c r="G315" i="1"/>
  <c r="J315" i="1" s="1"/>
  <c r="M315" i="1" s="1"/>
  <c r="G316" i="1"/>
  <c r="J316" i="1" s="1"/>
  <c r="M316" i="1" s="1"/>
  <c r="G317" i="1"/>
  <c r="J317" i="1" s="1"/>
  <c r="M317" i="1" s="1"/>
  <c r="G318" i="1"/>
  <c r="J318" i="1" s="1"/>
  <c r="M318" i="1" s="1"/>
  <c r="G319" i="1"/>
  <c r="J319" i="1" s="1"/>
  <c r="M319" i="1" s="1"/>
  <c r="G320" i="1"/>
  <c r="J320" i="1" s="1"/>
  <c r="M320" i="1" s="1"/>
  <c r="G321" i="1"/>
  <c r="J321" i="1" s="1"/>
  <c r="M321" i="1" s="1"/>
  <c r="G322" i="1"/>
  <c r="J322" i="1" s="1"/>
  <c r="M322" i="1" s="1"/>
  <c r="G323" i="1"/>
  <c r="J323" i="1" s="1"/>
  <c r="M323" i="1" s="1"/>
  <c r="G324" i="1"/>
  <c r="J324" i="1" s="1"/>
  <c r="M324" i="1" s="1"/>
  <c r="G325" i="1"/>
  <c r="J325" i="1" s="1"/>
  <c r="M325" i="1" s="1"/>
  <c r="G326" i="1"/>
  <c r="J326" i="1" s="1"/>
  <c r="M326" i="1" s="1"/>
  <c r="G327" i="1"/>
  <c r="J327" i="1" s="1"/>
  <c r="M327" i="1" s="1"/>
  <c r="G328" i="1"/>
  <c r="J328" i="1" s="1"/>
  <c r="M328" i="1" s="1"/>
  <c r="G329" i="1"/>
  <c r="J329" i="1" s="1"/>
  <c r="M329" i="1" s="1"/>
  <c r="G330" i="1"/>
  <c r="J330" i="1" s="1"/>
  <c r="M330" i="1" s="1"/>
  <c r="G331" i="1"/>
  <c r="J331" i="1" s="1"/>
  <c r="M331" i="1" s="1"/>
  <c r="G332" i="1"/>
  <c r="J332" i="1" s="1"/>
  <c r="M332" i="1" s="1"/>
  <c r="G333" i="1"/>
  <c r="J333" i="1" s="1"/>
  <c r="M333" i="1" s="1"/>
  <c r="G334" i="1"/>
  <c r="J334" i="1" s="1"/>
  <c r="M334" i="1" s="1"/>
  <c r="G335" i="1"/>
  <c r="J335" i="1" s="1"/>
  <c r="M335" i="1" s="1"/>
  <c r="G336" i="1"/>
  <c r="J336" i="1" s="1"/>
  <c r="M336" i="1" s="1"/>
  <c r="G337" i="1"/>
  <c r="J337" i="1" s="1"/>
  <c r="M337" i="1" s="1"/>
  <c r="G338" i="1"/>
  <c r="J338" i="1" s="1"/>
  <c r="M338" i="1" s="1"/>
  <c r="G339" i="1"/>
  <c r="J339" i="1" s="1"/>
  <c r="M339" i="1" s="1"/>
  <c r="G340" i="1"/>
  <c r="J340" i="1" s="1"/>
  <c r="M340" i="1" s="1"/>
  <c r="G341" i="1"/>
  <c r="J341" i="1" s="1"/>
  <c r="M341" i="1" s="1"/>
  <c r="G342" i="1"/>
  <c r="J342" i="1" s="1"/>
  <c r="M342" i="1" s="1"/>
  <c r="G343" i="1"/>
  <c r="J343" i="1" s="1"/>
  <c r="M343" i="1" s="1"/>
  <c r="G344" i="1"/>
  <c r="J344" i="1" s="1"/>
  <c r="M344" i="1" s="1"/>
  <c r="G345" i="1"/>
  <c r="J345" i="1" s="1"/>
  <c r="M345" i="1" s="1"/>
  <c r="G346" i="1"/>
  <c r="J346" i="1" s="1"/>
  <c r="M346" i="1" s="1"/>
  <c r="G347" i="1"/>
  <c r="J347" i="1" s="1"/>
  <c r="M347" i="1" s="1"/>
  <c r="G348" i="1"/>
  <c r="J348" i="1" s="1"/>
  <c r="M348" i="1" s="1"/>
  <c r="G349" i="1"/>
  <c r="J349" i="1" s="1"/>
  <c r="M349" i="1" s="1"/>
  <c r="G350" i="1"/>
  <c r="J350" i="1" s="1"/>
  <c r="M350" i="1" s="1"/>
  <c r="G351" i="1"/>
  <c r="J351" i="1" s="1"/>
  <c r="M351" i="1" s="1"/>
  <c r="G352" i="1"/>
  <c r="J352" i="1" s="1"/>
  <c r="M352" i="1" s="1"/>
  <c r="G353" i="1"/>
  <c r="J353" i="1" s="1"/>
  <c r="M353" i="1" s="1"/>
  <c r="G354" i="1"/>
  <c r="J354" i="1" s="1"/>
  <c r="M354" i="1" s="1"/>
  <c r="G355" i="1"/>
  <c r="J355" i="1" s="1"/>
  <c r="M355" i="1" s="1"/>
  <c r="G356" i="1"/>
  <c r="J356" i="1" s="1"/>
  <c r="M356" i="1" s="1"/>
  <c r="G357" i="1"/>
  <c r="J357" i="1" s="1"/>
  <c r="M357" i="1" s="1"/>
  <c r="G358" i="1"/>
  <c r="J358" i="1" s="1"/>
  <c r="M358" i="1" s="1"/>
  <c r="G359" i="1"/>
  <c r="J359" i="1" s="1"/>
  <c r="M359" i="1" s="1"/>
  <c r="G360" i="1"/>
  <c r="J360" i="1" s="1"/>
  <c r="M360" i="1" s="1"/>
  <c r="G361" i="1"/>
  <c r="J361" i="1" s="1"/>
  <c r="M361" i="1" s="1"/>
  <c r="G362" i="1"/>
  <c r="J362" i="1" s="1"/>
  <c r="M362" i="1" s="1"/>
  <c r="G363" i="1"/>
  <c r="J363" i="1" s="1"/>
  <c r="M363" i="1" s="1"/>
  <c r="G364" i="1"/>
  <c r="J364" i="1" s="1"/>
  <c r="M364" i="1" s="1"/>
  <c r="G365" i="1"/>
  <c r="J365" i="1" s="1"/>
  <c r="M365" i="1" s="1"/>
  <c r="G366" i="1"/>
  <c r="J366" i="1" s="1"/>
  <c r="M366" i="1" s="1"/>
  <c r="G367" i="1"/>
  <c r="J367" i="1" s="1"/>
  <c r="M367" i="1" s="1"/>
  <c r="G368" i="1"/>
  <c r="J368" i="1" s="1"/>
  <c r="M368" i="1" s="1"/>
  <c r="G369" i="1"/>
  <c r="J369" i="1" s="1"/>
  <c r="M369" i="1" s="1"/>
  <c r="G370" i="1"/>
  <c r="J370" i="1" s="1"/>
  <c r="M370" i="1" s="1"/>
  <c r="G371" i="1"/>
  <c r="J371" i="1" s="1"/>
  <c r="M371" i="1" s="1"/>
  <c r="G372" i="1"/>
  <c r="J372" i="1" s="1"/>
  <c r="M372" i="1" s="1"/>
  <c r="G373" i="1"/>
  <c r="J373" i="1" s="1"/>
  <c r="M373" i="1" s="1"/>
  <c r="G374" i="1"/>
  <c r="J374" i="1" s="1"/>
  <c r="M374" i="1" s="1"/>
  <c r="G375" i="1"/>
  <c r="J375" i="1" s="1"/>
  <c r="M375" i="1" s="1"/>
  <c r="G376" i="1"/>
  <c r="J376" i="1" s="1"/>
  <c r="M376" i="1" s="1"/>
  <c r="G377" i="1"/>
  <c r="J377" i="1" s="1"/>
  <c r="M377" i="1" s="1"/>
  <c r="G378" i="1"/>
  <c r="J378" i="1" s="1"/>
  <c r="M378" i="1" s="1"/>
  <c r="G379" i="1"/>
  <c r="J379" i="1" s="1"/>
  <c r="M379" i="1" s="1"/>
  <c r="G380" i="1"/>
  <c r="J380" i="1" s="1"/>
  <c r="M380" i="1" s="1"/>
  <c r="G381" i="1"/>
  <c r="J381" i="1" s="1"/>
  <c r="M381" i="1" s="1"/>
  <c r="G382" i="1"/>
  <c r="J382" i="1" s="1"/>
  <c r="M382" i="1" s="1"/>
  <c r="G383" i="1"/>
  <c r="J383" i="1" s="1"/>
  <c r="M383" i="1" s="1"/>
  <c r="G384" i="1"/>
  <c r="J384" i="1" s="1"/>
  <c r="M384" i="1" s="1"/>
  <c r="G385" i="1"/>
  <c r="J385" i="1" s="1"/>
  <c r="M385" i="1" s="1"/>
  <c r="G386" i="1"/>
  <c r="J386" i="1" s="1"/>
  <c r="M386" i="1" s="1"/>
  <c r="G387" i="1"/>
  <c r="J387" i="1" s="1"/>
  <c r="M387" i="1" s="1"/>
  <c r="G388" i="1"/>
  <c r="J388" i="1" s="1"/>
  <c r="M388" i="1" s="1"/>
  <c r="G389" i="1"/>
  <c r="J389" i="1" s="1"/>
  <c r="M389" i="1" s="1"/>
  <c r="G390" i="1"/>
  <c r="J390" i="1" s="1"/>
  <c r="M390" i="1" s="1"/>
  <c r="G391" i="1"/>
  <c r="J391" i="1" s="1"/>
  <c r="M391" i="1" s="1"/>
  <c r="G392" i="1"/>
  <c r="J392" i="1" s="1"/>
  <c r="M392" i="1" s="1"/>
  <c r="G393" i="1"/>
  <c r="J393" i="1" s="1"/>
  <c r="M393" i="1" s="1"/>
  <c r="G394" i="1"/>
  <c r="J394" i="1" s="1"/>
  <c r="M394" i="1" s="1"/>
  <c r="G395" i="1"/>
  <c r="J395" i="1" s="1"/>
  <c r="M395" i="1" s="1"/>
  <c r="G396" i="1"/>
  <c r="J396" i="1" s="1"/>
  <c r="M396" i="1" s="1"/>
  <c r="G397" i="1"/>
  <c r="J397" i="1" s="1"/>
  <c r="M397" i="1" s="1"/>
  <c r="G398" i="1"/>
  <c r="J398" i="1" s="1"/>
  <c r="M398" i="1" s="1"/>
  <c r="G399" i="1"/>
  <c r="J399" i="1" s="1"/>
  <c r="M399" i="1" s="1"/>
  <c r="G400" i="1"/>
  <c r="J400" i="1" s="1"/>
  <c r="M400" i="1" s="1"/>
  <c r="G401" i="1"/>
  <c r="J401" i="1" s="1"/>
  <c r="M401" i="1" s="1"/>
  <c r="G402" i="1"/>
  <c r="J402" i="1" s="1"/>
  <c r="M402" i="1" s="1"/>
  <c r="G403" i="1"/>
  <c r="J403" i="1" s="1"/>
  <c r="M403" i="1" s="1"/>
  <c r="G404" i="1"/>
  <c r="J404" i="1" s="1"/>
  <c r="M404" i="1" s="1"/>
  <c r="G405" i="1"/>
  <c r="J405" i="1" s="1"/>
  <c r="M405" i="1" s="1"/>
  <c r="G406" i="1"/>
  <c r="J406" i="1" s="1"/>
  <c r="M406" i="1" s="1"/>
  <c r="G407" i="1"/>
  <c r="J407" i="1" s="1"/>
  <c r="M407" i="1" s="1"/>
  <c r="G408" i="1"/>
  <c r="J408" i="1" s="1"/>
  <c r="M408" i="1" s="1"/>
  <c r="G409" i="1"/>
  <c r="J409" i="1" s="1"/>
  <c r="M409" i="1" s="1"/>
  <c r="G410" i="1"/>
  <c r="J410" i="1" s="1"/>
  <c r="M410" i="1" s="1"/>
  <c r="G411" i="1"/>
  <c r="J411" i="1" s="1"/>
  <c r="M411" i="1" s="1"/>
  <c r="G412" i="1"/>
  <c r="J412" i="1" s="1"/>
  <c r="M412" i="1" s="1"/>
  <c r="G413" i="1"/>
  <c r="J413" i="1" s="1"/>
  <c r="M413" i="1" s="1"/>
  <c r="G414" i="1"/>
  <c r="J414" i="1" s="1"/>
  <c r="M414" i="1" s="1"/>
  <c r="G415" i="1"/>
  <c r="J415" i="1" s="1"/>
  <c r="M415" i="1" s="1"/>
  <c r="G416" i="1"/>
  <c r="J416" i="1" s="1"/>
  <c r="M416" i="1" s="1"/>
  <c r="G417" i="1"/>
  <c r="J417" i="1" s="1"/>
  <c r="M417" i="1" s="1"/>
  <c r="G418" i="1"/>
  <c r="J418" i="1" s="1"/>
  <c r="M418" i="1" s="1"/>
  <c r="G419" i="1"/>
  <c r="J419" i="1" s="1"/>
  <c r="M419" i="1" s="1"/>
  <c r="G420" i="1"/>
  <c r="J420" i="1" s="1"/>
  <c r="M420" i="1" s="1"/>
  <c r="G421" i="1"/>
  <c r="J421" i="1" s="1"/>
  <c r="M421" i="1" s="1"/>
  <c r="G422" i="1"/>
  <c r="J422" i="1" s="1"/>
  <c r="M422" i="1" s="1"/>
  <c r="G423" i="1"/>
  <c r="J423" i="1" s="1"/>
  <c r="M423" i="1" s="1"/>
  <c r="G424" i="1"/>
  <c r="J424" i="1" s="1"/>
  <c r="M424" i="1" s="1"/>
  <c r="G425" i="1"/>
  <c r="J425" i="1" s="1"/>
  <c r="M425" i="1" s="1"/>
  <c r="G426" i="1"/>
  <c r="J426" i="1" s="1"/>
  <c r="M426" i="1" s="1"/>
  <c r="G427" i="1"/>
  <c r="J427" i="1" s="1"/>
  <c r="M427" i="1" s="1"/>
  <c r="G428" i="1"/>
  <c r="J428" i="1" s="1"/>
  <c r="M428" i="1" s="1"/>
  <c r="G429" i="1"/>
  <c r="J429" i="1" s="1"/>
  <c r="M429" i="1" s="1"/>
  <c r="G430" i="1"/>
  <c r="J430" i="1" s="1"/>
  <c r="M430" i="1" s="1"/>
  <c r="G431" i="1"/>
  <c r="J431" i="1" s="1"/>
  <c r="M431" i="1" s="1"/>
  <c r="G432" i="1"/>
  <c r="J432" i="1" s="1"/>
  <c r="M432" i="1" s="1"/>
  <c r="G433" i="1"/>
  <c r="J433" i="1" s="1"/>
  <c r="M433" i="1" s="1"/>
  <c r="G434" i="1"/>
  <c r="J434" i="1" s="1"/>
  <c r="M434" i="1" s="1"/>
  <c r="G435" i="1"/>
  <c r="J435" i="1" s="1"/>
  <c r="M435" i="1" s="1"/>
  <c r="G436" i="1"/>
  <c r="J436" i="1" s="1"/>
  <c r="M436" i="1" s="1"/>
  <c r="G437" i="1"/>
  <c r="J437" i="1" s="1"/>
  <c r="M437" i="1" s="1"/>
  <c r="G438" i="1"/>
  <c r="J438" i="1" s="1"/>
  <c r="M438" i="1" s="1"/>
  <c r="G439" i="1"/>
  <c r="J439" i="1" s="1"/>
  <c r="M439" i="1" s="1"/>
  <c r="G440" i="1"/>
  <c r="J440" i="1" s="1"/>
  <c r="M440" i="1" s="1"/>
  <c r="G441" i="1"/>
  <c r="J441" i="1" s="1"/>
  <c r="M441" i="1" s="1"/>
  <c r="G442" i="1"/>
  <c r="J442" i="1" s="1"/>
  <c r="M442" i="1" s="1"/>
  <c r="G443" i="1"/>
  <c r="J443" i="1" s="1"/>
  <c r="M443" i="1" s="1"/>
  <c r="G444" i="1"/>
  <c r="J444" i="1" s="1"/>
  <c r="M444" i="1" s="1"/>
  <c r="G445" i="1"/>
  <c r="J445" i="1" s="1"/>
  <c r="M445" i="1" s="1"/>
  <c r="G446" i="1"/>
  <c r="J446" i="1" s="1"/>
  <c r="M446" i="1" s="1"/>
  <c r="G447" i="1"/>
  <c r="J447" i="1" s="1"/>
  <c r="M447" i="1" s="1"/>
  <c r="G448" i="1"/>
  <c r="J448" i="1" s="1"/>
  <c r="M448" i="1" s="1"/>
  <c r="G449" i="1"/>
  <c r="J449" i="1" s="1"/>
  <c r="M449" i="1" s="1"/>
  <c r="G450" i="1"/>
  <c r="J450" i="1" s="1"/>
  <c r="M450" i="1" s="1"/>
  <c r="G451" i="1"/>
  <c r="J451" i="1" s="1"/>
  <c r="M451" i="1" s="1"/>
  <c r="G452" i="1"/>
  <c r="J452" i="1" s="1"/>
  <c r="M452" i="1" s="1"/>
  <c r="G453" i="1"/>
  <c r="J453" i="1" s="1"/>
  <c r="M453" i="1" s="1"/>
  <c r="G454" i="1"/>
  <c r="J454" i="1" s="1"/>
  <c r="M454" i="1" s="1"/>
  <c r="G455" i="1"/>
  <c r="J455" i="1" s="1"/>
  <c r="M455" i="1" s="1"/>
  <c r="G456" i="1"/>
  <c r="J456" i="1" s="1"/>
  <c r="M456" i="1" s="1"/>
  <c r="G457" i="1"/>
  <c r="J457" i="1" s="1"/>
  <c r="M457" i="1" s="1"/>
  <c r="G458" i="1"/>
  <c r="J458" i="1" s="1"/>
  <c r="M458" i="1" s="1"/>
  <c r="G459" i="1"/>
  <c r="J459" i="1" s="1"/>
  <c r="M459" i="1" s="1"/>
  <c r="G460" i="1"/>
  <c r="J460" i="1" s="1"/>
  <c r="M460" i="1" s="1"/>
  <c r="G461" i="1"/>
  <c r="J461" i="1" s="1"/>
  <c r="M461" i="1" s="1"/>
  <c r="G462" i="1"/>
  <c r="J462" i="1" s="1"/>
  <c r="M462" i="1" s="1"/>
  <c r="G463" i="1"/>
  <c r="J463" i="1" s="1"/>
  <c r="M463" i="1" s="1"/>
  <c r="G464" i="1"/>
  <c r="J464" i="1" s="1"/>
  <c r="M464" i="1" s="1"/>
  <c r="G465" i="1"/>
  <c r="J465" i="1" s="1"/>
  <c r="M465" i="1" s="1"/>
  <c r="G466" i="1"/>
  <c r="J466" i="1" s="1"/>
  <c r="M466" i="1" s="1"/>
  <c r="G467" i="1"/>
  <c r="J467" i="1" s="1"/>
  <c r="M467" i="1" s="1"/>
  <c r="G468" i="1"/>
  <c r="J468" i="1" s="1"/>
  <c r="M468" i="1" s="1"/>
  <c r="G469" i="1"/>
  <c r="J469" i="1" s="1"/>
  <c r="M469" i="1" s="1"/>
  <c r="G470" i="1"/>
  <c r="J470" i="1" s="1"/>
  <c r="M470" i="1" s="1"/>
  <c r="G471" i="1"/>
  <c r="J471" i="1" s="1"/>
  <c r="M471" i="1" s="1"/>
  <c r="G472" i="1"/>
  <c r="J472" i="1" s="1"/>
  <c r="M472" i="1" s="1"/>
  <c r="G473" i="1"/>
  <c r="J473" i="1" s="1"/>
  <c r="M473" i="1" s="1"/>
  <c r="G474" i="1"/>
  <c r="J474" i="1" s="1"/>
  <c r="M474" i="1" s="1"/>
  <c r="G475" i="1"/>
  <c r="J475" i="1" s="1"/>
  <c r="M475" i="1" s="1"/>
  <c r="G476" i="1"/>
  <c r="J476" i="1" s="1"/>
  <c r="M476" i="1" s="1"/>
  <c r="G477" i="1"/>
  <c r="J477" i="1" s="1"/>
  <c r="M477" i="1" s="1"/>
  <c r="G478" i="1"/>
  <c r="J478" i="1" s="1"/>
  <c r="M478" i="1" s="1"/>
  <c r="G479" i="1"/>
  <c r="J479" i="1" s="1"/>
  <c r="M479" i="1" s="1"/>
  <c r="G480" i="1"/>
  <c r="J480" i="1" s="1"/>
  <c r="M480" i="1" s="1"/>
  <c r="G481" i="1"/>
  <c r="J481" i="1" s="1"/>
  <c r="M481" i="1" s="1"/>
  <c r="G482" i="1"/>
  <c r="J482" i="1" s="1"/>
  <c r="M482" i="1" s="1"/>
  <c r="G483" i="1"/>
  <c r="J483" i="1" s="1"/>
  <c r="M483" i="1" s="1"/>
  <c r="G484" i="1"/>
  <c r="J484" i="1" s="1"/>
  <c r="M484" i="1" s="1"/>
  <c r="G485" i="1"/>
  <c r="J485" i="1" s="1"/>
  <c r="M485" i="1" s="1"/>
  <c r="G486" i="1"/>
  <c r="J486" i="1" s="1"/>
  <c r="M486" i="1" s="1"/>
  <c r="G487" i="1"/>
  <c r="J487" i="1" s="1"/>
  <c r="M487" i="1" s="1"/>
  <c r="G488" i="1"/>
  <c r="J488" i="1" s="1"/>
  <c r="M488" i="1" s="1"/>
  <c r="G489" i="1"/>
  <c r="J489" i="1" s="1"/>
  <c r="M489" i="1" s="1"/>
  <c r="G490" i="1"/>
  <c r="J490" i="1" s="1"/>
  <c r="M490" i="1" s="1"/>
  <c r="G491" i="1"/>
  <c r="J491" i="1" s="1"/>
  <c r="M491" i="1" s="1"/>
  <c r="G492" i="1"/>
  <c r="J492" i="1" s="1"/>
  <c r="M492" i="1" s="1"/>
  <c r="G493" i="1"/>
  <c r="J493" i="1" s="1"/>
  <c r="M493" i="1" s="1"/>
  <c r="G494" i="1"/>
  <c r="J494" i="1" s="1"/>
  <c r="M494" i="1" s="1"/>
  <c r="G495" i="1"/>
  <c r="J495" i="1" s="1"/>
  <c r="M495" i="1" s="1"/>
  <c r="G496" i="1"/>
  <c r="J496" i="1" s="1"/>
  <c r="M496" i="1" s="1"/>
  <c r="G497" i="1"/>
  <c r="J497" i="1" s="1"/>
  <c r="M497" i="1" s="1"/>
  <c r="G498" i="1"/>
  <c r="J498" i="1" s="1"/>
  <c r="M498" i="1" s="1"/>
  <c r="G499" i="1"/>
  <c r="J499" i="1" s="1"/>
  <c r="M499" i="1" s="1"/>
  <c r="G500" i="1"/>
  <c r="J500" i="1" s="1"/>
  <c r="M500" i="1" s="1"/>
  <c r="G501" i="1"/>
  <c r="J501" i="1" s="1"/>
  <c r="M501" i="1" s="1"/>
  <c r="G502" i="1"/>
  <c r="J502" i="1" s="1"/>
  <c r="M502" i="1" s="1"/>
  <c r="G503" i="1"/>
  <c r="J503" i="1" s="1"/>
  <c r="M503" i="1" s="1"/>
  <c r="G504" i="1"/>
  <c r="J504" i="1" s="1"/>
  <c r="M504" i="1" s="1"/>
  <c r="G505" i="1"/>
  <c r="J505" i="1" s="1"/>
  <c r="M505" i="1" s="1"/>
  <c r="G506" i="1"/>
  <c r="J506" i="1" s="1"/>
  <c r="M506" i="1" s="1"/>
  <c r="G507" i="1"/>
  <c r="J507" i="1" s="1"/>
  <c r="M507" i="1" s="1"/>
  <c r="G508" i="1"/>
  <c r="J508" i="1" s="1"/>
  <c r="M508" i="1" s="1"/>
  <c r="G509" i="1"/>
  <c r="J509" i="1" s="1"/>
  <c r="M509" i="1" s="1"/>
  <c r="G510" i="1"/>
  <c r="J510" i="1" s="1"/>
  <c r="M510" i="1" s="1"/>
  <c r="G511" i="1"/>
  <c r="J511" i="1" s="1"/>
  <c r="M511" i="1" s="1"/>
  <c r="G512" i="1"/>
  <c r="J512" i="1" s="1"/>
  <c r="M512" i="1" s="1"/>
  <c r="G513" i="1"/>
  <c r="J513" i="1" s="1"/>
  <c r="M513" i="1" s="1"/>
  <c r="G514" i="1"/>
  <c r="J514" i="1" s="1"/>
  <c r="M514" i="1" s="1"/>
  <c r="G515" i="1"/>
  <c r="J515" i="1" s="1"/>
  <c r="M515" i="1" s="1"/>
  <c r="G516" i="1"/>
  <c r="J516" i="1" s="1"/>
  <c r="M516" i="1" s="1"/>
  <c r="G517" i="1"/>
  <c r="J517" i="1" s="1"/>
  <c r="M517" i="1" s="1"/>
  <c r="G518" i="1"/>
  <c r="J518" i="1" s="1"/>
  <c r="M518" i="1" s="1"/>
  <c r="G519" i="1"/>
  <c r="J519" i="1" s="1"/>
  <c r="M519" i="1" s="1"/>
  <c r="G520" i="1"/>
  <c r="J520" i="1" s="1"/>
  <c r="M520" i="1" s="1"/>
  <c r="G521" i="1"/>
  <c r="J521" i="1" s="1"/>
  <c r="M521" i="1" s="1"/>
  <c r="G522" i="1"/>
  <c r="J522" i="1" s="1"/>
  <c r="M522" i="1" s="1"/>
  <c r="G523" i="1"/>
  <c r="J523" i="1" s="1"/>
  <c r="M523" i="1" s="1"/>
  <c r="G524" i="1"/>
  <c r="J524" i="1" s="1"/>
  <c r="M524" i="1" s="1"/>
  <c r="G525" i="1"/>
  <c r="J525" i="1" s="1"/>
  <c r="M525" i="1" s="1"/>
  <c r="G526" i="1"/>
  <c r="J526" i="1" s="1"/>
  <c r="M526" i="1" s="1"/>
  <c r="G527" i="1"/>
  <c r="J527" i="1" s="1"/>
  <c r="M527" i="1" s="1"/>
  <c r="G528" i="1"/>
  <c r="J528" i="1" s="1"/>
  <c r="M528" i="1" s="1"/>
  <c r="G529" i="1"/>
  <c r="J529" i="1" s="1"/>
  <c r="M529" i="1" s="1"/>
  <c r="G530" i="1"/>
  <c r="J530" i="1" s="1"/>
  <c r="M530" i="1" s="1"/>
  <c r="G531" i="1"/>
  <c r="J531" i="1" s="1"/>
  <c r="M531" i="1" s="1"/>
  <c r="G532" i="1"/>
  <c r="J532" i="1" s="1"/>
  <c r="M532" i="1" s="1"/>
  <c r="G533" i="1"/>
  <c r="J533" i="1" s="1"/>
  <c r="M533" i="1" s="1"/>
  <c r="G534" i="1"/>
  <c r="J534" i="1" s="1"/>
  <c r="M534" i="1" s="1"/>
  <c r="G535" i="1"/>
  <c r="J535" i="1" s="1"/>
  <c r="M535" i="1" s="1"/>
  <c r="G536" i="1"/>
  <c r="J536" i="1" s="1"/>
  <c r="M536" i="1" s="1"/>
  <c r="G537" i="1"/>
  <c r="J537" i="1" s="1"/>
  <c r="M537" i="1" s="1"/>
  <c r="G538" i="1"/>
  <c r="J538" i="1" s="1"/>
  <c r="M538" i="1" s="1"/>
  <c r="G539" i="1"/>
  <c r="J539" i="1" s="1"/>
  <c r="M539" i="1" s="1"/>
  <c r="G540" i="1"/>
  <c r="J540" i="1" s="1"/>
  <c r="M540" i="1" s="1"/>
  <c r="G541" i="1"/>
  <c r="J541" i="1" s="1"/>
  <c r="M541" i="1" s="1"/>
  <c r="G542" i="1"/>
  <c r="J542" i="1" s="1"/>
  <c r="M542" i="1" s="1"/>
  <c r="G543" i="1"/>
  <c r="J543" i="1" s="1"/>
  <c r="M543" i="1" s="1"/>
  <c r="G544" i="1"/>
  <c r="J544" i="1" s="1"/>
  <c r="M544" i="1" s="1"/>
  <c r="G545" i="1"/>
  <c r="J545" i="1" s="1"/>
  <c r="M545" i="1" s="1"/>
  <c r="G546" i="1"/>
  <c r="J546" i="1" s="1"/>
  <c r="M546" i="1" s="1"/>
  <c r="G547" i="1"/>
  <c r="J547" i="1" s="1"/>
  <c r="M547" i="1" s="1"/>
  <c r="G548" i="1"/>
  <c r="J548" i="1" s="1"/>
  <c r="M548" i="1" s="1"/>
  <c r="G549" i="1"/>
  <c r="J549" i="1" s="1"/>
  <c r="M549" i="1" s="1"/>
  <c r="G550" i="1"/>
  <c r="J550" i="1" s="1"/>
  <c r="M550" i="1" s="1"/>
  <c r="G551" i="1"/>
  <c r="J551" i="1" s="1"/>
  <c r="M551" i="1" s="1"/>
  <c r="G552" i="1"/>
  <c r="J552" i="1" s="1"/>
  <c r="M552" i="1" s="1"/>
  <c r="G553" i="1"/>
  <c r="J553" i="1" s="1"/>
  <c r="M553" i="1" s="1"/>
  <c r="G554" i="1"/>
  <c r="J554" i="1" s="1"/>
  <c r="M554" i="1" s="1"/>
  <c r="G555" i="1"/>
  <c r="J555" i="1" s="1"/>
  <c r="M555" i="1" s="1"/>
  <c r="G556" i="1"/>
  <c r="J556" i="1" s="1"/>
  <c r="M556" i="1" s="1"/>
  <c r="G557" i="1"/>
  <c r="J557" i="1" s="1"/>
  <c r="M557" i="1" s="1"/>
  <c r="G558" i="1"/>
  <c r="J558" i="1" s="1"/>
  <c r="M558" i="1" s="1"/>
  <c r="G559" i="1"/>
  <c r="J559" i="1" s="1"/>
  <c r="M559" i="1" s="1"/>
  <c r="G560" i="1"/>
  <c r="J560" i="1" s="1"/>
  <c r="M560" i="1" s="1"/>
  <c r="G561" i="1"/>
  <c r="J561" i="1" s="1"/>
  <c r="M561" i="1" s="1"/>
  <c r="G562" i="1"/>
  <c r="J562" i="1" s="1"/>
  <c r="M562" i="1" s="1"/>
  <c r="G563" i="1"/>
  <c r="J563" i="1" s="1"/>
  <c r="M563" i="1" s="1"/>
  <c r="G564" i="1"/>
  <c r="J564" i="1" s="1"/>
  <c r="M564" i="1" s="1"/>
  <c r="G565" i="1"/>
  <c r="J565" i="1" s="1"/>
  <c r="M565" i="1" s="1"/>
  <c r="G566" i="1"/>
  <c r="J566" i="1" s="1"/>
  <c r="M566" i="1" s="1"/>
  <c r="G567" i="1"/>
  <c r="J567" i="1" s="1"/>
  <c r="M567" i="1" s="1"/>
  <c r="G568" i="1"/>
  <c r="J568" i="1" s="1"/>
  <c r="M568" i="1" s="1"/>
  <c r="G569" i="1"/>
  <c r="J569" i="1" s="1"/>
  <c r="M569" i="1" s="1"/>
  <c r="G570" i="1"/>
  <c r="J570" i="1" s="1"/>
  <c r="M570" i="1" s="1"/>
  <c r="G571" i="1"/>
  <c r="J571" i="1" s="1"/>
  <c r="M571" i="1" s="1"/>
  <c r="G572" i="1"/>
  <c r="J572" i="1" s="1"/>
  <c r="M572" i="1" s="1"/>
  <c r="G573" i="1"/>
  <c r="J573" i="1" s="1"/>
  <c r="M573" i="1" s="1"/>
  <c r="G574" i="1"/>
  <c r="J574" i="1" s="1"/>
  <c r="M574" i="1" s="1"/>
  <c r="G575" i="1"/>
  <c r="J575" i="1" s="1"/>
  <c r="M575" i="1" s="1"/>
  <c r="G576" i="1"/>
  <c r="J576" i="1" s="1"/>
  <c r="M576" i="1" s="1"/>
  <c r="G577" i="1"/>
  <c r="J577" i="1" s="1"/>
  <c r="M577" i="1" s="1"/>
  <c r="G578" i="1"/>
  <c r="J578" i="1" s="1"/>
  <c r="M578" i="1" s="1"/>
  <c r="G579" i="1"/>
  <c r="J579" i="1" s="1"/>
  <c r="M579" i="1" s="1"/>
  <c r="G580" i="1"/>
  <c r="J580" i="1" s="1"/>
  <c r="M580" i="1" s="1"/>
  <c r="G581" i="1"/>
  <c r="J581" i="1" s="1"/>
  <c r="M581" i="1" s="1"/>
  <c r="G582" i="1"/>
  <c r="J582" i="1" s="1"/>
  <c r="M582" i="1" s="1"/>
  <c r="G583" i="1"/>
  <c r="J583" i="1" s="1"/>
  <c r="M583" i="1" s="1"/>
  <c r="G584" i="1"/>
  <c r="J584" i="1" s="1"/>
  <c r="M584" i="1" s="1"/>
  <c r="G585" i="1"/>
  <c r="J585" i="1" s="1"/>
  <c r="M585" i="1" s="1"/>
  <c r="G586" i="1"/>
  <c r="J586" i="1" s="1"/>
  <c r="M586" i="1" s="1"/>
  <c r="G587" i="1"/>
  <c r="J587" i="1" s="1"/>
  <c r="M587" i="1" s="1"/>
  <c r="G588" i="1"/>
  <c r="J588" i="1" s="1"/>
  <c r="M588" i="1" s="1"/>
  <c r="G589" i="1"/>
  <c r="J589" i="1" s="1"/>
  <c r="M589" i="1" s="1"/>
  <c r="G590" i="1"/>
  <c r="J590" i="1" s="1"/>
  <c r="M590" i="1" s="1"/>
  <c r="G591" i="1"/>
  <c r="J591" i="1" s="1"/>
  <c r="M591" i="1" s="1"/>
  <c r="G592" i="1"/>
  <c r="J592" i="1" s="1"/>
  <c r="M592" i="1" s="1"/>
  <c r="G593" i="1"/>
  <c r="J593" i="1" s="1"/>
  <c r="M593" i="1" s="1"/>
  <c r="G594" i="1"/>
  <c r="J594" i="1" s="1"/>
  <c r="M594" i="1" s="1"/>
  <c r="G595" i="1"/>
  <c r="J595" i="1" s="1"/>
  <c r="M595" i="1" s="1"/>
  <c r="G596" i="1"/>
  <c r="J596" i="1" s="1"/>
  <c r="M596" i="1" s="1"/>
  <c r="G597" i="1"/>
  <c r="J597" i="1" s="1"/>
  <c r="M597" i="1" s="1"/>
  <c r="G598" i="1"/>
  <c r="J598" i="1" s="1"/>
  <c r="M598" i="1" s="1"/>
  <c r="G599" i="1"/>
  <c r="J599" i="1" s="1"/>
  <c r="M599" i="1" s="1"/>
  <c r="G600" i="1"/>
  <c r="J600" i="1" s="1"/>
  <c r="M600" i="1" s="1"/>
  <c r="G601" i="1"/>
  <c r="J601" i="1" s="1"/>
  <c r="M601" i="1" s="1"/>
  <c r="G602" i="1"/>
  <c r="J602" i="1" s="1"/>
  <c r="M602" i="1" s="1"/>
  <c r="G603" i="1"/>
  <c r="J603" i="1" s="1"/>
  <c r="M603" i="1" s="1"/>
  <c r="G604" i="1"/>
  <c r="J604" i="1" s="1"/>
  <c r="M604" i="1" s="1"/>
  <c r="G605" i="1"/>
  <c r="J605" i="1" s="1"/>
  <c r="M605" i="1" s="1"/>
  <c r="G606" i="1"/>
  <c r="J606" i="1" s="1"/>
  <c r="M606" i="1" s="1"/>
  <c r="G607" i="1"/>
  <c r="J607" i="1" s="1"/>
  <c r="M607" i="1" s="1"/>
  <c r="G608" i="1"/>
  <c r="J608" i="1" s="1"/>
  <c r="M608" i="1" s="1"/>
  <c r="G609" i="1"/>
  <c r="J609" i="1" s="1"/>
  <c r="M609" i="1" s="1"/>
  <c r="G610" i="1"/>
  <c r="J610" i="1" s="1"/>
  <c r="M610" i="1" s="1"/>
  <c r="G611" i="1"/>
  <c r="J611" i="1" s="1"/>
  <c r="M611" i="1" s="1"/>
  <c r="G612" i="1"/>
  <c r="J612" i="1" s="1"/>
  <c r="M612" i="1" s="1"/>
  <c r="G613" i="1"/>
  <c r="J613" i="1" s="1"/>
  <c r="M613" i="1" s="1"/>
  <c r="G614" i="1"/>
  <c r="J614" i="1" s="1"/>
  <c r="M614" i="1" s="1"/>
  <c r="G615" i="1"/>
  <c r="J615" i="1" s="1"/>
  <c r="M615" i="1" s="1"/>
  <c r="G616" i="1"/>
  <c r="J616" i="1" s="1"/>
  <c r="M616" i="1" s="1"/>
  <c r="G2" i="1"/>
  <c r="J2" i="1" s="1"/>
  <c r="M2" i="1" s="1"/>
  <c r="V613" i="1" l="1"/>
  <c r="U613" i="1"/>
  <c r="V605" i="1"/>
  <c r="U605" i="1"/>
  <c r="V597" i="1"/>
  <c r="U597" i="1"/>
  <c r="V589" i="1"/>
  <c r="U589" i="1"/>
  <c r="V581" i="1"/>
  <c r="U581" i="1"/>
  <c r="V569" i="1"/>
  <c r="U569" i="1"/>
  <c r="V561" i="1"/>
  <c r="U561" i="1"/>
  <c r="V553" i="1"/>
  <c r="U553" i="1"/>
  <c r="V545" i="1"/>
  <c r="U545" i="1"/>
  <c r="V537" i="1"/>
  <c r="U537" i="1"/>
  <c r="V529" i="1"/>
  <c r="U529" i="1"/>
  <c r="V521" i="1"/>
  <c r="U521" i="1"/>
  <c r="V509" i="1"/>
  <c r="U509" i="1"/>
  <c r="V501" i="1"/>
  <c r="U501" i="1"/>
  <c r="V493" i="1"/>
  <c r="U493" i="1"/>
  <c r="V485" i="1"/>
  <c r="U485" i="1"/>
  <c r="V477" i="1"/>
  <c r="U477" i="1"/>
  <c r="V469" i="1"/>
  <c r="U469" i="1"/>
  <c r="V461" i="1"/>
  <c r="U461" i="1"/>
  <c r="V453" i="1"/>
  <c r="U453" i="1"/>
  <c r="V445" i="1"/>
  <c r="U445" i="1"/>
  <c r="V437" i="1"/>
  <c r="U437" i="1"/>
  <c r="V429" i="1"/>
  <c r="U429" i="1"/>
  <c r="V421" i="1"/>
  <c r="U421" i="1"/>
  <c r="V413" i="1"/>
  <c r="U413" i="1"/>
  <c r="V405" i="1"/>
  <c r="U405" i="1"/>
  <c r="V393" i="1"/>
  <c r="U393" i="1"/>
  <c r="V385" i="1"/>
  <c r="U385" i="1"/>
  <c r="V377" i="1"/>
  <c r="U377" i="1"/>
  <c r="V369" i="1"/>
  <c r="U369" i="1"/>
  <c r="V361" i="1"/>
  <c r="U361" i="1"/>
  <c r="V353" i="1"/>
  <c r="U353" i="1"/>
  <c r="V341" i="1"/>
  <c r="U341" i="1"/>
  <c r="V333" i="1"/>
  <c r="U333" i="1"/>
  <c r="V325" i="1"/>
  <c r="U325" i="1"/>
  <c r="V317" i="1"/>
  <c r="U317" i="1"/>
  <c r="V309" i="1"/>
  <c r="U309" i="1"/>
  <c r="V297" i="1"/>
  <c r="U297" i="1"/>
  <c r="V221" i="1"/>
  <c r="U221" i="1"/>
  <c r="V616" i="1"/>
  <c r="U616" i="1"/>
  <c r="V612" i="1"/>
  <c r="U612" i="1"/>
  <c r="V608" i="1"/>
  <c r="U608" i="1"/>
  <c r="V604" i="1"/>
  <c r="U604" i="1"/>
  <c r="V600" i="1"/>
  <c r="U600" i="1"/>
  <c r="V596" i="1"/>
  <c r="U596" i="1"/>
  <c r="V592" i="1"/>
  <c r="U592" i="1"/>
  <c r="V588" i="1"/>
  <c r="U588" i="1"/>
  <c r="V584" i="1"/>
  <c r="U584" i="1"/>
  <c r="V580" i="1"/>
  <c r="U580" i="1"/>
  <c r="V576" i="1"/>
  <c r="U576" i="1"/>
  <c r="V572" i="1"/>
  <c r="U572" i="1"/>
  <c r="V568" i="1"/>
  <c r="U568" i="1"/>
  <c r="V564" i="1"/>
  <c r="U564" i="1"/>
  <c r="V560" i="1"/>
  <c r="U560" i="1"/>
  <c r="V556" i="1"/>
  <c r="U556" i="1"/>
  <c r="V552" i="1"/>
  <c r="U552" i="1"/>
  <c r="V548" i="1"/>
  <c r="U548" i="1"/>
  <c r="V544" i="1"/>
  <c r="U544" i="1"/>
  <c r="V540" i="1"/>
  <c r="U540" i="1"/>
  <c r="V536" i="1"/>
  <c r="U536" i="1"/>
  <c r="V532" i="1"/>
  <c r="U532" i="1"/>
  <c r="V528" i="1"/>
  <c r="U528" i="1"/>
  <c r="V524" i="1"/>
  <c r="U524" i="1"/>
  <c r="V520" i="1"/>
  <c r="U520" i="1"/>
  <c r="V516" i="1"/>
  <c r="U516" i="1"/>
  <c r="V512" i="1"/>
  <c r="U512" i="1"/>
  <c r="V508" i="1"/>
  <c r="U508" i="1"/>
  <c r="V504" i="1"/>
  <c r="U504" i="1"/>
  <c r="V500" i="1"/>
  <c r="U500" i="1"/>
  <c r="V496" i="1"/>
  <c r="U496" i="1"/>
  <c r="V492" i="1"/>
  <c r="U492" i="1"/>
  <c r="V488" i="1"/>
  <c r="U488" i="1"/>
  <c r="V484" i="1"/>
  <c r="U484" i="1"/>
  <c r="V480" i="1"/>
  <c r="U480" i="1"/>
  <c r="V476" i="1"/>
  <c r="U476" i="1"/>
  <c r="V472" i="1"/>
  <c r="U472" i="1"/>
  <c r="V468" i="1"/>
  <c r="U468" i="1"/>
  <c r="V464" i="1"/>
  <c r="U464" i="1"/>
  <c r="V460" i="1"/>
  <c r="U460" i="1"/>
  <c r="V456" i="1"/>
  <c r="U456" i="1"/>
  <c r="V452" i="1"/>
  <c r="U452" i="1"/>
  <c r="V448" i="1"/>
  <c r="U448" i="1"/>
  <c r="V444" i="1"/>
  <c r="U444" i="1"/>
  <c r="V440" i="1"/>
  <c r="U440" i="1"/>
  <c r="V436" i="1"/>
  <c r="U436" i="1"/>
  <c r="V432" i="1"/>
  <c r="U432" i="1"/>
  <c r="V428" i="1"/>
  <c r="U428" i="1"/>
  <c r="V424" i="1"/>
  <c r="U424" i="1"/>
  <c r="V420" i="1"/>
  <c r="U420" i="1"/>
  <c r="V416" i="1"/>
  <c r="U416" i="1"/>
  <c r="V412" i="1"/>
  <c r="U412" i="1"/>
  <c r="V408" i="1"/>
  <c r="U408" i="1"/>
  <c r="V404" i="1"/>
  <c r="U404" i="1"/>
  <c r="V400" i="1"/>
  <c r="U400" i="1"/>
  <c r="V396" i="1"/>
  <c r="U396" i="1"/>
  <c r="V392" i="1"/>
  <c r="U392" i="1"/>
  <c r="V388" i="1"/>
  <c r="U388" i="1"/>
  <c r="V384" i="1"/>
  <c r="U384" i="1"/>
  <c r="V380" i="1"/>
  <c r="U380" i="1"/>
  <c r="V376" i="1"/>
  <c r="U376" i="1"/>
  <c r="V372" i="1"/>
  <c r="U372" i="1"/>
  <c r="V368" i="1"/>
  <c r="U368" i="1"/>
  <c r="V364" i="1"/>
  <c r="U364" i="1"/>
  <c r="V360" i="1"/>
  <c r="U360" i="1"/>
  <c r="V356" i="1"/>
  <c r="U356" i="1"/>
  <c r="V352" i="1"/>
  <c r="U352" i="1"/>
  <c r="V348" i="1"/>
  <c r="U348" i="1"/>
  <c r="V344" i="1"/>
  <c r="U344" i="1"/>
  <c r="V340" i="1"/>
  <c r="U340" i="1"/>
  <c r="V336" i="1"/>
  <c r="U336" i="1"/>
  <c r="V332" i="1"/>
  <c r="U332" i="1"/>
  <c r="V328" i="1"/>
  <c r="U328" i="1"/>
  <c r="V324" i="1"/>
  <c r="U324" i="1"/>
  <c r="V320" i="1"/>
  <c r="U320" i="1"/>
  <c r="V316" i="1"/>
  <c r="U316" i="1"/>
  <c r="V312" i="1"/>
  <c r="U312" i="1"/>
  <c r="V308" i="1"/>
  <c r="U308" i="1"/>
  <c r="V304" i="1"/>
  <c r="U304" i="1"/>
  <c r="V300" i="1"/>
  <c r="U300" i="1"/>
  <c r="V296" i="1"/>
  <c r="U296" i="1"/>
  <c r="V292" i="1"/>
  <c r="U292" i="1"/>
  <c r="V288" i="1"/>
  <c r="U288" i="1"/>
  <c r="V284" i="1"/>
  <c r="U284" i="1"/>
  <c r="V615" i="1"/>
  <c r="U615" i="1"/>
  <c r="V611" i="1"/>
  <c r="U611" i="1"/>
  <c r="V607" i="1"/>
  <c r="U607" i="1"/>
  <c r="V603" i="1"/>
  <c r="U603" i="1"/>
  <c r="V599" i="1"/>
  <c r="U599" i="1"/>
  <c r="V595" i="1"/>
  <c r="U595" i="1"/>
  <c r="V591" i="1"/>
  <c r="U591" i="1"/>
  <c r="V587" i="1"/>
  <c r="U587" i="1"/>
  <c r="V583" i="1"/>
  <c r="U583" i="1"/>
  <c r="V579" i="1"/>
  <c r="U579" i="1"/>
  <c r="V575" i="1"/>
  <c r="U575" i="1"/>
  <c r="V571" i="1"/>
  <c r="U571" i="1"/>
  <c r="V567" i="1"/>
  <c r="U567" i="1"/>
  <c r="V563" i="1"/>
  <c r="U563" i="1"/>
  <c r="V559" i="1"/>
  <c r="U559" i="1"/>
  <c r="V555" i="1"/>
  <c r="U555" i="1"/>
  <c r="V551" i="1"/>
  <c r="U551" i="1"/>
  <c r="V547" i="1"/>
  <c r="U547" i="1"/>
  <c r="V543" i="1"/>
  <c r="U543" i="1"/>
  <c r="V539" i="1"/>
  <c r="U539" i="1"/>
  <c r="V535" i="1"/>
  <c r="U535" i="1"/>
  <c r="V531" i="1"/>
  <c r="U531" i="1"/>
  <c r="V527" i="1"/>
  <c r="U527" i="1"/>
  <c r="V523" i="1"/>
  <c r="U523" i="1"/>
  <c r="V519" i="1"/>
  <c r="U519" i="1"/>
  <c r="V515" i="1"/>
  <c r="U515" i="1"/>
  <c r="V511" i="1"/>
  <c r="U511" i="1"/>
  <c r="V507" i="1"/>
  <c r="U507" i="1"/>
  <c r="V503" i="1"/>
  <c r="U503" i="1"/>
  <c r="V499" i="1"/>
  <c r="U499" i="1"/>
  <c r="V495" i="1"/>
  <c r="U495" i="1"/>
  <c r="V491" i="1"/>
  <c r="U491" i="1"/>
  <c r="V487" i="1"/>
  <c r="U487" i="1"/>
  <c r="V483" i="1"/>
  <c r="U483" i="1"/>
  <c r="V479" i="1"/>
  <c r="U479" i="1"/>
  <c r="V475" i="1"/>
  <c r="U475" i="1"/>
  <c r="V471" i="1"/>
  <c r="U471" i="1"/>
  <c r="V467" i="1"/>
  <c r="U467" i="1"/>
  <c r="V463" i="1"/>
  <c r="U463" i="1"/>
  <c r="V459" i="1"/>
  <c r="U459" i="1"/>
  <c r="V455" i="1"/>
  <c r="U455" i="1"/>
  <c r="V451" i="1"/>
  <c r="U451" i="1"/>
  <c r="V447" i="1"/>
  <c r="U447" i="1"/>
  <c r="V443" i="1"/>
  <c r="U443" i="1"/>
  <c r="V439" i="1"/>
  <c r="U439" i="1"/>
  <c r="V435" i="1"/>
  <c r="U435" i="1"/>
  <c r="V431" i="1"/>
  <c r="U431" i="1"/>
  <c r="V427" i="1"/>
  <c r="U427" i="1"/>
  <c r="V423" i="1"/>
  <c r="U423" i="1"/>
  <c r="V419" i="1"/>
  <c r="U419" i="1"/>
  <c r="V415" i="1"/>
  <c r="U415" i="1"/>
  <c r="V411" i="1"/>
  <c r="U411" i="1"/>
  <c r="V407" i="1"/>
  <c r="U407" i="1"/>
  <c r="V403" i="1"/>
  <c r="U403" i="1"/>
  <c r="V399" i="1"/>
  <c r="U399" i="1"/>
  <c r="V395" i="1"/>
  <c r="U395" i="1"/>
  <c r="V391" i="1"/>
  <c r="U391" i="1"/>
  <c r="V387" i="1"/>
  <c r="U387" i="1"/>
  <c r="V383" i="1"/>
  <c r="U383" i="1"/>
  <c r="V379" i="1"/>
  <c r="U379" i="1"/>
  <c r="V375" i="1"/>
  <c r="U375" i="1"/>
  <c r="V371" i="1"/>
  <c r="U371" i="1"/>
  <c r="V367" i="1"/>
  <c r="U367" i="1"/>
  <c r="V363" i="1"/>
  <c r="U363" i="1"/>
  <c r="V359" i="1"/>
  <c r="U359" i="1"/>
  <c r="V355" i="1"/>
  <c r="U355" i="1"/>
  <c r="V351" i="1"/>
  <c r="U351" i="1"/>
  <c r="V347" i="1"/>
  <c r="U347" i="1"/>
  <c r="V343" i="1"/>
  <c r="U343" i="1"/>
  <c r="V339" i="1"/>
  <c r="U339" i="1"/>
  <c r="V335" i="1"/>
  <c r="U335" i="1"/>
  <c r="V331" i="1"/>
  <c r="U331" i="1"/>
  <c r="V327" i="1"/>
  <c r="U327" i="1"/>
  <c r="V323" i="1"/>
  <c r="U323" i="1"/>
  <c r="V319" i="1"/>
  <c r="U319" i="1"/>
  <c r="V315" i="1"/>
  <c r="U315" i="1"/>
  <c r="V311" i="1"/>
  <c r="U311" i="1"/>
  <c r="V307" i="1"/>
  <c r="U307" i="1"/>
  <c r="V303" i="1"/>
  <c r="U303" i="1"/>
  <c r="V299" i="1"/>
  <c r="U299" i="1"/>
  <c r="V295" i="1"/>
  <c r="U295" i="1"/>
  <c r="V291" i="1"/>
  <c r="U291" i="1"/>
  <c r="V287" i="1"/>
  <c r="U287" i="1"/>
  <c r="V283" i="1"/>
  <c r="U283" i="1"/>
  <c r="V279" i="1"/>
  <c r="U279" i="1"/>
  <c r="V275" i="1"/>
  <c r="U275" i="1"/>
  <c r="V271" i="1"/>
  <c r="U271" i="1"/>
  <c r="V267" i="1"/>
  <c r="U267" i="1"/>
  <c r="V263" i="1"/>
  <c r="U263" i="1"/>
  <c r="V259" i="1"/>
  <c r="U259" i="1"/>
  <c r="V255" i="1"/>
  <c r="U255" i="1"/>
  <c r="V251" i="1"/>
  <c r="U251" i="1"/>
  <c r="V247" i="1"/>
  <c r="U247" i="1"/>
  <c r="V243" i="1"/>
  <c r="U243" i="1"/>
  <c r="V239" i="1"/>
  <c r="U239" i="1"/>
  <c r="V235" i="1"/>
  <c r="U235" i="1"/>
  <c r="V231" i="1"/>
  <c r="U231" i="1"/>
  <c r="V227" i="1"/>
  <c r="U227" i="1"/>
  <c r="V223" i="1"/>
  <c r="U223" i="1"/>
  <c r="V219" i="1"/>
  <c r="U219" i="1"/>
  <c r="V215" i="1"/>
  <c r="U215" i="1"/>
  <c r="V211" i="1"/>
  <c r="U211" i="1"/>
  <c r="V207" i="1"/>
  <c r="U207" i="1"/>
  <c r="V203" i="1"/>
  <c r="U203" i="1"/>
  <c r="V199" i="1"/>
  <c r="U199" i="1"/>
  <c r="V195" i="1"/>
  <c r="U195" i="1"/>
  <c r="V191" i="1"/>
  <c r="U191" i="1"/>
  <c r="V187" i="1"/>
  <c r="U187" i="1"/>
  <c r="V183" i="1"/>
  <c r="U183" i="1"/>
  <c r="V179" i="1"/>
  <c r="U179" i="1"/>
  <c r="V175" i="1"/>
  <c r="U175" i="1"/>
  <c r="V171" i="1"/>
  <c r="U171" i="1"/>
  <c r="V167" i="1"/>
  <c r="U167" i="1"/>
  <c r="V163" i="1"/>
  <c r="U163" i="1"/>
  <c r="V159" i="1"/>
  <c r="U159" i="1"/>
  <c r="V155" i="1"/>
  <c r="U155" i="1"/>
  <c r="V151" i="1"/>
  <c r="U151" i="1"/>
  <c r="V147" i="1"/>
  <c r="U147" i="1"/>
  <c r="V143" i="1"/>
  <c r="U143" i="1"/>
  <c r="V139" i="1"/>
  <c r="U139" i="1"/>
  <c r="V135" i="1"/>
  <c r="U135" i="1"/>
  <c r="V131" i="1"/>
  <c r="U131" i="1"/>
  <c r="V127" i="1"/>
  <c r="U127" i="1"/>
  <c r="V123" i="1"/>
  <c r="U123" i="1"/>
  <c r="V119" i="1"/>
  <c r="U119" i="1"/>
  <c r="V115" i="1"/>
  <c r="U115" i="1"/>
  <c r="V111" i="1"/>
  <c r="U111" i="1"/>
  <c r="V107" i="1"/>
  <c r="U107" i="1"/>
  <c r="V103" i="1"/>
  <c r="U103" i="1"/>
  <c r="V99" i="1"/>
  <c r="U99" i="1"/>
  <c r="V95" i="1"/>
  <c r="U95" i="1"/>
  <c r="V91" i="1"/>
  <c r="U91" i="1"/>
  <c r="V87" i="1"/>
  <c r="U87" i="1"/>
  <c r="V83" i="1"/>
  <c r="U83" i="1"/>
  <c r="V79" i="1"/>
  <c r="U79" i="1"/>
  <c r="V75" i="1"/>
  <c r="U75" i="1"/>
  <c r="V71" i="1"/>
  <c r="U71" i="1"/>
  <c r="V67" i="1"/>
  <c r="U67" i="1"/>
  <c r="V63" i="1"/>
  <c r="U63" i="1"/>
  <c r="V59" i="1"/>
  <c r="U59" i="1"/>
  <c r="V55" i="1"/>
  <c r="U55" i="1"/>
  <c r="V51" i="1"/>
  <c r="U51" i="1"/>
  <c r="V47" i="1"/>
  <c r="U47" i="1"/>
  <c r="V43" i="1"/>
  <c r="U43" i="1"/>
  <c r="V39" i="1"/>
  <c r="U39" i="1"/>
  <c r="V35" i="1"/>
  <c r="U35" i="1"/>
  <c r="V31" i="1"/>
  <c r="U31" i="1"/>
  <c r="V27" i="1"/>
  <c r="U27" i="1"/>
  <c r="V23" i="1"/>
  <c r="U23" i="1"/>
  <c r="V19" i="1"/>
  <c r="U19" i="1"/>
  <c r="V15" i="1"/>
  <c r="U15" i="1"/>
  <c r="V11" i="1"/>
  <c r="U11" i="1"/>
  <c r="V7" i="1"/>
  <c r="U7" i="1"/>
  <c r="V3" i="1"/>
  <c r="U3" i="1"/>
  <c r="V614" i="1"/>
  <c r="U614" i="1"/>
  <c r="V610" i="1"/>
  <c r="U610" i="1"/>
  <c r="V606" i="1"/>
  <c r="U606" i="1"/>
  <c r="V602" i="1"/>
  <c r="U602" i="1"/>
  <c r="V598" i="1"/>
  <c r="U598" i="1"/>
  <c r="V594" i="1"/>
  <c r="U594" i="1"/>
  <c r="V590" i="1"/>
  <c r="U590" i="1"/>
  <c r="V586" i="1"/>
  <c r="U586" i="1"/>
  <c r="V582" i="1"/>
  <c r="U582" i="1"/>
  <c r="V578" i="1"/>
  <c r="U578" i="1"/>
  <c r="V574" i="1"/>
  <c r="U574" i="1"/>
  <c r="V570" i="1"/>
  <c r="U570" i="1"/>
  <c r="V566" i="1"/>
  <c r="U566" i="1"/>
  <c r="V562" i="1"/>
  <c r="U562" i="1"/>
  <c r="V558" i="1"/>
  <c r="U558" i="1"/>
  <c r="V554" i="1"/>
  <c r="U554" i="1"/>
  <c r="V550" i="1"/>
  <c r="U550" i="1"/>
  <c r="V546" i="1"/>
  <c r="U546" i="1"/>
  <c r="V542" i="1"/>
  <c r="U542" i="1"/>
  <c r="V538" i="1"/>
  <c r="U538" i="1"/>
  <c r="V534" i="1"/>
  <c r="U534" i="1"/>
  <c r="V530" i="1"/>
  <c r="U530" i="1"/>
  <c r="V526" i="1"/>
  <c r="U526" i="1"/>
  <c r="V522" i="1"/>
  <c r="U522" i="1"/>
  <c r="V518" i="1"/>
  <c r="U518" i="1"/>
  <c r="V514" i="1"/>
  <c r="U514" i="1"/>
  <c r="V510" i="1"/>
  <c r="U510" i="1"/>
  <c r="V506" i="1"/>
  <c r="U506" i="1"/>
  <c r="V502" i="1"/>
  <c r="U502" i="1"/>
  <c r="V498" i="1"/>
  <c r="U498" i="1"/>
  <c r="V494" i="1"/>
  <c r="U494" i="1"/>
  <c r="V490" i="1"/>
  <c r="U490" i="1"/>
  <c r="V486" i="1"/>
  <c r="U486" i="1"/>
  <c r="V482" i="1"/>
  <c r="U482" i="1"/>
  <c r="V478" i="1"/>
  <c r="U478" i="1"/>
  <c r="V474" i="1"/>
  <c r="U474" i="1"/>
  <c r="V470" i="1"/>
  <c r="U470" i="1"/>
  <c r="V466" i="1"/>
  <c r="U466" i="1"/>
  <c r="V462" i="1"/>
  <c r="U462" i="1"/>
  <c r="V458" i="1"/>
  <c r="U458" i="1"/>
  <c r="V454" i="1"/>
  <c r="U454" i="1"/>
  <c r="V450" i="1"/>
  <c r="U450" i="1"/>
  <c r="V446" i="1"/>
  <c r="U446" i="1"/>
  <c r="V442" i="1"/>
  <c r="U442" i="1"/>
  <c r="V438" i="1"/>
  <c r="U438" i="1"/>
  <c r="V434" i="1"/>
  <c r="U434" i="1"/>
  <c r="V430" i="1"/>
  <c r="U430" i="1"/>
  <c r="V426" i="1"/>
  <c r="U426" i="1"/>
  <c r="V422" i="1"/>
  <c r="U422" i="1"/>
  <c r="V418" i="1"/>
  <c r="U418" i="1"/>
  <c r="V414" i="1"/>
  <c r="U414" i="1"/>
  <c r="V410" i="1"/>
  <c r="U410" i="1"/>
  <c r="V406" i="1"/>
  <c r="U406" i="1"/>
  <c r="V402" i="1"/>
  <c r="U402" i="1"/>
  <c r="V398" i="1"/>
  <c r="U398" i="1"/>
  <c r="V394" i="1"/>
  <c r="U394" i="1"/>
  <c r="V390" i="1"/>
  <c r="U390" i="1"/>
  <c r="V386" i="1"/>
  <c r="U386" i="1"/>
  <c r="V382" i="1"/>
  <c r="U382" i="1"/>
  <c r="V378" i="1"/>
  <c r="U378" i="1"/>
  <c r="V374" i="1"/>
  <c r="U374" i="1"/>
  <c r="V370" i="1"/>
  <c r="U370" i="1"/>
  <c r="V366" i="1"/>
  <c r="U366" i="1"/>
  <c r="V362" i="1"/>
  <c r="U362" i="1"/>
  <c r="V358" i="1"/>
  <c r="U358" i="1"/>
  <c r="V354" i="1"/>
  <c r="U354" i="1"/>
  <c r="V350" i="1"/>
  <c r="U350" i="1"/>
  <c r="V346" i="1"/>
  <c r="U346" i="1"/>
  <c r="V342" i="1"/>
  <c r="U342" i="1"/>
  <c r="V338" i="1"/>
  <c r="U338" i="1"/>
  <c r="V334" i="1"/>
  <c r="U334" i="1"/>
  <c r="V330" i="1"/>
  <c r="U330" i="1"/>
  <c r="V326" i="1"/>
  <c r="U326" i="1"/>
  <c r="V322" i="1"/>
  <c r="U322" i="1"/>
  <c r="V318" i="1"/>
  <c r="U318" i="1"/>
  <c r="V314" i="1"/>
  <c r="U314" i="1"/>
  <c r="V310" i="1"/>
  <c r="U310" i="1"/>
  <c r="V306" i="1"/>
  <c r="U306" i="1"/>
  <c r="V302" i="1"/>
  <c r="U302" i="1"/>
  <c r="V298" i="1"/>
  <c r="U298" i="1"/>
  <c r="V294" i="1"/>
  <c r="U294" i="1"/>
  <c r="V290" i="1"/>
  <c r="U290" i="1"/>
  <c r="V286" i="1"/>
  <c r="U286" i="1"/>
  <c r="V282" i="1"/>
  <c r="U282" i="1"/>
  <c r="V278" i="1"/>
  <c r="U278" i="1"/>
  <c r="V274" i="1"/>
  <c r="U274" i="1"/>
  <c r="V270" i="1"/>
  <c r="U270" i="1"/>
  <c r="V266" i="1"/>
  <c r="U266" i="1"/>
  <c r="V262" i="1"/>
  <c r="U262" i="1"/>
  <c r="V258" i="1"/>
  <c r="U258" i="1"/>
  <c r="V254" i="1"/>
  <c r="U254" i="1"/>
  <c r="V250" i="1"/>
  <c r="U250" i="1"/>
  <c r="V246" i="1"/>
  <c r="U246" i="1"/>
  <c r="V242" i="1"/>
  <c r="U242" i="1"/>
  <c r="V238" i="1"/>
  <c r="U238" i="1"/>
  <c r="V234" i="1"/>
  <c r="U234" i="1"/>
  <c r="V230" i="1"/>
  <c r="U230" i="1"/>
  <c r="V226" i="1"/>
  <c r="U226" i="1"/>
  <c r="V222" i="1"/>
  <c r="U222" i="1"/>
  <c r="V218" i="1"/>
  <c r="U218" i="1"/>
  <c r="V214" i="1"/>
  <c r="U214" i="1"/>
  <c r="V210" i="1"/>
  <c r="U210" i="1"/>
  <c r="V206" i="1"/>
  <c r="U206" i="1"/>
  <c r="V202" i="1"/>
  <c r="U202" i="1"/>
  <c r="V198" i="1"/>
  <c r="U198" i="1"/>
  <c r="V194" i="1"/>
  <c r="U194" i="1"/>
  <c r="V190" i="1"/>
  <c r="U190" i="1"/>
  <c r="V186" i="1"/>
  <c r="U186" i="1"/>
  <c r="V182" i="1"/>
  <c r="U182" i="1"/>
  <c r="V178" i="1"/>
  <c r="U178" i="1"/>
  <c r="V174" i="1"/>
  <c r="U174" i="1"/>
  <c r="V170" i="1"/>
  <c r="U170" i="1"/>
  <c r="V166" i="1"/>
  <c r="U166" i="1"/>
  <c r="V162" i="1"/>
  <c r="U162" i="1"/>
  <c r="V158" i="1"/>
  <c r="U158" i="1"/>
  <c r="V154" i="1"/>
  <c r="U154" i="1"/>
  <c r="V150" i="1"/>
  <c r="U150" i="1"/>
  <c r="V146" i="1"/>
  <c r="U146" i="1"/>
  <c r="V142" i="1"/>
  <c r="U142" i="1"/>
  <c r="V138" i="1"/>
  <c r="U138" i="1"/>
  <c r="V134" i="1"/>
  <c r="U134" i="1"/>
  <c r="V130" i="1"/>
  <c r="U130" i="1"/>
  <c r="V126" i="1"/>
  <c r="U126" i="1"/>
  <c r="V122" i="1"/>
  <c r="U122" i="1"/>
  <c r="V118" i="1"/>
  <c r="U118" i="1"/>
  <c r="V114" i="1"/>
  <c r="U114" i="1"/>
  <c r="V110" i="1"/>
  <c r="U110" i="1"/>
  <c r="V106" i="1"/>
  <c r="U106" i="1"/>
  <c r="V102" i="1"/>
  <c r="U102" i="1"/>
  <c r="V98" i="1"/>
  <c r="U98" i="1"/>
  <c r="V94" i="1"/>
  <c r="U94" i="1"/>
  <c r="V90" i="1"/>
  <c r="U90" i="1"/>
  <c r="V86" i="1"/>
  <c r="U86" i="1"/>
  <c r="V82" i="1"/>
  <c r="U82" i="1"/>
  <c r="V78" i="1"/>
  <c r="U78" i="1"/>
  <c r="V74" i="1"/>
  <c r="U74" i="1"/>
  <c r="V70" i="1"/>
  <c r="U70" i="1"/>
  <c r="V66" i="1"/>
  <c r="U66" i="1"/>
  <c r="V62" i="1"/>
  <c r="U62" i="1"/>
  <c r="V58" i="1"/>
  <c r="U58" i="1"/>
  <c r="V54" i="1"/>
  <c r="U54" i="1"/>
  <c r="V50" i="1"/>
  <c r="U50" i="1"/>
  <c r="V46" i="1"/>
  <c r="U46" i="1"/>
  <c r="V42" i="1"/>
  <c r="U42" i="1"/>
  <c r="V38" i="1"/>
  <c r="U38" i="1"/>
  <c r="V2" i="1"/>
  <c r="U2" i="1"/>
  <c r="V609" i="1"/>
  <c r="U609" i="1"/>
  <c r="V601" i="1"/>
  <c r="U601" i="1"/>
  <c r="V593" i="1"/>
  <c r="U593" i="1"/>
  <c r="V585" i="1"/>
  <c r="U585" i="1"/>
  <c r="V577" i="1"/>
  <c r="U577" i="1"/>
  <c r="V573" i="1"/>
  <c r="U573" i="1"/>
  <c r="V565" i="1"/>
  <c r="U565" i="1"/>
  <c r="V557" i="1"/>
  <c r="U557" i="1"/>
  <c r="V549" i="1"/>
  <c r="U549" i="1"/>
  <c r="V541" i="1"/>
  <c r="U541" i="1"/>
  <c r="V533" i="1"/>
  <c r="U533" i="1"/>
  <c r="V525" i="1"/>
  <c r="U525" i="1"/>
  <c r="V517" i="1"/>
  <c r="U517" i="1"/>
  <c r="V513" i="1"/>
  <c r="U513" i="1"/>
  <c r="V505" i="1"/>
  <c r="U505" i="1"/>
  <c r="V497" i="1"/>
  <c r="U497" i="1"/>
  <c r="V489" i="1"/>
  <c r="U489" i="1"/>
  <c r="V481" i="1"/>
  <c r="U481" i="1"/>
  <c r="V473" i="1"/>
  <c r="U473" i="1"/>
  <c r="V465" i="1"/>
  <c r="U465" i="1"/>
  <c r="V457" i="1"/>
  <c r="U457" i="1"/>
  <c r="V449" i="1"/>
  <c r="U449" i="1"/>
  <c r="V441" i="1"/>
  <c r="U441" i="1"/>
  <c r="V433" i="1"/>
  <c r="U433" i="1"/>
  <c r="V425" i="1"/>
  <c r="U425" i="1"/>
  <c r="V417" i="1"/>
  <c r="U417" i="1"/>
  <c r="V409" i="1"/>
  <c r="U409" i="1"/>
  <c r="V401" i="1"/>
  <c r="U401" i="1"/>
  <c r="V397" i="1"/>
  <c r="U397" i="1"/>
  <c r="V389" i="1"/>
  <c r="U389" i="1"/>
  <c r="V381" i="1"/>
  <c r="U381" i="1"/>
  <c r="V373" i="1"/>
  <c r="U373" i="1"/>
  <c r="V365" i="1"/>
  <c r="U365" i="1"/>
  <c r="V357" i="1"/>
  <c r="U357" i="1"/>
  <c r="V349" i="1"/>
  <c r="U349" i="1"/>
  <c r="V345" i="1"/>
  <c r="U345" i="1"/>
  <c r="V337" i="1"/>
  <c r="U337" i="1"/>
  <c r="V329" i="1"/>
  <c r="U329" i="1"/>
  <c r="V321" i="1"/>
  <c r="U321" i="1"/>
  <c r="V313" i="1"/>
  <c r="U313" i="1"/>
  <c r="V305" i="1"/>
  <c r="U305" i="1"/>
  <c r="V301" i="1"/>
  <c r="U301" i="1"/>
  <c r="V293" i="1"/>
  <c r="U293" i="1"/>
  <c r="V289" i="1"/>
  <c r="U289" i="1"/>
  <c r="V285" i="1"/>
  <c r="U285" i="1"/>
  <c r="V281" i="1"/>
  <c r="U281" i="1"/>
  <c r="V277" i="1"/>
  <c r="U277" i="1"/>
  <c r="V273" i="1"/>
  <c r="U273" i="1"/>
  <c r="V269" i="1"/>
  <c r="U269" i="1"/>
  <c r="V265" i="1"/>
  <c r="U265" i="1"/>
  <c r="V261" i="1"/>
  <c r="U261" i="1"/>
  <c r="V257" i="1"/>
  <c r="U257" i="1"/>
  <c r="V253" i="1"/>
  <c r="U253" i="1"/>
  <c r="V249" i="1"/>
  <c r="U249" i="1"/>
  <c r="V245" i="1"/>
  <c r="U245" i="1"/>
  <c r="V241" i="1"/>
  <c r="U241" i="1"/>
  <c r="V237" i="1"/>
  <c r="U237" i="1"/>
  <c r="V233" i="1"/>
  <c r="U233" i="1"/>
  <c r="V229" i="1"/>
  <c r="U229" i="1"/>
  <c r="V225" i="1"/>
  <c r="U225" i="1"/>
  <c r="V217" i="1"/>
  <c r="U217" i="1"/>
  <c r="V213" i="1"/>
  <c r="U213" i="1"/>
  <c r="V209" i="1"/>
  <c r="U209" i="1"/>
  <c r="V205" i="1"/>
  <c r="U205" i="1"/>
  <c r="V201" i="1"/>
  <c r="U201" i="1"/>
  <c r="V197" i="1"/>
  <c r="U197" i="1"/>
  <c r="V193" i="1"/>
  <c r="U193" i="1"/>
  <c r="V189" i="1"/>
  <c r="U189" i="1"/>
  <c r="V185" i="1"/>
  <c r="U185" i="1"/>
  <c r="V181" i="1"/>
  <c r="U181" i="1"/>
  <c r="V177" i="1"/>
  <c r="U177" i="1"/>
  <c r="V173" i="1"/>
  <c r="U173" i="1"/>
  <c r="V169" i="1"/>
  <c r="U169" i="1"/>
  <c r="V165" i="1"/>
  <c r="U165" i="1"/>
  <c r="V161" i="1"/>
  <c r="U161" i="1"/>
  <c r="V157" i="1"/>
  <c r="U157" i="1"/>
  <c r="V153" i="1"/>
  <c r="U153" i="1"/>
  <c r="V149" i="1"/>
  <c r="U149" i="1"/>
  <c r="V145" i="1"/>
  <c r="U145" i="1"/>
  <c r="V141" i="1"/>
  <c r="U141" i="1"/>
  <c r="V137" i="1"/>
  <c r="U137" i="1"/>
  <c r="V133" i="1"/>
  <c r="U133" i="1"/>
  <c r="V129" i="1"/>
  <c r="U129" i="1"/>
  <c r="V125" i="1"/>
  <c r="U125" i="1"/>
  <c r="V121" i="1"/>
  <c r="U121" i="1"/>
  <c r="V117" i="1"/>
  <c r="U117" i="1"/>
  <c r="V113" i="1"/>
  <c r="U113" i="1"/>
  <c r="V109" i="1"/>
  <c r="U109" i="1"/>
  <c r="V105" i="1"/>
  <c r="U105" i="1"/>
  <c r="V101" i="1"/>
  <c r="U101" i="1"/>
  <c r="V97" i="1"/>
  <c r="U97" i="1"/>
  <c r="V93" i="1"/>
  <c r="U93" i="1"/>
  <c r="V89" i="1"/>
  <c r="U89" i="1"/>
  <c r="V85" i="1"/>
  <c r="U85" i="1"/>
  <c r="V81" i="1"/>
  <c r="U81" i="1"/>
  <c r="V77" i="1"/>
  <c r="U77" i="1"/>
  <c r="V73" i="1"/>
  <c r="U73" i="1"/>
  <c r="V69" i="1"/>
  <c r="U69" i="1"/>
  <c r="V65" i="1"/>
  <c r="U65" i="1"/>
  <c r="V61" i="1"/>
  <c r="U61" i="1"/>
  <c r="V57" i="1"/>
  <c r="U57" i="1"/>
  <c r="V53" i="1"/>
  <c r="U53" i="1"/>
  <c r="V49" i="1"/>
  <c r="U49" i="1"/>
  <c r="V45" i="1"/>
  <c r="U45" i="1"/>
  <c r="V41" i="1"/>
  <c r="U41" i="1"/>
  <c r="V37" i="1"/>
  <c r="U37" i="1"/>
  <c r="V33" i="1"/>
  <c r="U33" i="1"/>
  <c r="V29" i="1"/>
  <c r="U29" i="1"/>
  <c r="V25" i="1"/>
  <c r="U25" i="1"/>
  <c r="V21" i="1"/>
  <c r="U21" i="1"/>
  <c r="V17" i="1"/>
  <c r="U17" i="1"/>
  <c r="V13" i="1"/>
  <c r="U13" i="1"/>
  <c r="V9" i="1"/>
  <c r="U9" i="1"/>
  <c r="V5" i="1"/>
  <c r="U5" i="1"/>
  <c r="V280" i="1"/>
  <c r="U280" i="1"/>
  <c r="V276" i="1"/>
  <c r="U276" i="1"/>
  <c r="V272" i="1"/>
  <c r="U272" i="1"/>
  <c r="V268" i="1"/>
  <c r="U268" i="1"/>
  <c r="V264" i="1"/>
  <c r="U264" i="1"/>
  <c r="V260" i="1"/>
  <c r="U260" i="1"/>
  <c r="V256" i="1"/>
  <c r="U256" i="1"/>
  <c r="V252" i="1"/>
  <c r="U252" i="1"/>
  <c r="V248" i="1"/>
  <c r="U248" i="1"/>
  <c r="V244" i="1"/>
  <c r="U244" i="1"/>
  <c r="V240" i="1"/>
  <c r="U240" i="1"/>
  <c r="V236" i="1"/>
  <c r="U236" i="1"/>
  <c r="V232" i="1"/>
  <c r="U232" i="1"/>
  <c r="V228" i="1"/>
  <c r="U228" i="1"/>
  <c r="V224" i="1"/>
  <c r="U224" i="1"/>
  <c r="V220" i="1"/>
  <c r="U220" i="1"/>
  <c r="V216" i="1"/>
  <c r="U216" i="1"/>
  <c r="V212" i="1"/>
  <c r="U212" i="1"/>
  <c r="V208" i="1"/>
  <c r="U208" i="1"/>
  <c r="V204" i="1"/>
  <c r="U204" i="1"/>
  <c r="V200" i="1"/>
  <c r="U200" i="1"/>
  <c r="V196" i="1"/>
  <c r="U196" i="1"/>
  <c r="V192" i="1"/>
  <c r="U192" i="1"/>
  <c r="V188" i="1"/>
  <c r="U188" i="1"/>
  <c r="V184" i="1"/>
  <c r="U184" i="1"/>
  <c r="V180" i="1"/>
  <c r="U180" i="1"/>
  <c r="V176" i="1"/>
  <c r="U176" i="1"/>
  <c r="V172" i="1"/>
  <c r="U172" i="1"/>
  <c r="V168" i="1"/>
  <c r="U168" i="1"/>
  <c r="V164" i="1"/>
  <c r="U164" i="1"/>
  <c r="V160" i="1"/>
  <c r="U160" i="1"/>
  <c r="V156" i="1"/>
  <c r="U156" i="1"/>
  <c r="V152" i="1"/>
  <c r="U152" i="1"/>
  <c r="V148" i="1"/>
  <c r="U148" i="1"/>
  <c r="V144" i="1"/>
  <c r="U144" i="1"/>
  <c r="V140" i="1"/>
  <c r="U140" i="1"/>
  <c r="V136" i="1"/>
  <c r="U136" i="1"/>
  <c r="V132" i="1"/>
  <c r="U132" i="1"/>
  <c r="V128" i="1"/>
  <c r="U128" i="1"/>
  <c r="V124" i="1"/>
  <c r="U124" i="1"/>
  <c r="V120" i="1"/>
  <c r="U120" i="1"/>
  <c r="V116" i="1"/>
  <c r="U116" i="1"/>
  <c r="V112" i="1"/>
  <c r="U112" i="1"/>
  <c r="V108" i="1"/>
  <c r="U108" i="1"/>
  <c r="V104" i="1"/>
  <c r="U104" i="1"/>
  <c r="V100" i="1"/>
  <c r="U100" i="1"/>
  <c r="V96" i="1"/>
  <c r="U96" i="1"/>
  <c r="V92" i="1"/>
  <c r="U92" i="1"/>
  <c r="V88" i="1"/>
  <c r="U88" i="1"/>
  <c r="V84" i="1"/>
  <c r="U84" i="1"/>
  <c r="V80" i="1"/>
  <c r="U80" i="1"/>
  <c r="V76" i="1"/>
  <c r="U76" i="1"/>
  <c r="V72" i="1"/>
  <c r="U72" i="1"/>
  <c r="V68" i="1"/>
  <c r="U68" i="1"/>
  <c r="V64" i="1"/>
  <c r="U64" i="1"/>
  <c r="V60" i="1"/>
  <c r="U60" i="1"/>
  <c r="V56" i="1"/>
  <c r="U56" i="1"/>
  <c r="V52" i="1"/>
  <c r="U52" i="1"/>
  <c r="V48" i="1"/>
  <c r="U48" i="1"/>
  <c r="V44" i="1"/>
  <c r="U44" i="1"/>
  <c r="V40" i="1"/>
  <c r="U40" i="1"/>
  <c r="V36" i="1"/>
  <c r="U36" i="1"/>
  <c r="V32" i="1"/>
  <c r="U32" i="1"/>
  <c r="V28" i="1"/>
  <c r="U28" i="1"/>
  <c r="V24" i="1"/>
  <c r="U24" i="1"/>
  <c r="V20" i="1"/>
  <c r="U20" i="1"/>
  <c r="V16" i="1"/>
  <c r="U16" i="1"/>
  <c r="V12" i="1"/>
  <c r="U12" i="1"/>
  <c r="V8" i="1"/>
  <c r="U8" i="1"/>
  <c r="V4" i="1"/>
  <c r="U4" i="1"/>
  <c r="V34" i="1"/>
  <c r="U34" i="1"/>
  <c r="V30" i="1"/>
  <c r="U30" i="1"/>
  <c r="V26" i="1"/>
  <c r="U26" i="1"/>
  <c r="V22" i="1"/>
  <c r="U22" i="1"/>
  <c r="V18" i="1"/>
  <c r="U18" i="1"/>
  <c r="V14" i="1"/>
  <c r="U14" i="1"/>
  <c r="V10" i="1"/>
  <c r="U10" i="1"/>
  <c r="V6" i="1"/>
  <c r="U6" i="1"/>
</calcChain>
</file>

<file path=xl/connections.xml><?xml version="1.0" encoding="utf-8"?>
<connections xmlns="http://schemas.openxmlformats.org/spreadsheetml/2006/main">
  <connection id="1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Sheet1!$A$1:$P$616" type="102" refreshedVersion="6" minRefreshableVersion="5">
    <extLst>
      <ext xmlns:x15="http://schemas.microsoft.com/office/spreadsheetml/2010/11/main" uri="{DE250136-89BD-433C-8126-D09CA5730AF9}">
        <x15:connection id="Range">
          <x15:rangePr sourceName="_xlcn.WorksheetConnection_Sheet1A1P6161"/>
        </x15:connection>
      </ext>
    </extLst>
  </connection>
</connections>
</file>

<file path=xl/sharedStrings.xml><?xml version="1.0" encoding="utf-8"?>
<sst xmlns="http://schemas.openxmlformats.org/spreadsheetml/2006/main" count="3109" uniqueCount="251">
  <si>
    <t>ID</t>
  </si>
  <si>
    <t>block</t>
  </si>
  <si>
    <t>floor</t>
  </si>
  <si>
    <t>saleable_area</t>
  </si>
  <si>
    <t>efficiency_ratio</t>
  </si>
  <si>
    <t>room</t>
  </si>
  <si>
    <t>HK_M</t>
  </si>
  <si>
    <t>price_saleable</t>
  </si>
  <si>
    <t>price_gross</t>
  </si>
  <si>
    <t>date</t>
  </si>
  <si>
    <t>sea</t>
  </si>
  <si>
    <t>factory</t>
  </si>
  <si>
    <t>mountain</t>
  </si>
  <si>
    <t>landscape</t>
  </si>
  <si>
    <t>bridge</t>
  </si>
  <si>
    <t>lon</t>
  </si>
  <si>
    <t>lat</t>
  </si>
  <si>
    <t>address</t>
  </si>
  <si>
    <t>Nan Fung Plaza</t>
  </si>
  <si>
    <t>Park Central</t>
  </si>
  <si>
    <t>East Point City</t>
  </si>
  <si>
    <t>Metro City</t>
  </si>
  <si>
    <t>Oscar By The Sea</t>
  </si>
  <si>
    <t>La Cite Noble</t>
  </si>
  <si>
    <t>Maritime Bay</t>
  </si>
  <si>
    <t>Finery Park</t>
  </si>
  <si>
    <t>Well On Garden</t>
  </si>
  <si>
    <t>Yuk Ming Court</t>
  </si>
  <si>
    <t>Ying Ming Court</t>
  </si>
  <si>
    <t>Hin Ming Court</t>
  </si>
  <si>
    <t>Ocean Shores</t>
  </si>
  <si>
    <t>Metro Town</t>
  </si>
  <si>
    <t>Residence Oasis</t>
  </si>
  <si>
    <t>Tseung Kwan O Plaza</t>
  </si>
  <si>
    <t>The Grandiose</t>
  </si>
  <si>
    <t>King Ming Court</t>
  </si>
  <si>
    <t>Serenity Place</t>
  </si>
  <si>
    <t>Tierra Verde</t>
  </si>
  <si>
    <t>City Garden</t>
  </si>
  <si>
    <t>Aquamarine</t>
  </si>
  <si>
    <t>Sky Tower</t>
  </si>
  <si>
    <t>Provident Centre</t>
  </si>
  <si>
    <t>Island Resort</t>
  </si>
  <si>
    <t>Verdant Villa</t>
  </si>
  <si>
    <t>Aegean Coast</t>
  </si>
  <si>
    <t>The Hillgrove</t>
  </si>
  <si>
    <t>Ma On Shan Centre</t>
  </si>
  <si>
    <t>Golden Pavilion</t>
  </si>
  <si>
    <t>Scenic Rise</t>
  </si>
  <si>
    <t>Hong Kong Gold Coast</t>
  </si>
  <si>
    <t>Palatial Crest</t>
  </si>
  <si>
    <t>Ning Yeung Terrace</t>
  </si>
  <si>
    <t>Residence Bel-Air</t>
  </si>
  <si>
    <t>Royal Bay</t>
  </si>
  <si>
    <t>Banyan Garden</t>
  </si>
  <si>
    <t>Redhill Peninsula</t>
  </si>
  <si>
    <t>Marina Garden</t>
  </si>
  <si>
    <t>Belvedere Garden</t>
  </si>
  <si>
    <t>Bellagio</t>
  </si>
  <si>
    <t>Laguna Verde</t>
  </si>
  <si>
    <t>Deerhill Bay</t>
  </si>
  <si>
    <t>Miami Beach Towers</t>
  </si>
  <si>
    <t>Savanna Garden</t>
  </si>
  <si>
    <t>La Costa</t>
  </si>
  <si>
    <t>South Horizons</t>
  </si>
  <si>
    <t>Pristine Villa</t>
  </si>
  <si>
    <t>Heng Fa Chuen</t>
  </si>
  <si>
    <t>The Castle Bay</t>
  </si>
  <si>
    <t>Hampton Place</t>
  </si>
  <si>
    <t>Park Island</t>
  </si>
  <si>
    <t>Sunshine City</t>
  </si>
  <si>
    <t>Le Palais</t>
  </si>
  <si>
    <t>Rambler Crest</t>
  </si>
  <si>
    <t>The Harbourside</t>
  </si>
  <si>
    <t>Hongkong Garden</t>
  </si>
  <si>
    <t>Grand Palisades</t>
  </si>
  <si>
    <t>Baycrest</t>
  </si>
  <si>
    <t>Park Avenue</t>
  </si>
  <si>
    <t>Constellation Cove</t>
  </si>
  <si>
    <t>Seaview Garden</t>
  </si>
  <si>
    <t>Summit Terrace</t>
  </si>
  <si>
    <t>Yee On Building</t>
  </si>
  <si>
    <t>Marina Habitat</t>
  </si>
  <si>
    <t>Sorrento</t>
  </si>
  <si>
    <t>Grand Promenade</t>
  </si>
  <si>
    <t>Casa Marina</t>
  </si>
  <si>
    <t>Harbour Green</t>
  </si>
  <si>
    <t>Coral Court</t>
  </si>
  <si>
    <t>The Belcher's</t>
  </si>
  <si>
    <t>Aberdeen Centre</t>
  </si>
  <si>
    <t>Block 3</t>
  </si>
  <si>
    <t>Block 6</t>
  </si>
  <si>
    <t>Block 07</t>
  </si>
  <si>
    <t>Block 2</t>
  </si>
  <si>
    <t>Block 1</t>
  </si>
  <si>
    <t>Block 05</t>
  </si>
  <si>
    <t>Block 5</t>
  </si>
  <si>
    <t>Block 03</t>
  </si>
  <si>
    <t>Block 10</t>
  </si>
  <si>
    <t>Block 01</t>
  </si>
  <si>
    <t>Block 04</t>
  </si>
  <si>
    <t>Block 02</t>
  </si>
  <si>
    <t>Block 4</t>
  </si>
  <si>
    <t>Block 08</t>
  </si>
  <si>
    <t>Block 06</t>
  </si>
  <si>
    <t>Block 11</t>
  </si>
  <si>
    <t>Block 9</t>
  </si>
  <si>
    <t>Block C( Hei Ming House )</t>
  </si>
  <si>
    <t>Ming On House</t>
  </si>
  <si>
    <t>Others</t>
  </si>
  <si>
    <t>Tower 2</t>
  </si>
  <si>
    <t>Block 13</t>
  </si>
  <si>
    <t>Block 8</t>
  </si>
  <si>
    <t>Block 12</t>
  </si>
  <si>
    <t>Block 09</t>
  </si>
  <si>
    <t>Block 7</t>
  </si>
  <si>
    <t>Block 17</t>
  </si>
  <si>
    <t>Tower 1</t>
  </si>
  <si>
    <t>Tower 5</t>
  </si>
  <si>
    <t>Tower 3</t>
  </si>
  <si>
    <t>Ming Chi House</t>
  </si>
  <si>
    <t>Block 15</t>
  </si>
  <si>
    <t>Block 3a</t>
  </si>
  <si>
    <t>Block 16</t>
  </si>
  <si>
    <t>Tower 7</t>
  </si>
  <si>
    <t>Block A</t>
  </si>
  <si>
    <t>Apartment 01</t>
  </si>
  <si>
    <t>Block T-1</t>
  </si>
  <si>
    <t>Block 46</t>
  </si>
  <si>
    <t>Tower 15a</t>
  </si>
  <si>
    <t>Block 22</t>
  </si>
  <si>
    <t>Tower 6</t>
  </si>
  <si>
    <t>Block 29</t>
  </si>
  <si>
    <t>6-18 Lok Chui Street (House)</t>
  </si>
  <si>
    <t>Block 23</t>
  </si>
  <si>
    <t>Block T-5</t>
  </si>
  <si>
    <t>Block M</t>
  </si>
  <si>
    <t>Block 18</t>
  </si>
  <si>
    <t>Tower 8</t>
  </si>
  <si>
    <t>Apartment 03</t>
  </si>
  <si>
    <t>1 Hung Lam Drive (House)</t>
  </si>
  <si>
    <t>Apartment 06</t>
  </si>
  <si>
    <t>Apartment 10</t>
  </si>
  <si>
    <t>Block 41</t>
  </si>
  <si>
    <t>House</t>
  </si>
  <si>
    <t>Block C</t>
  </si>
  <si>
    <t>Kong Hing Court</t>
  </si>
  <si>
    <t>Middle Floor</t>
  </si>
  <si>
    <t>High Floor</t>
  </si>
  <si>
    <t>Low Floor</t>
  </si>
  <si>
    <t>Park Central, 9 Tong Tak St, Tseung Kwan O, HongKong</t>
  </si>
  <si>
    <t>8 Yan King Rd, Metro City, Hong Kong</t>
  </si>
  <si>
    <t>8 Hang Ming St, Ma On Shan, Hong Kong</t>
  </si>
  <si>
    <t>33 Castle Peak Rd, Sham Tseng, Hong Kong</t>
  </si>
  <si>
    <t>530 Castle Peak Rd (Tsuen Wan), Chai Wan Kok, Hong Kong</t>
  </si>
  <si>
    <t>1 Lo Ping Rd, Ting Kok, Hong Kong</t>
  </si>
  <si>
    <t>233 Electric Rd, North Point, Hong Kong</t>
  </si>
  <si>
    <t>51-67 Cloud View Rd, Hong Kong</t>
  </si>
  <si>
    <t>8 Chung Wa Rd, Hang Hau, Hong Kong</t>
  </si>
  <si>
    <t>66 Caine Rd, Mid-level, Hong Kong</t>
  </si>
  <si>
    <t>8 Shan Yin Rd, Tai Po, Hong Kong</t>
  </si>
  <si>
    <t>38 Tai Hong St, Aldrich Bay, Hong Kong</t>
  </si>
  <si>
    <t>11 Hoi Fan Rd, Tai Kok Tsui, Hong Kong</t>
  </si>
  <si>
    <t>8 Sham Mong Rd, Tai Kok, Tsui, Hong Kong</t>
  </si>
  <si>
    <t>100 Shing Tai Rd, Pak Sha Wan, Hong Kkong</t>
  </si>
  <si>
    <t>Block 3</t>
    <phoneticPr fontId="1" type="noConversion"/>
  </si>
  <si>
    <t>28 Siu Sai Wan Rd, Siu Sai Wan, Hong Kong</t>
  </si>
  <si>
    <t>Ning Tai Rd, Ma On Shan, Hong Kong</t>
  </si>
  <si>
    <t>Tower 09</t>
    <phoneticPr fontId="1" type="noConversion"/>
  </si>
  <si>
    <t>8 Pak Pat Shan Rd, Red Hill, Hong Kong</t>
  </si>
  <si>
    <t>280 Wu Chui Rd, Tuen Mun, Hong Kong</t>
  </si>
  <si>
    <t>1 Yuet Hoi St, Ap Lei Chau, Hong Kong</t>
  </si>
  <si>
    <t>Block 9</t>
    <phoneticPr fontId="1" type="noConversion"/>
  </si>
  <si>
    <t>268 Wu Chui Rd, Tuen Mun, Hong Kong</t>
  </si>
  <si>
    <t>88 O King Rd, Tseung Kwan O, Hong Kong</t>
  </si>
  <si>
    <t>18 Hoi Ting Rd, Mong Kok, Hong Kong</t>
  </si>
  <si>
    <t>8 Pak Lai Rd, Park Island, Hong Kong</t>
  </si>
  <si>
    <t>21 Wharf Rd, North Point, Hong Kong</t>
  </si>
  <si>
    <t>18 Pak Pat Shan Rd, Red Hill, Hong Kong</t>
  </si>
  <si>
    <t>82 Chung Hom Kok Rd, Chung Hom Kok, Hong Kong</t>
  </si>
  <si>
    <t>88 Po Hong Rd, Hong Kong</t>
  </si>
  <si>
    <t>38 Sung Wong Toi Rd, Ma Tau Chung, Hong Kong</t>
  </si>
  <si>
    <t>Yau Ma Tei, Hong Kong</t>
  </si>
  <si>
    <t>1 On Yuk Rd, Tsuen Wan, Hong Kong</t>
  </si>
  <si>
    <t>Tsing King Rd, Tsing Yi, Hong Kong</t>
  </si>
  <si>
    <t>1 Tong Tak St, Tseung Kwan O, Hong Kong</t>
  </si>
  <si>
    <t>9 Yuk Nga Ln, Yau Yue Wan, Hong Kong</t>
  </si>
  <si>
    <t>1 Ngan O Rd, Hang Hau, Hong Kong</t>
  </si>
  <si>
    <t>Deerhill Avenue, Tai Po Kau, Hong Kong</t>
  </si>
  <si>
    <t>1 Hung Lan Rd, Tai Po Kau, Hong Kong</t>
  </si>
  <si>
    <t>2 Hung Lan Rd, Tai Po Kau, Hong Kong</t>
  </si>
  <si>
    <t>19 Po Hong Rd, Yau Yue Wan, Hong Kong</t>
  </si>
  <si>
    <t>Hin Ming Court, Chiu Shun Rd, Hang Hau, Hong Kong</t>
  </si>
  <si>
    <t>Hei King House ( Block A )</t>
    <phoneticPr fontId="1" type="noConversion"/>
  </si>
  <si>
    <t>4 Tsui Lam Rd, Hong Kong</t>
  </si>
  <si>
    <t>1 On Chun St, Ma On Shan, Hong Kong</t>
  </si>
  <si>
    <t>4 Nam Ning St, AbeRdeen, Hong Kong</t>
  </si>
  <si>
    <t>8 Laguna VeRde Ave, Hung Hom, Hong Kong</t>
  </si>
  <si>
    <t>18 Pui Shing Rd, Tseung Kwan O, Hong Kong</t>
  </si>
  <si>
    <t>8 Pui Shing Rd, Tseung Kwan O, Hong Kong</t>
  </si>
  <si>
    <t>78 Bonham Rd, Sai Wan, Hong Kong</t>
  </si>
  <si>
    <t>3 Seymour Rd, Mid-level, Hong Kong</t>
    <phoneticPr fontId="1" type="noConversion"/>
  </si>
  <si>
    <t>18 Pak Lok Path, Tai Wai, Hong Kong</t>
  </si>
  <si>
    <t>1 Tsing Yi Rd, Tsing Yi, Hong Kong</t>
  </si>
  <si>
    <t>The Lane, 15 Pui Shing Rd, Hang Hau, Hong Kong</t>
  </si>
  <si>
    <t>46 Caine Rd, Mid-level, Hong Kong</t>
    <phoneticPr fontId="1" type="noConversion"/>
  </si>
  <si>
    <t>300 Shau Kei Wan Rd, Shau Kei Wan, Hong Kong</t>
    <phoneticPr fontId="1" type="noConversion"/>
  </si>
  <si>
    <t>22 South Horizon Drive, Ap Lei Chau, Hong Kong</t>
    <phoneticPr fontId="1" type="noConversion"/>
  </si>
  <si>
    <t>8 South Horizon Drive, Ap Lei Chau, Hong Kong</t>
    <phoneticPr fontId="1" type="noConversion"/>
  </si>
  <si>
    <t>4 South Horizon Drive, Ap Lei Chau, Hong Kong</t>
    <phoneticPr fontId="1" type="noConversion"/>
  </si>
  <si>
    <t>2 South Horizon Drive, Ap Lei Chau, Hong Kong</t>
    <phoneticPr fontId="1" type="noConversion"/>
  </si>
  <si>
    <t>1 South Horizon Drive, Ap Lei Chau, Hong Kong</t>
    <phoneticPr fontId="1" type="noConversion"/>
  </si>
  <si>
    <t>cyberport Rd, Pok Fu Lam, Hong Kong</t>
  </si>
  <si>
    <t>89 Pok Fu Lam Rd, Kennedy Town, Hong Kong</t>
  </si>
  <si>
    <t>6-18 Lok Chui St, Tuen Mun, Hong Kong</t>
  </si>
  <si>
    <t>9 Tong Chun St, Tseung Kwan O, Hong Kong</t>
  </si>
  <si>
    <t>9 Tsing Fat Ln, Tuen Mun, Hong Kong</t>
    <phoneticPr fontId="1" type="noConversion"/>
  </si>
  <si>
    <t>1 Castle Peak Rd (Castle Peak Bay), Tuen Mun, Hong Kong</t>
  </si>
  <si>
    <t>100 Castle Peak Rd, Tsing Lung Tau, Hong Kong</t>
  </si>
  <si>
    <t>8 Pak Pat Shan Rd (House)</t>
  </si>
  <si>
    <t>1 Wan Hang Rd, Yau Yue Wan, New Territories, Hong Kong</t>
  </si>
  <si>
    <t>King Ling Rd, Tiu Keng Wan, Hong Kong</t>
  </si>
  <si>
    <t>8 Pung Loi Rd, Hong Kong</t>
  </si>
  <si>
    <t>82 Chung Hom Kok Rd</t>
  </si>
  <si>
    <t>4283 Tai Po Rd, Tai Po Kau, Hong Kong</t>
  </si>
  <si>
    <t>4283 Tai Po Rd Tai Po Kau (House)</t>
  </si>
  <si>
    <t>Sai Sha Rd, Ma On Shan, Hong Kong</t>
  </si>
  <si>
    <t>1 Austin Rd West, West Kowloon, Hong Kong</t>
  </si>
  <si>
    <t>128 Castle Peak Rd (Castle Peak Bay), Tuen Mun, Hong Kong</t>
  </si>
  <si>
    <t>Yee On Building, 26 E Point Rd, East Point, Hong Kong</t>
    <phoneticPr fontId="1" type="noConversion"/>
  </si>
  <si>
    <t>20 Po Lam Rd N, Yau Yue Wan, Hong Kong</t>
    <phoneticPr fontId="1" type="noConversion"/>
  </si>
  <si>
    <t>2 Ngan O Rd, Hang Hau, Hong Kong</t>
    <phoneticPr fontId="1" type="noConversion"/>
  </si>
  <si>
    <t>2 Kwun Tsing Rd, Tuen Mun, Hong Kong</t>
    <phoneticPr fontId="1" type="noConversion"/>
  </si>
  <si>
    <t>Banyan Mall, 863 Lai Chi Kok Rd, Cheung Sha Wan, Hong Kong</t>
    <phoneticPr fontId="1" type="noConversion"/>
  </si>
  <si>
    <t>8 Sham Shing Rd, Cheung Sha Wan, Hong Kong</t>
    <phoneticPr fontId="1" type="noConversion"/>
  </si>
  <si>
    <t>No</t>
    <phoneticPr fontId="1" type="noConversion"/>
  </si>
  <si>
    <t>street</t>
  </si>
  <si>
    <t>fullsea</t>
  </si>
  <si>
    <t>view</t>
  </si>
  <si>
    <t>shared_area</t>
    <phoneticPr fontId="1" type="noConversion"/>
  </si>
  <si>
    <t>HK_Price</t>
    <phoneticPr fontId="1" type="noConversion"/>
  </si>
  <si>
    <t>saleable_area_m</t>
    <phoneticPr fontId="1" type="noConversion"/>
  </si>
  <si>
    <t>gross_area</t>
    <phoneticPr fontId="1" type="noConversion"/>
  </si>
  <si>
    <t>gross_area_m</t>
    <phoneticPr fontId="1" type="noConversion"/>
  </si>
  <si>
    <t>shared_area_m</t>
    <phoneticPr fontId="1" type="noConversion"/>
  </si>
  <si>
    <t>saleable_p</t>
    <phoneticPr fontId="1" type="noConversion"/>
  </si>
  <si>
    <t>gross_area_p</t>
    <phoneticPr fontId="1" type="noConversion"/>
  </si>
  <si>
    <t>shared_p</t>
    <phoneticPr fontId="1" type="noConversion"/>
  </si>
  <si>
    <t>Whole_price_\</t>
    <phoneticPr fontId="1" type="noConversion"/>
  </si>
  <si>
    <t>price_p_s</t>
    <phoneticPr fontId="1" type="noConversion"/>
  </si>
  <si>
    <t>price_p_g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</si>
</sst>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1" formatCode="_-* #,##0_-;\-* #,##0_-;_-* &quot;-&quot;_-;_-@_-"/>
    <numFmt numFmtId="43" formatCode="_-* #,##0.00_-;\-* #,##0.00_-;_-* &quot;-&quot;??_-;_-@_-"/>
    <numFmt numFmtId="176" formatCode="m/d/yyyy\ h:mm:ss"/>
    <numFmt numFmtId="177" formatCode="0_);[Red]\(0\)"/>
  </numFmts>
  <fonts count="3" x14ac:knownFonts="1">
    <font>
      <sz val="11"/>
      <color indexed="8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41" fontId="2" fillId="0" borderId="0" applyFont="0" applyFill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176" fontId="0" fillId="0" borderId="0" xfId="0" applyNumberFormat="1" applyAlignment="1"/>
    <xf numFmtId="0" fontId="0" fillId="0" borderId="0" xfId="0" applyAlignment="1">
      <alignment vertical="center"/>
    </xf>
    <xf numFmtId="176" fontId="0" fillId="0" borderId="0" xfId="0" applyNumberFormat="1" applyAlignment="1"/>
    <xf numFmtId="177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NumberFormat="1" applyAlignment="1">
      <alignment vertical="center"/>
    </xf>
    <xf numFmtId="41" fontId="0" fillId="0" borderId="0" xfId="1" applyFont="1">
      <alignment vertical="center"/>
    </xf>
    <xf numFmtId="43" fontId="0" fillId="0" borderId="0" xfId="0" applyNumberFormat="1">
      <alignment vertical="center"/>
    </xf>
    <xf numFmtId="0" fontId="0" fillId="0" borderId="0" xfId="0" applyAlignment="1"/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connections" Target="connections.xml"/><Relationship Id="rId7" Type="http://schemas.openxmlformats.org/officeDocument/2006/relationships/calcChain" Target="calcChain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powerPivotData" Target="model/item.data"/><Relationship Id="rId11" Type="http://schemas.openxmlformats.org/officeDocument/2006/relationships/customXml" Target="../customXml/item4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41</xdr:col>
      <xdr:colOff>300935</xdr:colOff>
      <xdr:row>1</xdr:row>
      <xdr:rowOff>168413</xdr:rowOff>
    </xdr:from>
    <xdr:to>
      <xdr:col>45</xdr:col>
      <xdr:colOff>193557</xdr:colOff>
      <xdr:row>5</xdr:row>
      <xdr:rowOff>8909</xdr:rowOff>
    </xdr:to>
    <xdr:sp macro="" textlink="">
      <xdr:nvSpPr>
        <xdr:cNvPr id="2" name="B43B9E99-EEEB-43E0-84A8-B82E90D6F7D8"/>
        <xdr:cNvSpPr txBox="1"/>
      </xdr:nvSpPr>
      <xdr:spPr>
        <a:xfrm>
          <a:off x="16567978" y="375478"/>
          <a:ext cx="2642449" cy="668757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63500" tIns="63500" rIns="63500" bIns="63500" rtlCol="0" anchor="t">
          <a:spAutoFit/>
        </a:bodyPr>
        <a:lstStyle/>
        <a:p>
          <a:r>
            <a:rPr lang="en-US" altLang="ko-KR" sz="1300" b="1"/>
            <a:t>3D Maps Tours
</a:t>
          </a:r>
          <a:r>
            <a:rPr lang="en-US" altLang="ko-KR" sz="1100"/>
            <a:t>This workbook has 3D Maps tours available.
Open 3D Maps to edit or play the tours.</a:t>
          </a:r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H616"/>
  <sheetViews>
    <sheetView tabSelected="1" zoomScale="115" zoomScaleNormal="115" workbookViewId="0">
      <selection activeCell="H621" sqref="H621"/>
    </sheetView>
  </sheetViews>
  <sheetFormatPr defaultRowHeight="16.5" x14ac:dyDescent="0.3"/>
  <cols>
    <col min="1" max="1" width="9" style="4"/>
    <col min="2" max="2" width="15.25" customWidth="1"/>
    <col min="4" max="4" width="13.875" customWidth="1"/>
    <col min="5" max="17" width="9" customWidth="1"/>
    <col min="18" max="18" width="9.875" customWidth="1"/>
    <col min="19" max="19" width="10.375" customWidth="1"/>
    <col min="20" max="20" width="9" customWidth="1"/>
    <col min="21" max="21" width="15.25" customWidth="1"/>
    <col min="22" max="22" width="14.75" customWidth="1"/>
    <col min="23" max="23" width="15.75" customWidth="1"/>
    <col min="25" max="28" width="6.25" style="9"/>
    <col min="29" max="29" width="7.75" style="9" customWidth="1"/>
    <col min="30" max="31" width="6.25" style="9"/>
    <col min="32" max="32" width="12.75" bestFit="1" customWidth="1"/>
    <col min="33" max="33" width="11.625" bestFit="1" customWidth="1"/>
  </cols>
  <sheetData>
    <row r="1" spans="1:34" x14ac:dyDescent="0.3">
      <c r="A1" s="4" t="s">
        <v>235</v>
      </c>
      <c r="B1" t="s">
        <v>0</v>
      </c>
      <c r="C1" t="s">
        <v>1</v>
      </c>
      <c r="D1" t="s">
        <v>2</v>
      </c>
      <c r="E1" t="s">
        <v>3</v>
      </c>
      <c r="F1" t="s">
        <v>242</v>
      </c>
      <c r="G1" t="s">
        <v>239</v>
      </c>
      <c r="H1" t="s">
        <v>241</v>
      </c>
      <c r="I1" t="s">
        <v>243</v>
      </c>
      <c r="J1" t="s">
        <v>244</v>
      </c>
      <c r="K1" t="s">
        <v>245</v>
      </c>
      <c r="L1" t="s">
        <v>246</v>
      </c>
      <c r="M1" t="s">
        <v>247</v>
      </c>
      <c r="N1" t="s">
        <v>4</v>
      </c>
      <c r="O1" t="s">
        <v>5</v>
      </c>
      <c r="P1" t="s">
        <v>6</v>
      </c>
      <c r="Q1" t="s">
        <v>240</v>
      </c>
      <c r="R1" t="s">
        <v>248</v>
      </c>
      <c r="S1" t="s">
        <v>7</v>
      </c>
      <c r="T1" t="s">
        <v>8</v>
      </c>
      <c r="U1" t="s">
        <v>249</v>
      </c>
      <c r="V1" t="s">
        <v>250</v>
      </c>
      <c r="W1" t="s">
        <v>9</v>
      </c>
      <c r="X1" t="s">
        <v>238</v>
      </c>
      <c r="Y1" s="9" t="s">
        <v>10</v>
      </c>
      <c r="Z1" s="9" t="s">
        <v>236</v>
      </c>
      <c r="AA1" s="9" t="s">
        <v>11</v>
      </c>
      <c r="AB1" s="9" t="s">
        <v>12</v>
      </c>
      <c r="AC1" s="9" t="s">
        <v>13</v>
      </c>
      <c r="AD1" s="9" t="s">
        <v>237</v>
      </c>
      <c r="AE1" s="9" t="s">
        <v>14</v>
      </c>
      <c r="AF1" t="s">
        <v>15</v>
      </c>
      <c r="AG1" t="s">
        <v>16</v>
      </c>
      <c r="AH1" t="s">
        <v>17</v>
      </c>
    </row>
    <row r="2" spans="1:34" hidden="1" x14ac:dyDescent="0.3">
      <c r="A2" s="5">
        <v>1</v>
      </c>
      <c r="B2" t="s">
        <v>18</v>
      </c>
      <c r="C2" t="s">
        <v>90</v>
      </c>
      <c r="D2" t="s">
        <v>147</v>
      </c>
      <c r="E2">
        <v>457</v>
      </c>
      <c r="F2">
        <v>619</v>
      </c>
      <c r="G2">
        <f t="shared" ref="G2:G65" si="0">F2-E2</f>
        <v>162</v>
      </c>
      <c r="H2">
        <f t="shared" ref="H2:H65" si="1">E2*0.092903</f>
        <v>42.456671</v>
      </c>
      <c r="I2">
        <f t="shared" ref="I2:I65" si="2">F2*0.092903</f>
        <v>57.506957</v>
      </c>
      <c r="J2">
        <f t="shared" ref="J2:J65" si="3">G2*0.092903</f>
        <v>15.050286</v>
      </c>
      <c r="K2">
        <f t="shared" ref="K2:K65" si="4">H2*0.3025</f>
        <v>12.843142977499999</v>
      </c>
      <c r="L2">
        <f t="shared" ref="L2:L65" si="5">I2*0.3025</f>
        <v>17.3958544925</v>
      </c>
      <c r="M2">
        <f t="shared" ref="M2:M65" si="6">J2*0.3025</f>
        <v>4.5527115149999995</v>
      </c>
      <c r="N2">
        <v>74</v>
      </c>
      <c r="O2">
        <v>2</v>
      </c>
      <c r="P2">
        <v>4.3</v>
      </c>
      <c r="Q2">
        <f t="shared" ref="Q2:Q65" si="7">P2*1000000</f>
        <v>4300000</v>
      </c>
      <c r="R2" s="7">
        <f t="shared" ref="R2:R65" si="8">Q2*151.978774</f>
        <v>653508728.19999993</v>
      </c>
      <c r="S2">
        <v>9411</v>
      </c>
      <c r="T2">
        <v>6948</v>
      </c>
      <c r="U2" s="8">
        <f>R2/K2</f>
        <v>50883863.034530319</v>
      </c>
      <c r="V2" s="8">
        <f>R2/L2</f>
        <v>37566923.112730786</v>
      </c>
      <c r="W2" s="3">
        <v>41380</v>
      </c>
      <c r="X2" t="s">
        <v>14</v>
      </c>
      <c r="Y2" s="9">
        <v>0</v>
      </c>
      <c r="Z2" s="9">
        <v>0</v>
      </c>
      <c r="AA2" s="9">
        <v>0</v>
      </c>
      <c r="AB2" s="9">
        <v>0</v>
      </c>
      <c r="AC2" s="9">
        <v>0</v>
      </c>
      <c r="AD2" s="9">
        <v>0</v>
      </c>
      <c r="AE2" s="9">
        <v>1</v>
      </c>
      <c r="AF2">
        <v>114.264146</v>
      </c>
      <c r="AG2">
        <v>22.31438</v>
      </c>
      <c r="AH2" t="s">
        <v>199</v>
      </c>
    </row>
    <row r="3" spans="1:34" hidden="1" x14ac:dyDescent="0.3">
      <c r="A3" s="5">
        <v>2</v>
      </c>
      <c r="B3" t="s">
        <v>18</v>
      </c>
      <c r="C3" t="s">
        <v>90</v>
      </c>
      <c r="D3" t="s">
        <v>147</v>
      </c>
      <c r="E3">
        <v>457</v>
      </c>
      <c r="F3">
        <v>619</v>
      </c>
      <c r="G3">
        <f t="shared" si="0"/>
        <v>162</v>
      </c>
      <c r="H3">
        <f t="shared" si="1"/>
        <v>42.456671</v>
      </c>
      <c r="I3">
        <f t="shared" si="2"/>
        <v>57.506957</v>
      </c>
      <c r="J3">
        <f t="shared" si="3"/>
        <v>15.050286</v>
      </c>
      <c r="K3">
        <f t="shared" si="4"/>
        <v>12.843142977499999</v>
      </c>
      <c r="L3">
        <f t="shared" si="5"/>
        <v>17.3958544925</v>
      </c>
      <c r="M3">
        <f t="shared" si="6"/>
        <v>4.5527115149999995</v>
      </c>
      <c r="N3">
        <v>74</v>
      </c>
      <c r="O3">
        <v>2</v>
      </c>
      <c r="P3">
        <v>4.3</v>
      </c>
      <c r="Q3">
        <f t="shared" si="7"/>
        <v>4300000</v>
      </c>
      <c r="R3">
        <f t="shared" si="8"/>
        <v>653508728.19999993</v>
      </c>
      <c r="S3">
        <v>9411</v>
      </c>
      <c r="T3">
        <v>6948</v>
      </c>
      <c r="U3" s="8">
        <f t="shared" ref="U3:U66" si="9">R3/K3</f>
        <v>50883863.034530319</v>
      </c>
      <c r="V3" s="8">
        <f t="shared" ref="V3:V66" si="10">R3/L3</f>
        <v>37566923.112730786</v>
      </c>
      <c r="W3" s="1">
        <v>41380</v>
      </c>
      <c r="X3" t="s">
        <v>14</v>
      </c>
      <c r="Y3" s="9">
        <v>0</v>
      </c>
      <c r="Z3" s="9">
        <v>0</v>
      </c>
      <c r="AA3" s="9">
        <v>0</v>
      </c>
      <c r="AB3" s="9">
        <v>0</v>
      </c>
      <c r="AC3" s="9">
        <v>0</v>
      </c>
      <c r="AD3" s="9">
        <v>0</v>
      </c>
      <c r="AE3" s="9">
        <v>1</v>
      </c>
      <c r="AF3">
        <v>114.264146</v>
      </c>
      <c r="AG3">
        <v>22.31438</v>
      </c>
      <c r="AH3" t="s">
        <v>199</v>
      </c>
    </row>
    <row r="4" spans="1:34" hidden="1" x14ac:dyDescent="0.3">
      <c r="A4" s="5">
        <v>3</v>
      </c>
      <c r="B4" t="s">
        <v>18</v>
      </c>
      <c r="C4" t="s">
        <v>90</v>
      </c>
      <c r="D4" t="s">
        <v>147</v>
      </c>
      <c r="E4">
        <v>457</v>
      </c>
      <c r="F4">
        <v>619</v>
      </c>
      <c r="G4">
        <f t="shared" si="0"/>
        <v>162</v>
      </c>
      <c r="H4">
        <f t="shared" si="1"/>
        <v>42.456671</v>
      </c>
      <c r="I4">
        <f t="shared" si="2"/>
        <v>57.506957</v>
      </c>
      <c r="J4">
        <f t="shared" si="3"/>
        <v>15.050286</v>
      </c>
      <c r="K4">
        <f t="shared" si="4"/>
        <v>12.843142977499999</v>
      </c>
      <c r="L4">
        <f t="shared" si="5"/>
        <v>17.3958544925</v>
      </c>
      <c r="M4">
        <f t="shared" si="6"/>
        <v>4.5527115149999995</v>
      </c>
      <c r="N4">
        <v>74</v>
      </c>
      <c r="O4">
        <v>2</v>
      </c>
      <c r="P4">
        <v>4.3</v>
      </c>
      <c r="Q4">
        <f t="shared" si="7"/>
        <v>4300000</v>
      </c>
      <c r="R4">
        <f t="shared" si="8"/>
        <v>653508728.19999993</v>
      </c>
      <c r="S4">
        <v>9411</v>
      </c>
      <c r="T4">
        <v>6948</v>
      </c>
      <c r="U4" s="8">
        <f t="shared" si="9"/>
        <v>50883863.034530319</v>
      </c>
      <c r="V4" s="8">
        <f t="shared" si="10"/>
        <v>37566923.112730786</v>
      </c>
      <c r="W4" s="3">
        <v>41380</v>
      </c>
      <c r="X4" t="s">
        <v>14</v>
      </c>
      <c r="Y4" s="9">
        <v>0</v>
      </c>
      <c r="Z4" s="9">
        <v>0</v>
      </c>
      <c r="AA4" s="9">
        <v>0</v>
      </c>
      <c r="AB4" s="9">
        <v>0</v>
      </c>
      <c r="AC4" s="9">
        <v>0</v>
      </c>
      <c r="AD4" s="9">
        <v>0</v>
      </c>
      <c r="AE4" s="9">
        <v>1</v>
      </c>
      <c r="AF4">
        <v>114.264146</v>
      </c>
      <c r="AG4">
        <v>22.31438</v>
      </c>
      <c r="AH4" t="s">
        <v>199</v>
      </c>
    </row>
    <row r="5" spans="1:34" hidden="1" x14ac:dyDescent="0.3">
      <c r="A5" s="5">
        <v>4</v>
      </c>
      <c r="B5" t="s">
        <v>18</v>
      </c>
      <c r="C5" t="s">
        <v>90</v>
      </c>
      <c r="D5" t="s">
        <v>147</v>
      </c>
      <c r="E5">
        <v>457</v>
      </c>
      <c r="F5">
        <v>619</v>
      </c>
      <c r="G5">
        <f t="shared" si="0"/>
        <v>162</v>
      </c>
      <c r="H5">
        <f t="shared" si="1"/>
        <v>42.456671</v>
      </c>
      <c r="I5">
        <f t="shared" si="2"/>
        <v>57.506957</v>
      </c>
      <c r="J5">
        <f t="shared" si="3"/>
        <v>15.050286</v>
      </c>
      <c r="K5">
        <f t="shared" si="4"/>
        <v>12.843142977499999</v>
      </c>
      <c r="L5">
        <f t="shared" si="5"/>
        <v>17.3958544925</v>
      </c>
      <c r="M5">
        <f t="shared" si="6"/>
        <v>4.5527115149999995</v>
      </c>
      <c r="N5">
        <v>74</v>
      </c>
      <c r="O5">
        <v>2</v>
      </c>
      <c r="P5">
        <v>4.3</v>
      </c>
      <c r="Q5">
        <f t="shared" si="7"/>
        <v>4300000</v>
      </c>
      <c r="R5">
        <f t="shared" si="8"/>
        <v>653508728.19999993</v>
      </c>
      <c r="S5">
        <v>9411</v>
      </c>
      <c r="T5">
        <v>6948</v>
      </c>
      <c r="U5" s="8">
        <f t="shared" si="9"/>
        <v>50883863.034530319</v>
      </c>
      <c r="V5" s="8">
        <f t="shared" si="10"/>
        <v>37566923.112730786</v>
      </c>
      <c r="W5" s="1">
        <v>41380</v>
      </c>
      <c r="X5" t="s">
        <v>14</v>
      </c>
      <c r="Y5" s="9">
        <v>0</v>
      </c>
      <c r="Z5" s="9">
        <v>0</v>
      </c>
      <c r="AA5" s="9">
        <v>0</v>
      </c>
      <c r="AB5" s="9">
        <v>0</v>
      </c>
      <c r="AC5" s="9">
        <v>0</v>
      </c>
      <c r="AD5" s="9">
        <v>0</v>
      </c>
      <c r="AE5" s="9">
        <v>1</v>
      </c>
      <c r="AF5">
        <v>114.264146</v>
      </c>
      <c r="AG5">
        <v>22.31438</v>
      </c>
      <c r="AH5" t="s">
        <v>199</v>
      </c>
    </row>
    <row r="6" spans="1:34" hidden="1" x14ac:dyDescent="0.3">
      <c r="A6" s="5">
        <v>5</v>
      </c>
      <c r="B6" t="s">
        <v>18</v>
      </c>
      <c r="C6" t="s">
        <v>90</v>
      </c>
      <c r="D6" t="s">
        <v>147</v>
      </c>
      <c r="E6">
        <v>457</v>
      </c>
      <c r="F6">
        <v>619</v>
      </c>
      <c r="G6">
        <f t="shared" si="0"/>
        <v>162</v>
      </c>
      <c r="H6">
        <f t="shared" si="1"/>
        <v>42.456671</v>
      </c>
      <c r="I6">
        <f t="shared" si="2"/>
        <v>57.506957</v>
      </c>
      <c r="J6">
        <f t="shared" si="3"/>
        <v>15.050286</v>
      </c>
      <c r="K6">
        <f t="shared" si="4"/>
        <v>12.843142977499999</v>
      </c>
      <c r="L6">
        <f t="shared" si="5"/>
        <v>17.3958544925</v>
      </c>
      <c r="M6">
        <f t="shared" si="6"/>
        <v>4.5527115149999995</v>
      </c>
      <c r="N6">
        <v>74</v>
      </c>
      <c r="O6">
        <v>2</v>
      </c>
      <c r="P6">
        <v>4.3</v>
      </c>
      <c r="Q6">
        <f t="shared" si="7"/>
        <v>4300000</v>
      </c>
      <c r="R6">
        <f t="shared" si="8"/>
        <v>653508728.19999993</v>
      </c>
      <c r="S6">
        <v>9411</v>
      </c>
      <c r="T6">
        <v>6948</v>
      </c>
      <c r="U6" s="8">
        <f t="shared" si="9"/>
        <v>50883863.034530319</v>
      </c>
      <c r="V6" s="8">
        <f t="shared" si="10"/>
        <v>37566923.112730786</v>
      </c>
      <c r="W6" s="1">
        <v>41380</v>
      </c>
      <c r="X6" t="s">
        <v>14</v>
      </c>
      <c r="Y6" s="9">
        <v>0</v>
      </c>
      <c r="Z6" s="9">
        <v>0</v>
      </c>
      <c r="AA6" s="9">
        <v>0</v>
      </c>
      <c r="AB6" s="9">
        <v>0</v>
      </c>
      <c r="AC6" s="9">
        <v>0</v>
      </c>
      <c r="AD6" s="9">
        <v>0</v>
      </c>
      <c r="AE6" s="9">
        <v>1</v>
      </c>
      <c r="AF6">
        <v>114.264146</v>
      </c>
      <c r="AG6">
        <v>22.31438</v>
      </c>
      <c r="AH6" t="s">
        <v>199</v>
      </c>
    </row>
    <row r="7" spans="1:34" hidden="1" x14ac:dyDescent="0.3">
      <c r="A7" s="5">
        <v>6</v>
      </c>
      <c r="B7" t="s">
        <v>18</v>
      </c>
      <c r="C7" t="s">
        <v>90</v>
      </c>
      <c r="D7" t="s">
        <v>147</v>
      </c>
      <c r="E7">
        <v>457</v>
      </c>
      <c r="F7">
        <v>619</v>
      </c>
      <c r="G7">
        <f t="shared" si="0"/>
        <v>162</v>
      </c>
      <c r="H7">
        <f t="shared" si="1"/>
        <v>42.456671</v>
      </c>
      <c r="I7">
        <f t="shared" si="2"/>
        <v>57.506957</v>
      </c>
      <c r="J7">
        <f t="shared" si="3"/>
        <v>15.050286</v>
      </c>
      <c r="K7">
        <f t="shared" si="4"/>
        <v>12.843142977499999</v>
      </c>
      <c r="L7">
        <f t="shared" si="5"/>
        <v>17.3958544925</v>
      </c>
      <c r="M7">
        <f t="shared" si="6"/>
        <v>4.5527115149999995</v>
      </c>
      <c r="N7">
        <v>74</v>
      </c>
      <c r="O7">
        <v>2</v>
      </c>
      <c r="P7">
        <v>4.3</v>
      </c>
      <c r="Q7">
        <f t="shared" si="7"/>
        <v>4300000</v>
      </c>
      <c r="R7">
        <f t="shared" si="8"/>
        <v>653508728.19999993</v>
      </c>
      <c r="S7">
        <v>9411</v>
      </c>
      <c r="T7">
        <v>6948</v>
      </c>
      <c r="U7" s="8">
        <f t="shared" si="9"/>
        <v>50883863.034530319</v>
      </c>
      <c r="V7" s="8">
        <f t="shared" si="10"/>
        <v>37566923.112730786</v>
      </c>
      <c r="W7" s="3">
        <v>41380</v>
      </c>
      <c r="X7" t="s">
        <v>14</v>
      </c>
      <c r="Y7" s="9">
        <v>0</v>
      </c>
      <c r="Z7" s="9">
        <v>0</v>
      </c>
      <c r="AA7" s="9">
        <v>0</v>
      </c>
      <c r="AB7" s="9">
        <v>0</v>
      </c>
      <c r="AC7" s="9">
        <v>0</v>
      </c>
      <c r="AD7" s="9">
        <v>0</v>
      </c>
      <c r="AE7" s="9">
        <v>1</v>
      </c>
      <c r="AF7">
        <v>114.264146</v>
      </c>
      <c r="AG7">
        <v>22.31438</v>
      </c>
      <c r="AH7" t="s">
        <v>199</v>
      </c>
    </row>
    <row r="8" spans="1:34" hidden="1" x14ac:dyDescent="0.3">
      <c r="A8" s="5">
        <v>7</v>
      </c>
      <c r="B8" t="s">
        <v>18</v>
      </c>
      <c r="C8" t="s">
        <v>90</v>
      </c>
      <c r="D8" t="s">
        <v>147</v>
      </c>
      <c r="E8">
        <v>457</v>
      </c>
      <c r="F8">
        <v>619</v>
      </c>
      <c r="G8">
        <f t="shared" si="0"/>
        <v>162</v>
      </c>
      <c r="H8">
        <f t="shared" si="1"/>
        <v>42.456671</v>
      </c>
      <c r="I8">
        <f t="shared" si="2"/>
        <v>57.506957</v>
      </c>
      <c r="J8">
        <f t="shared" si="3"/>
        <v>15.050286</v>
      </c>
      <c r="K8">
        <f t="shared" si="4"/>
        <v>12.843142977499999</v>
      </c>
      <c r="L8">
        <f t="shared" si="5"/>
        <v>17.3958544925</v>
      </c>
      <c r="M8">
        <f t="shared" si="6"/>
        <v>4.5527115149999995</v>
      </c>
      <c r="N8">
        <v>74</v>
      </c>
      <c r="O8">
        <v>2</v>
      </c>
      <c r="P8">
        <v>4.3</v>
      </c>
      <c r="Q8">
        <f t="shared" si="7"/>
        <v>4300000</v>
      </c>
      <c r="R8">
        <f t="shared" si="8"/>
        <v>653508728.19999993</v>
      </c>
      <c r="S8">
        <v>9411</v>
      </c>
      <c r="T8">
        <v>6948</v>
      </c>
      <c r="U8" s="8">
        <f t="shared" si="9"/>
        <v>50883863.034530319</v>
      </c>
      <c r="V8" s="8">
        <f t="shared" si="10"/>
        <v>37566923.112730786</v>
      </c>
      <c r="W8" s="1">
        <v>41380</v>
      </c>
      <c r="X8" t="s">
        <v>14</v>
      </c>
      <c r="Y8" s="9">
        <v>0</v>
      </c>
      <c r="Z8" s="9">
        <v>0</v>
      </c>
      <c r="AA8" s="9">
        <v>0</v>
      </c>
      <c r="AB8" s="9">
        <v>0</v>
      </c>
      <c r="AC8" s="9">
        <v>0</v>
      </c>
      <c r="AD8" s="9">
        <v>0</v>
      </c>
      <c r="AE8" s="9">
        <v>1</v>
      </c>
      <c r="AF8">
        <v>114.264146</v>
      </c>
      <c r="AG8">
        <v>22.31438</v>
      </c>
      <c r="AH8" t="s">
        <v>199</v>
      </c>
    </row>
    <row r="9" spans="1:34" hidden="1" x14ac:dyDescent="0.3">
      <c r="A9" s="5">
        <v>8</v>
      </c>
      <c r="B9" t="s">
        <v>18</v>
      </c>
      <c r="C9" t="s">
        <v>91</v>
      </c>
      <c r="D9" t="s">
        <v>147</v>
      </c>
      <c r="E9">
        <v>375</v>
      </c>
      <c r="F9">
        <v>512</v>
      </c>
      <c r="G9">
        <f t="shared" si="0"/>
        <v>137</v>
      </c>
      <c r="H9">
        <f t="shared" si="1"/>
        <v>34.838625</v>
      </c>
      <c r="I9">
        <f t="shared" si="2"/>
        <v>47.566336</v>
      </c>
      <c r="J9">
        <f t="shared" si="3"/>
        <v>12.727710999999999</v>
      </c>
      <c r="K9">
        <f t="shared" si="4"/>
        <v>10.5386840625</v>
      </c>
      <c r="L9">
        <f t="shared" si="5"/>
        <v>14.38881664</v>
      </c>
      <c r="M9">
        <f t="shared" si="6"/>
        <v>3.8501325774999997</v>
      </c>
      <c r="N9">
        <v>73</v>
      </c>
      <c r="O9">
        <v>2</v>
      </c>
      <c r="P9">
        <v>3.8</v>
      </c>
      <c r="Q9">
        <f t="shared" si="7"/>
        <v>3800000</v>
      </c>
      <c r="R9">
        <f t="shared" si="8"/>
        <v>577519341.19999993</v>
      </c>
      <c r="S9">
        <v>10136</v>
      </c>
      <c r="T9">
        <v>7424</v>
      </c>
      <c r="U9" s="8">
        <f t="shared" si="9"/>
        <v>54799948.245435879</v>
      </c>
      <c r="V9" s="8">
        <f t="shared" si="10"/>
        <v>40136680.843825109</v>
      </c>
      <c r="W9" s="1">
        <v>41380</v>
      </c>
      <c r="X9" t="s">
        <v>14</v>
      </c>
      <c r="Y9" s="9">
        <v>0</v>
      </c>
      <c r="Z9" s="9">
        <v>0</v>
      </c>
      <c r="AA9" s="9">
        <v>0</v>
      </c>
      <c r="AB9" s="9">
        <v>0</v>
      </c>
      <c r="AC9" s="9">
        <v>0</v>
      </c>
      <c r="AD9" s="9">
        <v>0</v>
      </c>
      <c r="AE9" s="9">
        <v>1</v>
      </c>
      <c r="AF9">
        <v>114.263966</v>
      </c>
      <c r="AG9">
        <v>22.314903999999999</v>
      </c>
      <c r="AH9" t="s">
        <v>199</v>
      </c>
    </row>
    <row r="10" spans="1:34" hidden="1" x14ac:dyDescent="0.3">
      <c r="A10" s="5">
        <v>9</v>
      </c>
      <c r="B10" t="s">
        <v>18</v>
      </c>
      <c r="C10" t="s">
        <v>91</v>
      </c>
      <c r="D10" t="s">
        <v>147</v>
      </c>
      <c r="E10">
        <v>375</v>
      </c>
      <c r="F10">
        <v>512</v>
      </c>
      <c r="G10">
        <f t="shared" si="0"/>
        <v>137</v>
      </c>
      <c r="H10">
        <f t="shared" si="1"/>
        <v>34.838625</v>
      </c>
      <c r="I10">
        <f t="shared" si="2"/>
        <v>47.566336</v>
      </c>
      <c r="J10">
        <f t="shared" si="3"/>
        <v>12.727710999999999</v>
      </c>
      <c r="K10">
        <f t="shared" si="4"/>
        <v>10.5386840625</v>
      </c>
      <c r="L10">
        <f t="shared" si="5"/>
        <v>14.38881664</v>
      </c>
      <c r="M10">
        <f t="shared" si="6"/>
        <v>3.8501325774999997</v>
      </c>
      <c r="N10">
        <v>73</v>
      </c>
      <c r="O10">
        <v>2</v>
      </c>
      <c r="P10">
        <v>3.8</v>
      </c>
      <c r="Q10">
        <f t="shared" si="7"/>
        <v>3800000</v>
      </c>
      <c r="R10">
        <f t="shared" si="8"/>
        <v>577519341.19999993</v>
      </c>
      <c r="S10">
        <v>10136</v>
      </c>
      <c r="T10">
        <v>7424</v>
      </c>
      <c r="U10" s="8">
        <f t="shared" si="9"/>
        <v>54799948.245435879</v>
      </c>
      <c r="V10" s="8">
        <f t="shared" si="10"/>
        <v>40136680.843825109</v>
      </c>
      <c r="W10" s="1">
        <v>41380</v>
      </c>
      <c r="X10" t="s">
        <v>14</v>
      </c>
      <c r="Y10" s="9">
        <v>0</v>
      </c>
      <c r="Z10" s="9">
        <v>0</v>
      </c>
      <c r="AA10" s="9">
        <v>0</v>
      </c>
      <c r="AB10" s="9">
        <v>0</v>
      </c>
      <c r="AC10" s="9">
        <v>0</v>
      </c>
      <c r="AD10" s="9">
        <v>0</v>
      </c>
      <c r="AE10" s="9">
        <v>1</v>
      </c>
      <c r="AF10">
        <v>114.263966</v>
      </c>
      <c r="AG10">
        <v>22.314903999999999</v>
      </c>
      <c r="AH10" t="s">
        <v>199</v>
      </c>
    </row>
    <row r="11" spans="1:34" hidden="1" x14ac:dyDescent="0.3">
      <c r="A11" s="5">
        <v>10</v>
      </c>
      <c r="B11" t="s">
        <v>18</v>
      </c>
      <c r="C11" t="s">
        <v>91</v>
      </c>
      <c r="D11" t="s">
        <v>147</v>
      </c>
      <c r="E11">
        <v>375</v>
      </c>
      <c r="F11">
        <v>512</v>
      </c>
      <c r="G11">
        <f t="shared" si="0"/>
        <v>137</v>
      </c>
      <c r="H11">
        <f t="shared" si="1"/>
        <v>34.838625</v>
      </c>
      <c r="I11">
        <f t="shared" si="2"/>
        <v>47.566336</v>
      </c>
      <c r="J11">
        <f t="shared" si="3"/>
        <v>12.727710999999999</v>
      </c>
      <c r="K11">
        <f t="shared" si="4"/>
        <v>10.5386840625</v>
      </c>
      <c r="L11">
        <f t="shared" si="5"/>
        <v>14.38881664</v>
      </c>
      <c r="M11">
        <f t="shared" si="6"/>
        <v>3.8501325774999997</v>
      </c>
      <c r="N11">
        <v>73</v>
      </c>
      <c r="O11">
        <v>2</v>
      </c>
      <c r="P11">
        <v>3.8</v>
      </c>
      <c r="Q11">
        <f t="shared" si="7"/>
        <v>3800000</v>
      </c>
      <c r="R11">
        <f t="shared" si="8"/>
        <v>577519341.19999993</v>
      </c>
      <c r="S11">
        <v>10136</v>
      </c>
      <c r="T11">
        <v>7424</v>
      </c>
      <c r="U11" s="8">
        <f t="shared" si="9"/>
        <v>54799948.245435879</v>
      </c>
      <c r="V11" s="8">
        <f t="shared" si="10"/>
        <v>40136680.843825109</v>
      </c>
      <c r="W11" s="1">
        <v>41380</v>
      </c>
      <c r="X11" t="s">
        <v>14</v>
      </c>
      <c r="Y11" s="9">
        <v>0</v>
      </c>
      <c r="Z11" s="9">
        <v>0</v>
      </c>
      <c r="AA11" s="9">
        <v>0</v>
      </c>
      <c r="AB11" s="9">
        <v>0</v>
      </c>
      <c r="AC11" s="9">
        <v>0</v>
      </c>
      <c r="AD11" s="9">
        <v>0</v>
      </c>
      <c r="AE11" s="9">
        <v>1</v>
      </c>
      <c r="AF11">
        <v>114.263966</v>
      </c>
      <c r="AG11">
        <v>22.314903999999999</v>
      </c>
      <c r="AH11" t="s">
        <v>199</v>
      </c>
    </row>
    <row r="12" spans="1:34" hidden="1" x14ac:dyDescent="0.3">
      <c r="A12" s="5">
        <v>11</v>
      </c>
      <c r="B12" t="s">
        <v>18</v>
      </c>
      <c r="C12" t="s">
        <v>91</v>
      </c>
      <c r="D12" t="s">
        <v>147</v>
      </c>
      <c r="E12">
        <v>375</v>
      </c>
      <c r="F12">
        <v>512</v>
      </c>
      <c r="G12">
        <f t="shared" si="0"/>
        <v>137</v>
      </c>
      <c r="H12">
        <f t="shared" si="1"/>
        <v>34.838625</v>
      </c>
      <c r="I12">
        <f t="shared" si="2"/>
        <v>47.566336</v>
      </c>
      <c r="J12">
        <f t="shared" si="3"/>
        <v>12.727710999999999</v>
      </c>
      <c r="K12">
        <f t="shared" si="4"/>
        <v>10.5386840625</v>
      </c>
      <c r="L12">
        <f t="shared" si="5"/>
        <v>14.38881664</v>
      </c>
      <c r="M12">
        <f t="shared" si="6"/>
        <v>3.8501325774999997</v>
      </c>
      <c r="N12">
        <v>73</v>
      </c>
      <c r="O12">
        <v>2</v>
      </c>
      <c r="P12">
        <v>3.8</v>
      </c>
      <c r="Q12">
        <f t="shared" si="7"/>
        <v>3800000</v>
      </c>
      <c r="R12">
        <f t="shared" si="8"/>
        <v>577519341.19999993</v>
      </c>
      <c r="S12">
        <v>10136</v>
      </c>
      <c r="T12">
        <v>7424</v>
      </c>
      <c r="U12" s="8">
        <f t="shared" si="9"/>
        <v>54799948.245435879</v>
      </c>
      <c r="V12" s="8">
        <f t="shared" si="10"/>
        <v>40136680.843825109</v>
      </c>
      <c r="W12" s="1">
        <v>41380</v>
      </c>
      <c r="X12" t="s">
        <v>14</v>
      </c>
      <c r="Y12" s="9">
        <v>0</v>
      </c>
      <c r="Z12" s="9">
        <v>0</v>
      </c>
      <c r="AA12" s="9">
        <v>0</v>
      </c>
      <c r="AB12" s="9">
        <v>0</v>
      </c>
      <c r="AC12" s="9">
        <v>0</v>
      </c>
      <c r="AD12" s="9">
        <v>0</v>
      </c>
      <c r="AE12" s="9">
        <v>1</v>
      </c>
      <c r="AF12">
        <v>114.263966</v>
      </c>
      <c r="AG12">
        <v>22.314903999999999</v>
      </c>
      <c r="AH12" t="s">
        <v>199</v>
      </c>
    </row>
    <row r="13" spans="1:34" hidden="1" x14ac:dyDescent="0.3">
      <c r="A13" s="5">
        <v>12</v>
      </c>
      <c r="B13" t="s">
        <v>18</v>
      </c>
      <c r="C13" t="s">
        <v>91</v>
      </c>
      <c r="D13" t="s">
        <v>147</v>
      </c>
      <c r="E13">
        <v>375</v>
      </c>
      <c r="F13">
        <v>512</v>
      </c>
      <c r="G13">
        <f t="shared" si="0"/>
        <v>137</v>
      </c>
      <c r="H13">
        <f t="shared" si="1"/>
        <v>34.838625</v>
      </c>
      <c r="I13">
        <f t="shared" si="2"/>
        <v>47.566336</v>
      </c>
      <c r="J13">
        <f t="shared" si="3"/>
        <v>12.727710999999999</v>
      </c>
      <c r="K13">
        <f t="shared" si="4"/>
        <v>10.5386840625</v>
      </c>
      <c r="L13">
        <f t="shared" si="5"/>
        <v>14.38881664</v>
      </c>
      <c r="M13">
        <f t="shared" si="6"/>
        <v>3.8501325774999997</v>
      </c>
      <c r="N13">
        <v>73</v>
      </c>
      <c r="O13">
        <v>2</v>
      </c>
      <c r="P13">
        <v>3.8</v>
      </c>
      <c r="Q13">
        <f t="shared" si="7"/>
        <v>3800000</v>
      </c>
      <c r="R13">
        <f t="shared" si="8"/>
        <v>577519341.19999993</v>
      </c>
      <c r="S13">
        <v>10136</v>
      </c>
      <c r="T13">
        <v>7424</v>
      </c>
      <c r="U13" s="8">
        <f t="shared" si="9"/>
        <v>54799948.245435879</v>
      </c>
      <c r="V13" s="8">
        <f t="shared" si="10"/>
        <v>40136680.843825109</v>
      </c>
      <c r="W13" s="1">
        <v>41380</v>
      </c>
      <c r="X13" t="s">
        <v>14</v>
      </c>
      <c r="Y13" s="9">
        <v>0</v>
      </c>
      <c r="Z13" s="9">
        <v>0</v>
      </c>
      <c r="AA13" s="9">
        <v>0</v>
      </c>
      <c r="AB13" s="9">
        <v>0</v>
      </c>
      <c r="AC13" s="9">
        <v>0</v>
      </c>
      <c r="AD13" s="9">
        <v>0</v>
      </c>
      <c r="AE13" s="9">
        <v>1</v>
      </c>
      <c r="AF13">
        <v>114.263966</v>
      </c>
      <c r="AG13">
        <v>22.314903999999999</v>
      </c>
      <c r="AH13" t="s">
        <v>199</v>
      </c>
    </row>
    <row r="14" spans="1:34" hidden="1" x14ac:dyDescent="0.3">
      <c r="A14" s="5">
        <v>13</v>
      </c>
      <c r="B14" t="s">
        <v>18</v>
      </c>
      <c r="C14" t="s">
        <v>91</v>
      </c>
      <c r="D14" t="s">
        <v>147</v>
      </c>
      <c r="E14">
        <v>375</v>
      </c>
      <c r="F14">
        <v>512</v>
      </c>
      <c r="G14">
        <f t="shared" si="0"/>
        <v>137</v>
      </c>
      <c r="H14">
        <f t="shared" si="1"/>
        <v>34.838625</v>
      </c>
      <c r="I14">
        <f t="shared" si="2"/>
        <v>47.566336</v>
      </c>
      <c r="J14">
        <f t="shared" si="3"/>
        <v>12.727710999999999</v>
      </c>
      <c r="K14">
        <f t="shared" si="4"/>
        <v>10.5386840625</v>
      </c>
      <c r="L14">
        <f t="shared" si="5"/>
        <v>14.38881664</v>
      </c>
      <c r="M14">
        <f t="shared" si="6"/>
        <v>3.8501325774999997</v>
      </c>
      <c r="N14">
        <v>73</v>
      </c>
      <c r="O14">
        <v>2</v>
      </c>
      <c r="P14">
        <v>3.8</v>
      </c>
      <c r="Q14">
        <f t="shared" si="7"/>
        <v>3800000</v>
      </c>
      <c r="R14">
        <f t="shared" si="8"/>
        <v>577519341.19999993</v>
      </c>
      <c r="S14">
        <v>10136</v>
      </c>
      <c r="T14">
        <v>7424</v>
      </c>
      <c r="U14" s="8">
        <f t="shared" si="9"/>
        <v>54799948.245435879</v>
      </c>
      <c r="V14" s="8">
        <f t="shared" si="10"/>
        <v>40136680.843825109</v>
      </c>
      <c r="W14" s="3">
        <v>41380</v>
      </c>
      <c r="X14" t="s">
        <v>14</v>
      </c>
      <c r="Y14" s="9">
        <v>0</v>
      </c>
      <c r="Z14" s="9">
        <v>0</v>
      </c>
      <c r="AA14" s="9">
        <v>0</v>
      </c>
      <c r="AB14" s="9">
        <v>0</v>
      </c>
      <c r="AC14" s="9">
        <v>0</v>
      </c>
      <c r="AD14" s="9">
        <v>0</v>
      </c>
      <c r="AE14" s="9">
        <v>1</v>
      </c>
      <c r="AF14">
        <v>114.263966</v>
      </c>
      <c r="AG14">
        <v>22.314903999999999</v>
      </c>
      <c r="AH14" t="s">
        <v>199</v>
      </c>
    </row>
    <row r="15" spans="1:34" hidden="1" x14ac:dyDescent="0.3">
      <c r="A15" s="5">
        <v>14</v>
      </c>
      <c r="B15" t="s">
        <v>18</v>
      </c>
      <c r="C15" t="s">
        <v>91</v>
      </c>
      <c r="D15" t="s">
        <v>147</v>
      </c>
      <c r="E15">
        <v>375</v>
      </c>
      <c r="F15">
        <v>512</v>
      </c>
      <c r="G15">
        <f t="shared" si="0"/>
        <v>137</v>
      </c>
      <c r="H15">
        <f t="shared" si="1"/>
        <v>34.838625</v>
      </c>
      <c r="I15">
        <f t="shared" si="2"/>
        <v>47.566336</v>
      </c>
      <c r="J15">
        <f t="shared" si="3"/>
        <v>12.727710999999999</v>
      </c>
      <c r="K15">
        <f t="shared" si="4"/>
        <v>10.5386840625</v>
      </c>
      <c r="L15">
        <f t="shared" si="5"/>
        <v>14.38881664</v>
      </c>
      <c r="M15">
        <f t="shared" si="6"/>
        <v>3.8501325774999997</v>
      </c>
      <c r="N15">
        <v>73</v>
      </c>
      <c r="O15">
        <v>2</v>
      </c>
      <c r="P15">
        <v>3.8</v>
      </c>
      <c r="Q15">
        <f t="shared" si="7"/>
        <v>3800000</v>
      </c>
      <c r="R15">
        <f t="shared" si="8"/>
        <v>577519341.19999993</v>
      </c>
      <c r="S15">
        <v>10136</v>
      </c>
      <c r="T15">
        <v>7424</v>
      </c>
      <c r="U15" s="8">
        <f t="shared" si="9"/>
        <v>54799948.245435879</v>
      </c>
      <c r="V15" s="8">
        <f t="shared" si="10"/>
        <v>40136680.843825109</v>
      </c>
      <c r="W15" s="1">
        <v>41380</v>
      </c>
      <c r="X15" t="s">
        <v>14</v>
      </c>
      <c r="Y15" s="9">
        <v>0</v>
      </c>
      <c r="Z15" s="9">
        <v>0</v>
      </c>
      <c r="AA15" s="9">
        <v>0</v>
      </c>
      <c r="AB15" s="9">
        <v>0</v>
      </c>
      <c r="AC15" s="9">
        <v>0</v>
      </c>
      <c r="AD15" s="9">
        <v>0</v>
      </c>
      <c r="AE15" s="9">
        <v>1</v>
      </c>
      <c r="AF15">
        <v>114.263966</v>
      </c>
      <c r="AG15">
        <v>22.314903999999999</v>
      </c>
      <c r="AH15" t="s">
        <v>199</v>
      </c>
    </row>
    <row r="16" spans="1:34" hidden="1" x14ac:dyDescent="0.3">
      <c r="A16" s="5">
        <v>15</v>
      </c>
      <c r="B16" t="s">
        <v>19</v>
      </c>
      <c r="C16" t="s">
        <v>92</v>
      </c>
      <c r="D16" t="s">
        <v>148</v>
      </c>
      <c r="E16">
        <v>547</v>
      </c>
      <c r="F16">
        <v>726</v>
      </c>
      <c r="G16">
        <f t="shared" si="0"/>
        <v>179</v>
      </c>
      <c r="H16">
        <f t="shared" si="1"/>
        <v>50.817940999999998</v>
      </c>
      <c r="I16">
        <f t="shared" si="2"/>
        <v>67.447577999999993</v>
      </c>
      <c r="J16">
        <f t="shared" si="3"/>
        <v>16.629636999999999</v>
      </c>
      <c r="K16">
        <f t="shared" si="4"/>
        <v>15.372427152499998</v>
      </c>
      <c r="L16">
        <f t="shared" si="5"/>
        <v>20.402892344999998</v>
      </c>
      <c r="M16">
        <f t="shared" si="6"/>
        <v>5.0304651924999995</v>
      </c>
      <c r="N16">
        <v>75</v>
      </c>
      <c r="O16">
        <v>3</v>
      </c>
      <c r="P16">
        <v>6.3</v>
      </c>
      <c r="Q16">
        <f t="shared" si="7"/>
        <v>6300000</v>
      </c>
      <c r="R16">
        <f t="shared" si="8"/>
        <v>957466276.19999993</v>
      </c>
      <c r="S16">
        <v>11519</v>
      </c>
      <c r="T16">
        <v>8679</v>
      </c>
      <c r="U16" s="8">
        <f t="shared" si="9"/>
        <v>62284652.03975863</v>
      </c>
      <c r="V16" s="8">
        <f t="shared" si="10"/>
        <v>46927967.859156981</v>
      </c>
      <c r="W16" s="1">
        <v>41380</v>
      </c>
      <c r="X16" t="s">
        <v>14</v>
      </c>
      <c r="Y16" s="9">
        <v>0</v>
      </c>
      <c r="Z16" s="9">
        <v>0</v>
      </c>
      <c r="AA16" s="9">
        <v>0</v>
      </c>
      <c r="AB16" s="9">
        <v>0</v>
      </c>
      <c r="AC16" s="9">
        <v>0</v>
      </c>
      <c r="AD16" s="9">
        <v>0</v>
      </c>
      <c r="AE16" s="9">
        <v>1</v>
      </c>
      <c r="AF16">
        <v>114.2561577</v>
      </c>
      <c r="AG16">
        <v>22.3080809</v>
      </c>
      <c r="AH16" t="s">
        <v>150</v>
      </c>
    </row>
    <row r="17" spans="1:34" hidden="1" x14ac:dyDescent="0.3">
      <c r="A17" s="5">
        <v>16</v>
      </c>
      <c r="B17" t="s">
        <v>19</v>
      </c>
      <c r="C17" t="s">
        <v>92</v>
      </c>
      <c r="D17" t="s">
        <v>148</v>
      </c>
      <c r="E17">
        <v>547</v>
      </c>
      <c r="F17">
        <v>726</v>
      </c>
      <c r="G17">
        <f t="shared" si="0"/>
        <v>179</v>
      </c>
      <c r="H17">
        <f t="shared" si="1"/>
        <v>50.817940999999998</v>
      </c>
      <c r="I17">
        <f t="shared" si="2"/>
        <v>67.447577999999993</v>
      </c>
      <c r="J17">
        <f t="shared" si="3"/>
        <v>16.629636999999999</v>
      </c>
      <c r="K17">
        <f t="shared" si="4"/>
        <v>15.372427152499998</v>
      </c>
      <c r="L17">
        <f t="shared" si="5"/>
        <v>20.402892344999998</v>
      </c>
      <c r="M17">
        <f t="shared" si="6"/>
        <v>5.0304651924999995</v>
      </c>
      <c r="N17">
        <v>75</v>
      </c>
      <c r="O17">
        <v>3</v>
      </c>
      <c r="P17">
        <v>6.3</v>
      </c>
      <c r="Q17">
        <f t="shared" si="7"/>
        <v>6300000</v>
      </c>
      <c r="R17">
        <f t="shared" si="8"/>
        <v>957466276.19999993</v>
      </c>
      <c r="S17">
        <v>11519</v>
      </c>
      <c r="T17">
        <v>8679</v>
      </c>
      <c r="U17" s="8">
        <f t="shared" si="9"/>
        <v>62284652.03975863</v>
      </c>
      <c r="V17" s="8">
        <f t="shared" si="10"/>
        <v>46927967.859156981</v>
      </c>
      <c r="W17" s="1">
        <v>41380</v>
      </c>
      <c r="X17" t="s">
        <v>14</v>
      </c>
      <c r="Y17" s="9">
        <v>0</v>
      </c>
      <c r="Z17" s="9">
        <v>0</v>
      </c>
      <c r="AA17" s="9">
        <v>0</v>
      </c>
      <c r="AB17" s="9">
        <v>0</v>
      </c>
      <c r="AC17" s="9">
        <v>0</v>
      </c>
      <c r="AD17" s="9">
        <v>0</v>
      </c>
      <c r="AE17" s="9">
        <v>1</v>
      </c>
      <c r="AF17">
        <v>114.2561577</v>
      </c>
      <c r="AG17">
        <v>22.3080809</v>
      </c>
      <c r="AH17" t="s">
        <v>150</v>
      </c>
    </row>
    <row r="18" spans="1:34" hidden="1" x14ac:dyDescent="0.3">
      <c r="A18" s="5">
        <v>17</v>
      </c>
      <c r="B18" t="s">
        <v>20</v>
      </c>
      <c r="C18" t="s">
        <v>90</v>
      </c>
      <c r="D18" t="s">
        <v>147</v>
      </c>
      <c r="E18">
        <v>466</v>
      </c>
      <c r="F18">
        <v>599</v>
      </c>
      <c r="G18">
        <f t="shared" si="0"/>
        <v>133</v>
      </c>
      <c r="H18">
        <f t="shared" si="1"/>
        <v>43.292797999999998</v>
      </c>
      <c r="I18">
        <f t="shared" si="2"/>
        <v>55.648896999999998</v>
      </c>
      <c r="J18">
        <f t="shared" si="3"/>
        <v>12.356099</v>
      </c>
      <c r="K18">
        <f t="shared" si="4"/>
        <v>13.096071394999999</v>
      </c>
      <c r="L18">
        <f t="shared" si="5"/>
        <v>16.8337913425</v>
      </c>
      <c r="M18">
        <f t="shared" si="6"/>
        <v>3.7377199475</v>
      </c>
      <c r="N18">
        <v>78</v>
      </c>
      <c r="O18">
        <v>2</v>
      </c>
      <c r="P18">
        <v>4.5</v>
      </c>
      <c r="Q18">
        <f t="shared" si="7"/>
        <v>4500000</v>
      </c>
      <c r="R18">
        <f t="shared" si="8"/>
        <v>683904483</v>
      </c>
      <c r="S18">
        <v>9657</v>
      </c>
      <c r="T18">
        <v>7513</v>
      </c>
      <c r="U18" s="8">
        <f t="shared" si="9"/>
        <v>52222110.155959487</v>
      </c>
      <c r="V18" s="8">
        <f t="shared" si="10"/>
        <v>40626883.693951786</v>
      </c>
      <c r="W18" s="1">
        <v>41380</v>
      </c>
      <c r="X18" t="s">
        <v>14</v>
      </c>
      <c r="Y18" s="9">
        <v>0</v>
      </c>
      <c r="Z18" s="9">
        <v>0</v>
      </c>
      <c r="AA18" s="9">
        <v>0</v>
      </c>
      <c r="AB18" s="9">
        <v>0</v>
      </c>
      <c r="AC18" s="9">
        <v>0</v>
      </c>
      <c r="AD18" s="9">
        <v>0</v>
      </c>
      <c r="AE18" s="9">
        <v>1</v>
      </c>
      <c r="AF18">
        <v>114.2638649</v>
      </c>
      <c r="AG18">
        <v>22.316433199999999</v>
      </c>
      <c r="AH18" t="s">
        <v>158</v>
      </c>
    </row>
    <row r="19" spans="1:34" hidden="1" x14ac:dyDescent="0.3">
      <c r="A19" s="5">
        <v>18</v>
      </c>
      <c r="B19" t="s">
        <v>20</v>
      </c>
      <c r="C19" t="s">
        <v>90</v>
      </c>
      <c r="D19" t="s">
        <v>147</v>
      </c>
      <c r="E19">
        <v>466</v>
      </c>
      <c r="F19">
        <v>599</v>
      </c>
      <c r="G19">
        <f t="shared" si="0"/>
        <v>133</v>
      </c>
      <c r="H19">
        <f t="shared" si="1"/>
        <v>43.292797999999998</v>
      </c>
      <c r="I19">
        <f t="shared" si="2"/>
        <v>55.648896999999998</v>
      </c>
      <c r="J19">
        <f t="shared" si="3"/>
        <v>12.356099</v>
      </c>
      <c r="K19">
        <f t="shared" si="4"/>
        <v>13.096071394999999</v>
      </c>
      <c r="L19">
        <f t="shared" si="5"/>
        <v>16.8337913425</v>
      </c>
      <c r="M19">
        <f t="shared" si="6"/>
        <v>3.7377199475</v>
      </c>
      <c r="N19">
        <v>78</v>
      </c>
      <c r="O19">
        <v>2</v>
      </c>
      <c r="P19">
        <v>4.5</v>
      </c>
      <c r="Q19">
        <f t="shared" si="7"/>
        <v>4500000</v>
      </c>
      <c r="R19">
        <f t="shared" si="8"/>
        <v>683904483</v>
      </c>
      <c r="S19">
        <v>9657</v>
      </c>
      <c r="T19">
        <v>7513</v>
      </c>
      <c r="U19" s="8">
        <f t="shared" si="9"/>
        <v>52222110.155959487</v>
      </c>
      <c r="V19" s="8">
        <f t="shared" si="10"/>
        <v>40626883.693951786</v>
      </c>
      <c r="W19" s="3">
        <v>41380</v>
      </c>
      <c r="X19" t="s">
        <v>14</v>
      </c>
      <c r="Y19" s="9">
        <v>0</v>
      </c>
      <c r="Z19" s="9">
        <v>0</v>
      </c>
      <c r="AA19" s="9">
        <v>0</v>
      </c>
      <c r="AB19" s="9">
        <v>0</v>
      </c>
      <c r="AC19" s="9">
        <v>0</v>
      </c>
      <c r="AD19" s="9">
        <v>0</v>
      </c>
      <c r="AE19" s="9">
        <v>1</v>
      </c>
      <c r="AF19">
        <v>114.2638649</v>
      </c>
      <c r="AG19">
        <v>22.316433199999999</v>
      </c>
      <c r="AH19" t="s">
        <v>158</v>
      </c>
    </row>
    <row r="20" spans="1:34" hidden="1" x14ac:dyDescent="0.3">
      <c r="A20" s="5">
        <v>19</v>
      </c>
      <c r="B20" t="s">
        <v>21</v>
      </c>
      <c r="C20" t="s">
        <v>93</v>
      </c>
      <c r="D20" t="s">
        <v>148</v>
      </c>
      <c r="E20">
        <v>538</v>
      </c>
      <c r="F20">
        <v>750</v>
      </c>
      <c r="G20">
        <f t="shared" si="0"/>
        <v>212</v>
      </c>
      <c r="H20">
        <f t="shared" si="1"/>
        <v>49.981814</v>
      </c>
      <c r="I20">
        <f t="shared" si="2"/>
        <v>69.677250000000001</v>
      </c>
      <c r="J20">
        <f t="shared" si="3"/>
        <v>19.695436000000001</v>
      </c>
      <c r="K20">
        <f t="shared" si="4"/>
        <v>15.119498734999999</v>
      </c>
      <c r="L20">
        <f t="shared" si="5"/>
        <v>21.077368125</v>
      </c>
      <c r="M20">
        <f t="shared" si="6"/>
        <v>5.9578693899999999</v>
      </c>
      <c r="N20">
        <v>72</v>
      </c>
      <c r="O20">
        <v>3</v>
      </c>
      <c r="P20">
        <v>6.3</v>
      </c>
      <c r="Q20">
        <f t="shared" si="7"/>
        <v>6300000</v>
      </c>
      <c r="R20">
        <f t="shared" si="8"/>
        <v>957466276.19999993</v>
      </c>
      <c r="S20">
        <v>11712</v>
      </c>
      <c r="T20">
        <v>8401</v>
      </c>
      <c r="U20" s="8">
        <f t="shared" si="9"/>
        <v>63326588.598044552</v>
      </c>
      <c r="V20" s="8">
        <f t="shared" si="10"/>
        <v>45426272.887663953</v>
      </c>
      <c r="W20" s="1">
        <v>41380</v>
      </c>
      <c r="X20" t="s">
        <v>14</v>
      </c>
      <c r="Y20" s="9">
        <v>0</v>
      </c>
      <c r="Z20" s="9">
        <v>0</v>
      </c>
      <c r="AA20" s="9">
        <v>0</v>
      </c>
      <c r="AB20" s="9">
        <v>0</v>
      </c>
      <c r="AC20" s="9">
        <v>0</v>
      </c>
      <c r="AD20" s="9">
        <v>0</v>
      </c>
      <c r="AE20" s="9">
        <v>1</v>
      </c>
      <c r="AF20">
        <v>114.25793</v>
      </c>
      <c r="AG20">
        <v>22.321601999999999</v>
      </c>
      <c r="AH20" t="s">
        <v>220</v>
      </c>
    </row>
    <row r="21" spans="1:34" hidden="1" x14ac:dyDescent="0.3">
      <c r="A21" s="5">
        <v>20</v>
      </c>
      <c r="B21" t="s">
        <v>21</v>
      </c>
      <c r="C21" t="s">
        <v>93</v>
      </c>
      <c r="D21" t="s">
        <v>148</v>
      </c>
      <c r="E21">
        <v>538</v>
      </c>
      <c r="F21">
        <v>750</v>
      </c>
      <c r="G21">
        <f t="shared" si="0"/>
        <v>212</v>
      </c>
      <c r="H21">
        <f t="shared" si="1"/>
        <v>49.981814</v>
      </c>
      <c r="I21">
        <f t="shared" si="2"/>
        <v>69.677250000000001</v>
      </c>
      <c r="J21">
        <f t="shared" si="3"/>
        <v>19.695436000000001</v>
      </c>
      <c r="K21">
        <f t="shared" si="4"/>
        <v>15.119498734999999</v>
      </c>
      <c r="L21">
        <f t="shared" si="5"/>
        <v>21.077368125</v>
      </c>
      <c r="M21">
        <f t="shared" si="6"/>
        <v>5.9578693899999999</v>
      </c>
      <c r="N21">
        <v>72</v>
      </c>
      <c r="O21">
        <v>3</v>
      </c>
      <c r="P21">
        <v>6.3</v>
      </c>
      <c r="Q21">
        <f t="shared" si="7"/>
        <v>6300000</v>
      </c>
      <c r="R21">
        <f t="shared" si="8"/>
        <v>957466276.19999993</v>
      </c>
      <c r="S21">
        <v>11712</v>
      </c>
      <c r="T21">
        <v>8401</v>
      </c>
      <c r="U21" s="8">
        <f t="shared" si="9"/>
        <v>63326588.598044552</v>
      </c>
      <c r="V21" s="8">
        <f t="shared" si="10"/>
        <v>45426272.887663953</v>
      </c>
      <c r="W21" s="1">
        <v>41380</v>
      </c>
      <c r="X21" t="s">
        <v>14</v>
      </c>
      <c r="Y21" s="9">
        <v>0</v>
      </c>
      <c r="Z21" s="9">
        <v>0</v>
      </c>
      <c r="AA21" s="9">
        <v>0</v>
      </c>
      <c r="AB21" s="9">
        <v>0</v>
      </c>
      <c r="AC21" s="9">
        <v>0</v>
      </c>
      <c r="AD21" s="9">
        <v>0</v>
      </c>
      <c r="AE21" s="9">
        <v>1</v>
      </c>
      <c r="AF21">
        <v>114.25793</v>
      </c>
      <c r="AG21">
        <v>22.321601999999999</v>
      </c>
      <c r="AH21" t="s">
        <v>220</v>
      </c>
    </row>
    <row r="22" spans="1:34" hidden="1" x14ac:dyDescent="0.3">
      <c r="A22" s="5">
        <v>21</v>
      </c>
      <c r="B22" t="s">
        <v>22</v>
      </c>
      <c r="C22" t="s">
        <v>91</v>
      </c>
      <c r="D22" t="s">
        <v>147</v>
      </c>
      <c r="E22">
        <v>525</v>
      </c>
      <c r="F22">
        <v>695</v>
      </c>
      <c r="G22">
        <f t="shared" si="0"/>
        <v>170</v>
      </c>
      <c r="H22">
        <f t="shared" si="1"/>
        <v>48.774074999999996</v>
      </c>
      <c r="I22">
        <f t="shared" si="2"/>
        <v>64.567584999999994</v>
      </c>
      <c r="J22">
        <f t="shared" si="3"/>
        <v>15.793509999999999</v>
      </c>
      <c r="K22">
        <f t="shared" si="4"/>
        <v>14.754157687499998</v>
      </c>
      <c r="L22">
        <f t="shared" si="5"/>
        <v>19.531694462499999</v>
      </c>
      <c r="M22">
        <f t="shared" si="6"/>
        <v>4.7775367749999997</v>
      </c>
      <c r="N22">
        <v>76</v>
      </c>
      <c r="O22">
        <v>2</v>
      </c>
      <c r="P22">
        <v>4.8</v>
      </c>
      <c r="Q22">
        <f t="shared" si="7"/>
        <v>4800000</v>
      </c>
      <c r="R22">
        <f t="shared" si="8"/>
        <v>729498115.19999993</v>
      </c>
      <c r="S22">
        <v>9147</v>
      </c>
      <c r="T22">
        <v>6909</v>
      </c>
      <c r="U22" s="8">
        <f t="shared" si="9"/>
        <v>49443562.326709069</v>
      </c>
      <c r="V22" s="8">
        <f t="shared" si="10"/>
        <v>37349453.556147136</v>
      </c>
      <c r="W22" s="1">
        <v>41380</v>
      </c>
      <c r="X22" t="s">
        <v>14</v>
      </c>
      <c r="Y22" s="9">
        <v>0</v>
      </c>
      <c r="Z22" s="9">
        <v>0</v>
      </c>
      <c r="AA22" s="9">
        <v>0</v>
      </c>
      <c r="AB22" s="9">
        <v>0</v>
      </c>
      <c r="AC22" s="9">
        <v>0</v>
      </c>
      <c r="AD22" s="9">
        <v>0</v>
      </c>
      <c r="AE22" s="9">
        <v>1</v>
      </c>
      <c r="AF22">
        <v>114.266963</v>
      </c>
      <c r="AG22">
        <v>22.307015</v>
      </c>
      <c r="AH22" t="s">
        <v>222</v>
      </c>
    </row>
    <row r="23" spans="1:34" hidden="1" x14ac:dyDescent="0.3">
      <c r="A23" s="5">
        <v>22</v>
      </c>
      <c r="B23" t="s">
        <v>23</v>
      </c>
      <c r="C23" t="s">
        <v>94</v>
      </c>
      <c r="D23" t="s">
        <v>149</v>
      </c>
      <c r="E23">
        <v>434</v>
      </c>
      <c r="F23">
        <v>603</v>
      </c>
      <c r="G23">
        <f t="shared" si="0"/>
        <v>169</v>
      </c>
      <c r="H23">
        <f t="shared" si="1"/>
        <v>40.319901999999999</v>
      </c>
      <c r="I23">
        <f t="shared" si="2"/>
        <v>56.020508999999997</v>
      </c>
      <c r="J23">
        <f t="shared" si="3"/>
        <v>15.700607</v>
      </c>
      <c r="K23">
        <f t="shared" si="4"/>
        <v>12.196770355</v>
      </c>
      <c r="L23">
        <f t="shared" si="5"/>
        <v>16.946203972499998</v>
      </c>
      <c r="M23">
        <f t="shared" si="6"/>
        <v>4.7494336174999994</v>
      </c>
      <c r="N23">
        <v>72</v>
      </c>
      <c r="O23">
        <v>1</v>
      </c>
      <c r="P23">
        <v>4.8499999999999996</v>
      </c>
      <c r="Q23">
        <f t="shared" si="7"/>
        <v>4850000</v>
      </c>
      <c r="R23">
        <f t="shared" si="8"/>
        <v>737097053.89999998</v>
      </c>
      <c r="S23">
        <v>11175</v>
      </c>
      <c r="T23">
        <v>8043</v>
      </c>
      <c r="U23" s="8">
        <f t="shared" si="9"/>
        <v>60433789.638240673</v>
      </c>
      <c r="V23" s="8">
        <f t="shared" si="10"/>
        <v>43496293.039795116</v>
      </c>
      <c r="W23" s="1">
        <v>41380</v>
      </c>
      <c r="X23" t="s">
        <v>14</v>
      </c>
      <c r="Y23" s="9">
        <v>0</v>
      </c>
      <c r="Z23" s="9">
        <v>0</v>
      </c>
      <c r="AA23" s="9">
        <v>0</v>
      </c>
      <c r="AB23" s="9">
        <v>0</v>
      </c>
      <c r="AC23" s="9">
        <v>0</v>
      </c>
      <c r="AD23" s="9">
        <v>0</v>
      </c>
      <c r="AE23" s="9">
        <v>1</v>
      </c>
      <c r="AF23">
        <v>114.267026</v>
      </c>
      <c r="AG23">
        <v>22.313568</v>
      </c>
      <c r="AH23" t="s">
        <v>187</v>
      </c>
    </row>
    <row r="24" spans="1:34" hidden="1" x14ac:dyDescent="0.3">
      <c r="A24" s="5">
        <v>23</v>
      </c>
      <c r="B24" t="s">
        <v>19</v>
      </c>
      <c r="C24" t="s">
        <v>95</v>
      </c>
      <c r="D24" t="s">
        <v>147</v>
      </c>
      <c r="E24">
        <v>687</v>
      </c>
      <c r="F24">
        <v>908</v>
      </c>
      <c r="G24">
        <f t="shared" si="0"/>
        <v>221</v>
      </c>
      <c r="H24">
        <f t="shared" si="1"/>
        <v>63.824360999999996</v>
      </c>
      <c r="I24">
        <f t="shared" si="2"/>
        <v>84.355924000000002</v>
      </c>
      <c r="J24">
        <f t="shared" si="3"/>
        <v>20.531562999999998</v>
      </c>
      <c r="K24">
        <f t="shared" si="4"/>
        <v>19.3068692025</v>
      </c>
      <c r="L24">
        <f t="shared" si="5"/>
        <v>25.51766701</v>
      </c>
      <c r="M24">
        <f t="shared" si="6"/>
        <v>6.2107978074999997</v>
      </c>
      <c r="N24">
        <v>76</v>
      </c>
      <c r="O24">
        <v>3</v>
      </c>
      <c r="P24">
        <v>7.2</v>
      </c>
      <c r="Q24">
        <f t="shared" si="7"/>
        <v>7200000</v>
      </c>
      <c r="R24">
        <f t="shared" si="8"/>
        <v>1094247172.8</v>
      </c>
      <c r="S24">
        <v>10480</v>
      </c>
      <c r="T24">
        <v>7930</v>
      </c>
      <c r="U24" s="8">
        <f t="shared" si="9"/>
        <v>56676572.536074802</v>
      </c>
      <c r="V24" s="8">
        <f t="shared" si="10"/>
        <v>42881944.198549986</v>
      </c>
      <c r="W24" s="1">
        <v>41380</v>
      </c>
      <c r="X24" t="s">
        <v>14</v>
      </c>
      <c r="Y24" s="9">
        <v>0</v>
      </c>
      <c r="Z24" s="9">
        <v>0</v>
      </c>
      <c r="AA24" s="9">
        <v>0</v>
      </c>
      <c r="AB24" s="9">
        <v>0</v>
      </c>
      <c r="AC24" s="9">
        <v>0</v>
      </c>
      <c r="AD24" s="9">
        <v>0</v>
      </c>
      <c r="AE24" s="9">
        <v>1</v>
      </c>
      <c r="AF24">
        <v>114.2561577</v>
      </c>
      <c r="AG24">
        <v>22.3080809</v>
      </c>
      <c r="AH24" t="s">
        <v>150</v>
      </c>
    </row>
    <row r="25" spans="1:34" hidden="1" x14ac:dyDescent="0.3">
      <c r="A25" s="5">
        <v>24</v>
      </c>
      <c r="B25" t="s">
        <v>20</v>
      </c>
      <c r="C25" t="s">
        <v>96</v>
      </c>
      <c r="D25" t="s">
        <v>147</v>
      </c>
      <c r="E25">
        <v>466</v>
      </c>
      <c r="F25">
        <v>592</v>
      </c>
      <c r="G25">
        <f t="shared" si="0"/>
        <v>126</v>
      </c>
      <c r="H25">
        <f t="shared" si="1"/>
        <v>43.292797999999998</v>
      </c>
      <c r="I25">
        <f t="shared" si="2"/>
        <v>54.998576</v>
      </c>
      <c r="J25">
        <f t="shared" si="3"/>
        <v>11.705778</v>
      </c>
      <c r="K25">
        <f t="shared" si="4"/>
        <v>13.096071394999999</v>
      </c>
      <c r="L25">
        <f t="shared" si="5"/>
        <v>16.637069239999999</v>
      </c>
      <c r="M25">
        <f t="shared" si="6"/>
        <v>3.5409978450000001</v>
      </c>
      <c r="N25">
        <v>79</v>
      </c>
      <c r="O25">
        <v>2</v>
      </c>
      <c r="P25">
        <v>4.5999999999999996</v>
      </c>
      <c r="Q25">
        <f t="shared" si="7"/>
        <v>4600000</v>
      </c>
      <c r="R25">
        <f t="shared" si="8"/>
        <v>699102360.39999998</v>
      </c>
      <c r="S25">
        <v>9871</v>
      </c>
      <c r="T25">
        <v>7770</v>
      </c>
      <c r="U25" s="8">
        <f t="shared" si="9"/>
        <v>53382601.492758587</v>
      </c>
      <c r="V25" s="8">
        <f t="shared" si="10"/>
        <v>42020764.012880914</v>
      </c>
      <c r="W25" s="1">
        <v>41380</v>
      </c>
      <c r="X25" t="s">
        <v>14</v>
      </c>
      <c r="Y25" s="9">
        <v>0</v>
      </c>
      <c r="Z25" s="9">
        <v>0</v>
      </c>
      <c r="AA25" s="9">
        <v>0</v>
      </c>
      <c r="AB25" s="9">
        <v>0</v>
      </c>
      <c r="AC25" s="9">
        <v>0</v>
      </c>
      <c r="AD25" s="9">
        <v>0</v>
      </c>
      <c r="AE25" s="9">
        <v>1</v>
      </c>
      <c r="AF25">
        <v>114.265851</v>
      </c>
      <c r="AG25">
        <v>22.316665</v>
      </c>
      <c r="AH25" t="s">
        <v>158</v>
      </c>
    </row>
    <row r="26" spans="1:34" hidden="1" x14ac:dyDescent="0.3">
      <c r="A26" s="5">
        <v>25</v>
      </c>
      <c r="B26" t="s">
        <v>24</v>
      </c>
      <c r="C26" t="s">
        <v>93</v>
      </c>
      <c r="D26" t="s">
        <v>147</v>
      </c>
      <c r="E26">
        <v>672</v>
      </c>
      <c r="F26">
        <v>892</v>
      </c>
      <c r="G26">
        <f t="shared" si="0"/>
        <v>220</v>
      </c>
      <c r="H26">
        <f t="shared" si="1"/>
        <v>62.430816</v>
      </c>
      <c r="I26">
        <f t="shared" si="2"/>
        <v>82.869476000000006</v>
      </c>
      <c r="J26">
        <f t="shared" si="3"/>
        <v>20.438659999999999</v>
      </c>
      <c r="K26">
        <f t="shared" si="4"/>
        <v>18.88532184</v>
      </c>
      <c r="L26">
        <f t="shared" si="5"/>
        <v>25.068016490000002</v>
      </c>
      <c r="M26">
        <f t="shared" si="6"/>
        <v>6.1826946499999993</v>
      </c>
      <c r="N26">
        <v>75</v>
      </c>
      <c r="O26">
        <v>1</v>
      </c>
      <c r="P26">
        <v>7</v>
      </c>
      <c r="Q26">
        <f t="shared" si="7"/>
        <v>7000000</v>
      </c>
      <c r="R26">
        <f t="shared" si="8"/>
        <v>1063851417.9999999</v>
      </c>
      <c r="S26">
        <v>10417</v>
      </c>
      <c r="T26">
        <v>7848</v>
      </c>
      <c r="U26" s="8">
        <f t="shared" si="9"/>
        <v>56332183.640456289</v>
      </c>
      <c r="V26" s="8">
        <f t="shared" si="10"/>
        <v>42438595.747070208</v>
      </c>
      <c r="W26" s="1">
        <v>41379</v>
      </c>
      <c r="X26" t="s">
        <v>14</v>
      </c>
      <c r="Y26" s="9">
        <v>0</v>
      </c>
      <c r="Z26" s="9">
        <v>0</v>
      </c>
      <c r="AA26" s="9">
        <v>0</v>
      </c>
      <c r="AB26" s="9">
        <v>0</v>
      </c>
      <c r="AC26" s="9">
        <v>0</v>
      </c>
      <c r="AD26" s="9">
        <v>0</v>
      </c>
      <c r="AE26" s="9">
        <v>1</v>
      </c>
      <c r="AF26">
        <v>114.265917</v>
      </c>
      <c r="AG26">
        <v>22.314775000000001</v>
      </c>
      <c r="AH26" t="s">
        <v>198</v>
      </c>
    </row>
    <row r="27" spans="1:34" hidden="1" x14ac:dyDescent="0.3">
      <c r="A27" s="5">
        <v>26</v>
      </c>
      <c r="B27" t="s">
        <v>18</v>
      </c>
      <c r="C27" t="s">
        <v>90</v>
      </c>
      <c r="D27" t="s">
        <v>149</v>
      </c>
      <c r="E27">
        <v>400</v>
      </c>
      <c r="F27">
        <v>549</v>
      </c>
      <c r="G27">
        <f t="shared" si="0"/>
        <v>149</v>
      </c>
      <c r="H27">
        <f t="shared" si="1"/>
        <v>37.161200000000001</v>
      </c>
      <c r="I27">
        <f t="shared" si="2"/>
        <v>51.003746999999997</v>
      </c>
      <c r="J27">
        <f t="shared" si="3"/>
        <v>13.842547</v>
      </c>
      <c r="K27">
        <f t="shared" si="4"/>
        <v>11.241263</v>
      </c>
      <c r="L27">
        <f t="shared" si="5"/>
        <v>15.428633467499999</v>
      </c>
      <c r="M27">
        <f t="shared" si="6"/>
        <v>4.1873704675000001</v>
      </c>
      <c r="N27">
        <v>73</v>
      </c>
      <c r="O27">
        <v>2</v>
      </c>
      <c r="P27">
        <v>3.95</v>
      </c>
      <c r="Q27">
        <f t="shared" si="7"/>
        <v>3950000</v>
      </c>
      <c r="R27">
        <f t="shared" si="8"/>
        <v>600316157.29999995</v>
      </c>
      <c r="S27">
        <v>9875</v>
      </c>
      <c r="T27">
        <v>7195</v>
      </c>
      <c r="U27" s="8">
        <f t="shared" si="9"/>
        <v>53402910.091152564</v>
      </c>
      <c r="V27" s="8">
        <f t="shared" si="10"/>
        <v>38909224.110129379</v>
      </c>
      <c r="W27" s="1">
        <v>41379</v>
      </c>
      <c r="X27" t="s">
        <v>14</v>
      </c>
      <c r="Y27" s="9">
        <v>0</v>
      </c>
      <c r="Z27" s="9">
        <v>0</v>
      </c>
      <c r="AA27" s="9">
        <v>0</v>
      </c>
      <c r="AB27" s="9">
        <v>0</v>
      </c>
      <c r="AC27" s="9">
        <v>0</v>
      </c>
      <c r="AD27" s="9">
        <v>0</v>
      </c>
      <c r="AE27" s="9">
        <v>1</v>
      </c>
      <c r="AF27">
        <v>114.264146</v>
      </c>
      <c r="AG27">
        <v>22.31438</v>
      </c>
      <c r="AH27" t="s">
        <v>199</v>
      </c>
    </row>
    <row r="28" spans="1:34" hidden="1" x14ac:dyDescent="0.3">
      <c r="A28" s="5">
        <v>27</v>
      </c>
      <c r="B28" t="s">
        <v>18</v>
      </c>
      <c r="C28" t="s">
        <v>90</v>
      </c>
      <c r="D28" t="s">
        <v>149</v>
      </c>
      <c r="E28">
        <v>400</v>
      </c>
      <c r="F28">
        <v>549</v>
      </c>
      <c r="G28">
        <f t="shared" si="0"/>
        <v>149</v>
      </c>
      <c r="H28">
        <f t="shared" si="1"/>
        <v>37.161200000000001</v>
      </c>
      <c r="I28">
        <f t="shared" si="2"/>
        <v>51.003746999999997</v>
      </c>
      <c r="J28">
        <f t="shared" si="3"/>
        <v>13.842547</v>
      </c>
      <c r="K28">
        <f t="shared" si="4"/>
        <v>11.241263</v>
      </c>
      <c r="L28">
        <f t="shared" si="5"/>
        <v>15.428633467499999</v>
      </c>
      <c r="M28">
        <f t="shared" si="6"/>
        <v>4.1873704675000001</v>
      </c>
      <c r="N28">
        <v>73</v>
      </c>
      <c r="O28">
        <v>2</v>
      </c>
      <c r="P28">
        <v>3.95</v>
      </c>
      <c r="Q28">
        <f t="shared" si="7"/>
        <v>3950000</v>
      </c>
      <c r="R28">
        <f t="shared" si="8"/>
        <v>600316157.29999995</v>
      </c>
      <c r="S28">
        <v>9875</v>
      </c>
      <c r="T28">
        <v>7195</v>
      </c>
      <c r="U28" s="8">
        <f t="shared" si="9"/>
        <v>53402910.091152564</v>
      </c>
      <c r="V28" s="8">
        <f t="shared" si="10"/>
        <v>38909224.110129379</v>
      </c>
      <c r="W28" s="1">
        <v>41379</v>
      </c>
      <c r="X28" t="s">
        <v>14</v>
      </c>
      <c r="Y28" s="9">
        <v>0</v>
      </c>
      <c r="Z28" s="9">
        <v>0</v>
      </c>
      <c r="AA28" s="9">
        <v>0</v>
      </c>
      <c r="AB28" s="9">
        <v>0</v>
      </c>
      <c r="AC28" s="9">
        <v>0</v>
      </c>
      <c r="AD28" s="9">
        <v>0</v>
      </c>
      <c r="AE28" s="9">
        <v>1</v>
      </c>
      <c r="AF28">
        <v>114.264146</v>
      </c>
      <c r="AG28">
        <v>22.31438</v>
      </c>
      <c r="AH28" t="s">
        <v>199</v>
      </c>
    </row>
    <row r="29" spans="1:34" hidden="1" x14ac:dyDescent="0.3">
      <c r="A29" s="5">
        <v>28</v>
      </c>
      <c r="B29" t="s">
        <v>18</v>
      </c>
      <c r="C29" t="s">
        <v>90</v>
      </c>
      <c r="D29" t="s">
        <v>149</v>
      </c>
      <c r="E29">
        <v>400</v>
      </c>
      <c r="F29">
        <v>549</v>
      </c>
      <c r="G29">
        <f t="shared" si="0"/>
        <v>149</v>
      </c>
      <c r="H29">
        <f t="shared" si="1"/>
        <v>37.161200000000001</v>
      </c>
      <c r="I29">
        <f t="shared" si="2"/>
        <v>51.003746999999997</v>
      </c>
      <c r="J29">
        <f t="shared" si="3"/>
        <v>13.842547</v>
      </c>
      <c r="K29">
        <f t="shared" si="4"/>
        <v>11.241263</v>
      </c>
      <c r="L29">
        <f t="shared" si="5"/>
        <v>15.428633467499999</v>
      </c>
      <c r="M29">
        <f t="shared" si="6"/>
        <v>4.1873704675000001</v>
      </c>
      <c r="N29">
        <v>73</v>
      </c>
      <c r="O29">
        <v>2</v>
      </c>
      <c r="P29">
        <v>3.95</v>
      </c>
      <c r="Q29">
        <f t="shared" si="7"/>
        <v>3950000</v>
      </c>
      <c r="R29">
        <f t="shared" si="8"/>
        <v>600316157.29999995</v>
      </c>
      <c r="S29">
        <v>9875</v>
      </c>
      <c r="T29">
        <v>7195</v>
      </c>
      <c r="U29" s="8">
        <f t="shared" si="9"/>
        <v>53402910.091152564</v>
      </c>
      <c r="V29" s="8">
        <f t="shared" si="10"/>
        <v>38909224.110129379</v>
      </c>
      <c r="W29" s="1">
        <v>41379</v>
      </c>
      <c r="X29" t="s">
        <v>14</v>
      </c>
      <c r="Y29" s="9">
        <v>0</v>
      </c>
      <c r="Z29" s="9">
        <v>0</v>
      </c>
      <c r="AA29" s="9">
        <v>0</v>
      </c>
      <c r="AB29" s="9">
        <v>0</v>
      </c>
      <c r="AC29" s="9">
        <v>0</v>
      </c>
      <c r="AD29" s="9">
        <v>0</v>
      </c>
      <c r="AE29" s="9">
        <v>1</v>
      </c>
      <c r="AF29">
        <v>114.264146</v>
      </c>
      <c r="AG29">
        <v>22.31438</v>
      </c>
      <c r="AH29" t="s">
        <v>199</v>
      </c>
    </row>
    <row r="30" spans="1:34" hidden="1" x14ac:dyDescent="0.3">
      <c r="A30" s="5">
        <v>29</v>
      </c>
      <c r="B30" t="s">
        <v>21</v>
      </c>
      <c r="C30" t="s">
        <v>97</v>
      </c>
      <c r="D30" t="s">
        <v>147</v>
      </c>
      <c r="E30">
        <v>363</v>
      </c>
      <c r="F30">
        <v>515</v>
      </c>
      <c r="G30">
        <f t="shared" si="0"/>
        <v>152</v>
      </c>
      <c r="H30">
        <f t="shared" si="1"/>
        <v>33.723788999999996</v>
      </c>
      <c r="I30">
        <f t="shared" si="2"/>
        <v>47.845044999999999</v>
      </c>
      <c r="J30">
        <f t="shared" si="3"/>
        <v>14.121256000000001</v>
      </c>
      <c r="K30">
        <f t="shared" si="4"/>
        <v>10.201446172499999</v>
      </c>
      <c r="L30">
        <f t="shared" si="5"/>
        <v>14.473126112499999</v>
      </c>
      <c r="M30">
        <f t="shared" si="6"/>
        <v>4.2716799400000003</v>
      </c>
      <c r="N30">
        <v>70</v>
      </c>
      <c r="O30">
        <v>2</v>
      </c>
      <c r="P30">
        <v>4.0999999999999996</v>
      </c>
      <c r="Q30">
        <f t="shared" si="7"/>
        <v>4099999.9999999995</v>
      </c>
      <c r="R30">
        <f t="shared" si="8"/>
        <v>623112973.39999986</v>
      </c>
      <c r="S30">
        <v>11295</v>
      </c>
      <c r="T30">
        <v>7961</v>
      </c>
      <c r="U30" s="8">
        <f t="shared" si="9"/>
        <v>61080847.054775745</v>
      </c>
      <c r="V30" s="8">
        <f t="shared" si="10"/>
        <v>43053101.904628336</v>
      </c>
      <c r="W30" s="1">
        <v>41379</v>
      </c>
      <c r="X30" t="s">
        <v>14</v>
      </c>
      <c r="Y30" s="9">
        <v>0</v>
      </c>
      <c r="Z30" s="9">
        <v>0</v>
      </c>
      <c r="AA30" s="9">
        <v>0</v>
      </c>
      <c r="AB30" s="9">
        <v>0</v>
      </c>
      <c r="AC30" s="9">
        <v>0</v>
      </c>
      <c r="AD30" s="9">
        <v>0</v>
      </c>
      <c r="AE30" s="9">
        <v>1</v>
      </c>
      <c r="AF30">
        <v>114.25798899999999</v>
      </c>
      <c r="AG30">
        <v>22.32395</v>
      </c>
      <c r="AH30" t="s">
        <v>151</v>
      </c>
    </row>
    <row r="31" spans="1:34" hidden="1" x14ac:dyDescent="0.3">
      <c r="A31" s="5">
        <v>30</v>
      </c>
      <c r="B31" t="s">
        <v>23</v>
      </c>
      <c r="C31" t="s">
        <v>91</v>
      </c>
      <c r="D31" t="s">
        <v>148</v>
      </c>
      <c r="E31">
        <v>562</v>
      </c>
      <c r="F31">
        <v>773</v>
      </c>
      <c r="G31">
        <f t="shared" si="0"/>
        <v>211</v>
      </c>
      <c r="H31">
        <f t="shared" si="1"/>
        <v>52.211486000000001</v>
      </c>
      <c r="I31">
        <f t="shared" si="2"/>
        <v>71.814019000000002</v>
      </c>
      <c r="J31">
        <f t="shared" si="3"/>
        <v>19.602533000000001</v>
      </c>
      <c r="K31">
        <f t="shared" si="4"/>
        <v>15.793974515</v>
      </c>
      <c r="L31">
        <f t="shared" si="5"/>
        <v>21.723740747499999</v>
      </c>
      <c r="M31">
        <f t="shared" si="6"/>
        <v>5.9297662325000005</v>
      </c>
      <c r="N31">
        <v>73</v>
      </c>
      <c r="O31">
        <v>3</v>
      </c>
      <c r="P31">
        <v>5.8</v>
      </c>
      <c r="Q31">
        <f t="shared" si="7"/>
        <v>5800000</v>
      </c>
      <c r="R31">
        <f t="shared" si="8"/>
        <v>881476889.19999993</v>
      </c>
      <c r="S31">
        <v>10320</v>
      </c>
      <c r="T31">
        <v>7503</v>
      </c>
      <c r="U31" s="8">
        <f t="shared" si="9"/>
        <v>55810960.58897876</v>
      </c>
      <c r="V31" s="8">
        <f t="shared" si="10"/>
        <v>40576662.161715478</v>
      </c>
      <c r="W31" s="1">
        <v>41379</v>
      </c>
      <c r="X31" t="s">
        <v>14</v>
      </c>
      <c r="Y31" s="9">
        <v>0</v>
      </c>
      <c r="Z31" s="9">
        <v>0</v>
      </c>
      <c r="AA31" s="9">
        <v>0</v>
      </c>
      <c r="AB31" s="9">
        <v>0</v>
      </c>
      <c r="AC31" s="9">
        <v>0</v>
      </c>
      <c r="AD31" s="9">
        <v>0</v>
      </c>
      <c r="AE31" s="9">
        <v>1</v>
      </c>
      <c r="AF31">
        <v>114.26586</v>
      </c>
      <c r="AG31">
        <v>22.313845000000001</v>
      </c>
      <c r="AH31" t="s">
        <v>187</v>
      </c>
    </row>
    <row r="32" spans="1:34" hidden="1" x14ac:dyDescent="0.3">
      <c r="A32" s="5">
        <v>31</v>
      </c>
      <c r="B32" t="s">
        <v>19</v>
      </c>
      <c r="C32" t="s">
        <v>95</v>
      </c>
      <c r="D32" t="s">
        <v>149</v>
      </c>
      <c r="E32">
        <v>465</v>
      </c>
      <c r="F32">
        <v>617</v>
      </c>
      <c r="G32">
        <f t="shared" si="0"/>
        <v>152</v>
      </c>
      <c r="H32">
        <f t="shared" si="1"/>
        <v>43.199894999999998</v>
      </c>
      <c r="I32">
        <f t="shared" si="2"/>
        <v>57.321151</v>
      </c>
      <c r="J32">
        <f t="shared" si="3"/>
        <v>14.121256000000001</v>
      </c>
      <c r="K32">
        <f t="shared" si="4"/>
        <v>13.067968237499999</v>
      </c>
      <c r="L32">
        <f t="shared" si="5"/>
        <v>17.339648177499999</v>
      </c>
      <c r="M32">
        <f t="shared" si="6"/>
        <v>4.2716799400000003</v>
      </c>
      <c r="N32">
        <v>75</v>
      </c>
      <c r="O32">
        <v>2</v>
      </c>
      <c r="P32">
        <v>4.7</v>
      </c>
      <c r="Q32">
        <f t="shared" si="7"/>
        <v>4700000</v>
      </c>
      <c r="R32">
        <f t="shared" si="8"/>
        <v>714300237.79999995</v>
      </c>
      <c r="S32">
        <v>10108</v>
      </c>
      <c r="T32">
        <v>7618</v>
      </c>
      <c r="U32" s="8">
        <f t="shared" si="9"/>
        <v>54660389.803384691</v>
      </c>
      <c r="V32" s="8">
        <f t="shared" si="10"/>
        <v>41194621.164625414</v>
      </c>
      <c r="W32" s="1">
        <v>41378</v>
      </c>
      <c r="X32" t="s">
        <v>14</v>
      </c>
      <c r="Y32" s="9">
        <v>0</v>
      </c>
      <c r="Z32" s="9">
        <v>0</v>
      </c>
      <c r="AA32" s="9">
        <v>0</v>
      </c>
      <c r="AB32" s="9">
        <v>0</v>
      </c>
      <c r="AC32" s="9">
        <v>0</v>
      </c>
      <c r="AD32" s="9">
        <v>0</v>
      </c>
      <c r="AE32" s="9">
        <v>1</v>
      </c>
      <c r="AF32">
        <v>114.2561577</v>
      </c>
      <c r="AG32">
        <v>22.3080809</v>
      </c>
      <c r="AH32" t="s">
        <v>150</v>
      </c>
    </row>
    <row r="33" spans="1:34" hidden="1" x14ac:dyDescent="0.3">
      <c r="A33" s="5">
        <v>32</v>
      </c>
      <c r="B33" t="s">
        <v>21</v>
      </c>
      <c r="C33" t="s">
        <v>95</v>
      </c>
      <c r="D33" t="s">
        <v>149</v>
      </c>
      <c r="E33">
        <v>364</v>
      </c>
      <c r="F33">
        <v>487</v>
      </c>
      <c r="G33">
        <f t="shared" si="0"/>
        <v>123</v>
      </c>
      <c r="H33">
        <f t="shared" si="1"/>
        <v>33.816692000000003</v>
      </c>
      <c r="I33">
        <f t="shared" si="2"/>
        <v>45.243760999999999</v>
      </c>
      <c r="J33">
        <f t="shared" si="3"/>
        <v>11.427068999999999</v>
      </c>
      <c r="K33">
        <f t="shared" si="4"/>
        <v>10.229549330000001</v>
      </c>
      <c r="L33">
        <f t="shared" si="5"/>
        <v>13.6862377025</v>
      </c>
      <c r="M33">
        <f t="shared" si="6"/>
        <v>3.4566883724999999</v>
      </c>
      <c r="N33">
        <v>75</v>
      </c>
      <c r="O33">
        <v>2</v>
      </c>
      <c r="P33">
        <v>3.8</v>
      </c>
      <c r="Q33">
        <f t="shared" si="7"/>
        <v>3800000</v>
      </c>
      <c r="R33">
        <f t="shared" si="8"/>
        <v>577519341.19999993</v>
      </c>
      <c r="S33">
        <v>10440</v>
      </c>
      <c r="T33">
        <v>7803</v>
      </c>
      <c r="U33" s="8">
        <f t="shared" si="9"/>
        <v>56455990.637468278</v>
      </c>
      <c r="V33" s="8">
        <f t="shared" si="10"/>
        <v>42197085.404596418</v>
      </c>
      <c r="W33" s="1">
        <v>41377</v>
      </c>
      <c r="X33" t="s">
        <v>14</v>
      </c>
      <c r="Y33" s="9">
        <v>0</v>
      </c>
      <c r="Z33" s="9">
        <v>0</v>
      </c>
      <c r="AA33" s="9">
        <v>0</v>
      </c>
      <c r="AB33" s="9">
        <v>0</v>
      </c>
      <c r="AC33" s="9">
        <v>0</v>
      </c>
      <c r="AD33" s="9">
        <v>0</v>
      </c>
      <c r="AE33" s="9">
        <v>1</v>
      </c>
      <c r="AF33">
        <v>114.25854699999999</v>
      </c>
      <c r="AG33">
        <v>22.323387</v>
      </c>
      <c r="AH33" t="s">
        <v>151</v>
      </c>
    </row>
    <row r="34" spans="1:34" hidden="1" x14ac:dyDescent="0.3">
      <c r="A34" s="5">
        <v>33</v>
      </c>
      <c r="B34" t="s">
        <v>21</v>
      </c>
      <c r="C34" t="s">
        <v>98</v>
      </c>
      <c r="D34" t="s">
        <v>147</v>
      </c>
      <c r="E34">
        <v>441</v>
      </c>
      <c r="F34">
        <v>617</v>
      </c>
      <c r="G34">
        <f t="shared" si="0"/>
        <v>176</v>
      </c>
      <c r="H34">
        <f t="shared" si="1"/>
        <v>40.970222999999997</v>
      </c>
      <c r="I34">
        <f t="shared" si="2"/>
        <v>57.321151</v>
      </c>
      <c r="J34">
        <f t="shared" si="3"/>
        <v>16.350928</v>
      </c>
      <c r="K34">
        <f t="shared" si="4"/>
        <v>12.393492457499999</v>
      </c>
      <c r="L34">
        <f t="shared" si="5"/>
        <v>17.339648177499999</v>
      </c>
      <c r="M34">
        <f t="shared" si="6"/>
        <v>4.9461557200000001</v>
      </c>
      <c r="N34">
        <v>71</v>
      </c>
      <c r="O34">
        <v>2</v>
      </c>
      <c r="P34">
        <v>4.8</v>
      </c>
      <c r="Q34">
        <f t="shared" si="7"/>
        <v>4800000</v>
      </c>
      <c r="R34">
        <f t="shared" si="8"/>
        <v>729498115.19999993</v>
      </c>
      <c r="S34">
        <v>10884</v>
      </c>
      <c r="T34">
        <v>7780</v>
      </c>
      <c r="U34" s="8">
        <f t="shared" si="9"/>
        <v>58861383.722272702</v>
      </c>
      <c r="V34" s="8">
        <f t="shared" si="10"/>
        <v>42071102.466000423</v>
      </c>
      <c r="W34" s="1">
        <v>41377</v>
      </c>
      <c r="X34" t="s">
        <v>14</v>
      </c>
      <c r="Y34" s="9">
        <v>0</v>
      </c>
      <c r="Z34" s="9">
        <v>0</v>
      </c>
      <c r="AA34" s="9">
        <v>0</v>
      </c>
      <c r="AB34" s="9">
        <v>0</v>
      </c>
      <c r="AC34" s="9">
        <v>0</v>
      </c>
      <c r="AD34" s="9">
        <v>0</v>
      </c>
      <c r="AE34" s="9">
        <v>1</v>
      </c>
      <c r="AF34">
        <v>114.258745</v>
      </c>
      <c r="AG34">
        <v>22.322226000000001</v>
      </c>
      <c r="AH34" t="s">
        <v>151</v>
      </c>
    </row>
    <row r="35" spans="1:34" hidden="1" x14ac:dyDescent="0.3">
      <c r="A35" s="5">
        <v>34</v>
      </c>
      <c r="B35" t="s">
        <v>18</v>
      </c>
      <c r="C35" t="s">
        <v>91</v>
      </c>
      <c r="D35" t="s">
        <v>148</v>
      </c>
      <c r="E35">
        <v>375</v>
      </c>
      <c r="F35">
        <v>512</v>
      </c>
      <c r="G35">
        <f t="shared" si="0"/>
        <v>137</v>
      </c>
      <c r="H35">
        <f t="shared" si="1"/>
        <v>34.838625</v>
      </c>
      <c r="I35">
        <f t="shared" si="2"/>
        <v>47.566336</v>
      </c>
      <c r="J35">
        <f t="shared" si="3"/>
        <v>12.727710999999999</v>
      </c>
      <c r="K35">
        <f t="shared" si="4"/>
        <v>10.5386840625</v>
      </c>
      <c r="L35">
        <f t="shared" si="5"/>
        <v>14.38881664</v>
      </c>
      <c r="M35">
        <f t="shared" si="6"/>
        <v>3.8501325774999997</v>
      </c>
      <c r="N35">
        <v>73</v>
      </c>
      <c r="O35">
        <v>2</v>
      </c>
      <c r="P35">
        <v>4.45</v>
      </c>
      <c r="Q35">
        <f t="shared" si="7"/>
        <v>4450000</v>
      </c>
      <c r="R35">
        <f t="shared" si="8"/>
        <v>676305544.29999995</v>
      </c>
      <c r="S35">
        <v>11867</v>
      </c>
      <c r="T35">
        <v>8691</v>
      </c>
      <c r="U35" s="8">
        <f t="shared" si="9"/>
        <v>64173623.603207812</v>
      </c>
      <c r="V35" s="8">
        <f t="shared" si="10"/>
        <v>47002165.725005716</v>
      </c>
      <c r="W35" s="3">
        <v>41377</v>
      </c>
      <c r="X35" t="s">
        <v>14</v>
      </c>
      <c r="Y35" s="9">
        <v>0</v>
      </c>
      <c r="Z35" s="9">
        <v>0</v>
      </c>
      <c r="AA35" s="9">
        <v>0</v>
      </c>
      <c r="AB35" s="9">
        <v>0</v>
      </c>
      <c r="AC35" s="9">
        <v>0</v>
      </c>
      <c r="AD35" s="9">
        <v>0</v>
      </c>
      <c r="AE35" s="9">
        <v>1</v>
      </c>
      <c r="AF35">
        <v>114.263966</v>
      </c>
      <c r="AG35">
        <v>22.314903999999999</v>
      </c>
      <c r="AH35" t="s">
        <v>199</v>
      </c>
    </row>
    <row r="36" spans="1:34" hidden="1" x14ac:dyDescent="0.3">
      <c r="A36" s="5">
        <v>35</v>
      </c>
      <c r="B36" t="s">
        <v>21</v>
      </c>
      <c r="C36" t="s">
        <v>97</v>
      </c>
      <c r="D36" t="s">
        <v>147</v>
      </c>
      <c r="E36">
        <v>363</v>
      </c>
      <c r="F36">
        <v>515</v>
      </c>
      <c r="G36">
        <f t="shared" si="0"/>
        <v>152</v>
      </c>
      <c r="H36">
        <f t="shared" si="1"/>
        <v>33.723788999999996</v>
      </c>
      <c r="I36">
        <f t="shared" si="2"/>
        <v>47.845044999999999</v>
      </c>
      <c r="J36">
        <f t="shared" si="3"/>
        <v>14.121256000000001</v>
      </c>
      <c r="K36">
        <f t="shared" si="4"/>
        <v>10.201446172499999</v>
      </c>
      <c r="L36">
        <f t="shared" si="5"/>
        <v>14.473126112499999</v>
      </c>
      <c r="M36">
        <f t="shared" si="6"/>
        <v>4.2716799400000003</v>
      </c>
      <c r="N36">
        <v>70</v>
      </c>
      <c r="O36">
        <v>2</v>
      </c>
      <c r="P36">
        <v>4.0999999999999996</v>
      </c>
      <c r="Q36">
        <f t="shared" si="7"/>
        <v>4099999.9999999995</v>
      </c>
      <c r="R36">
        <f t="shared" si="8"/>
        <v>623112973.39999986</v>
      </c>
      <c r="S36">
        <v>11295</v>
      </c>
      <c r="T36">
        <v>7961</v>
      </c>
      <c r="U36" s="8">
        <f t="shared" si="9"/>
        <v>61080847.054775745</v>
      </c>
      <c r="V36" s="8">
        <f t="shared" si="10"/>
        <v>43053101.904628336</v>
      </c>
      <c r="W36" s="3">
        <v>41377</v>
      </c>
      <c r="X36" t="s">
        <v>14</v>
      </c>
      <c r="Y36" s="9">
        <v>0</v>
      </c>
      <c r="Z36" s="9">
        <v>0</v>
      </c>
      <c r="AA36" s="9">
        <v>0</v>
      </c>
      <c r="AB36" s="9">
        <v>0</v>
      </c>
      <c r="AC36" s="9">
        <v>0</v>
      </c>
      <c r="AD36" s="9">
        <v>0</v>
      </c>
      <c r="AE36" s="9">
        <v>1</v>
      </c>
      <c r="AF36">
        <v>114.25798899999999</v>
      </c>
      <c r="AG36">
        <v>22.32395</v>
      </c>
      <c r="AH36" t="s">
        <v>151</v>
      </c>
    </row>
    <row r="37" spans="1:34" hidden="1" x14ac:dyDescent="0.3">
      <c r="A37" s="5">
        <v>36</v>
      </c>
      <c r="B37" t="s">
        <v>19</v>
      </c>
      <c r="C37" t="s">
        <v>95</v>
      </c>
      <c r="D37" t="s">
        <v>149</v>
      </c>
      <c r="E37">
        <v>465</v>
      </c>
      <c r="F37">
        <v>617</v>
      </c>
      <c r="G37">
        <f t="shared" si="0"/>
        <v>152</v>
      </c>
      <c r="H37">
        <f t="shared" si="1"/>
        <v>43.199894999999998</v>
      </c>
      <c r="I37">
        <f t="shared" si="2"/>
        <v>57.321151</v>
      </c>
      <c r="J37">
        <f t="shared" si="3"/>
        <v>14.121256000000001</v>
      </c>
      <c r="K37">
        <f t="shared" si="4"/>
        <v>13.067968237499999</v>
      </c>
      <c r="L37">
        <f t="shared" si="5"/>
        <v>17.339648177499999</v>
      </c>
      <c r="M37">
        <f t="shared" si="6"/>
        <v>4.2716799400000003</v>
      </c>
      <c r="N37">
        <v>75</v>
      </c>
      <c r="O37">
        <v>2</v>
      </c>
      <c r="P37">
        <v>4.7</v>
      </c>
      <c r="Q37">
        <f t="shared" si="7"/>
        <v>4700000</v>
      </c>
      <c r="R37">
        <f t="shared" si="8"/>
        <v>714300237.79999995</v>
      </c>
      <c r="S37">
        <v>10108</v>
      </c>
      <c r="T37">
        <v>7618</v>
      </c>
      <c r="U37" s="8">
        <f t="shared" si="9"/>
        <v>54660389.803384691</v>
      </c>
      <c r="V37" s="8">
        <f t="shared" si="10"/>
        <v>41194621.164625414</v>
      </c>
      <c r="W37" s="1">
        <v>41376</v>
      </c>
      <c r="X37" t="s">
        <v>14</v>
      </c>
      <c r="Y37" s="9">
        <v>0</v>
      </c>
      <c r="Z37" s="9">
        <v>0</v>
      </c>
      <c r="AA37" s="9">
        <v>0</v>
      </c>
      <c r="AB37" s="9">
        <v>0</v>
      </c>
      <c r="AC37" s="9">
        <v>0</v>
      </c>
      <c r="AD37" s="9">
        <v>0</v>
      </c>
      <c r="AE37" s="9">
        <v>1</v>
      </c>
      <c r="AF37">
        <v>114.2561577</v>
      </c>
      <c r="AG37">
        <v>22.3080809</v>
      </c>
      <c r="AH37" t="s">
        <v>150</v>
      </c>
    </row>
    <row r="38" spans="1:34" hidden="1" x14ac:dyDescent="0.3">
      <c r="A38" s="5">
        <v>37</v>
      </c>
      <c r="B38" t="s">
        <v>19</v>
      </c>
      <c r="C38" t="s">
        <v>95</v>
      </c>
      <c r="D38" t="s">
        <v>149</v>
      </c>
      <c r="E38">
        <v>465</v>
      </c>
      <c r="F38">
        <v>617</v>
      </c>
      <c r="G38">
        <f t="shared" si="0"/>
        <v>152</v>
      </c>
      <c r="H38">
        <f t="shared" si="1"/>
        <v>43.199894999999998</v>
      </c>
      <c r="I38">
        <f t="shared" si="2"/>
        <v>57.321151</v>
      </c>
      <c r="J38">
        <f t="shared" si="3"/>
        <v>14.121256000000001</v>
      </c>
      <c r="K38">
        <f t="shared" si="4"/>
        <v>13.067968237499999</v>
      </c>
      <c r="L38">
        <f t="shared" si="5"/>
        <v>17.339648177499999</v>
      </c>
      <c r="M38">
        <f t="shared" si="6"/>
        <v>4.2716799400000003</v>
      </c>
      <c r="N38">
        <v>75</v>
      </c>
      <c r="O38">
        <v>2</v>
      </c>
      <c r="P38">
        <v>4.7</v>
      </c>
      <c r="Q38">
        <f t="shared" si="7"/>
        <v>4700000</v>
      </c>
      <c r="R38">
        <f t="shared" si="8"/>
        <v>714300237.79999995</v>
      </c>
      <c r="S38">
        <v>10108</v>
      </c>
      <c r="T38">
        <v>7618</v>
      </c>
      <c r="U38" s="8">
        <f t="shared" si="9"/>
        <v>54660389.803384691</v>
      </c>
      <c r="V38" s="8">
        <f t="shared" si="10"/>
        <v>41194621.164625414</v>
      </c>
      <c r="W38" s="3">
        <v>41376</v>
      </c>
      <c r="X38" t="s">
        <v>14</v>
      </c>
      <c r="Y38" s="9">
        <v>0</v>
      </c>
      <c r="Z38" s="9">
        <v>0</v>
      </c>
      <c r="AA38" s="9">
        <v>0</v>
      </c>
      <c r="AB38" s="9">
        <v>0</v>
      </c>
      <c r="AC38" s="9">
        <v>0</v>
      </c>
      <c r="AD38" s="9">
        <v>0</v>
      </c>
      <c r="AE38" s="9">
        <v>1</v>
      </c>
      <c r="AF38">
        <v>114.2561577</v>
      </c>
      <c r="AG38">
        <v>22.3080809</v>
      </c>
      <c r="AH38" t="s">
        <v>150</v>
      </c>
    </row>
    <row r="39" spans="1:34" hidden="1" x14ac:dyDescent="0.3">
      <c r="A39" s="5">
        <v>38</v>
      </c>
      <c r="B39" t="s">
        <v>19</v>
      </c>
      <c r="C39" t="s">
        <v>95</v>
      </c>
      <c r="D39" t="s">
        <v>149</v>
      </c>
      <c r="E39">
        <v>465</v>
      </c>
      <c r="F39">
        <v>617</v>
      </c>
      <c r="G39">
        <f t="shared" si="0"/>
        <v>152</v>
      </c>
      <c r="H39">
        <f t="shared" si="1"/>
        <v>43.199894999999998</v>
      </c>
      <c r="I39">
        <f t="shared" si="2"/>
        <v>57.321151</v>
      </c>
      <c r="J39">
        <f t="shared" si="3"/>
        <v>14.121256000000001</v>
      </c>
      <c r="K39">
        <f t="shared" si="4"/>
        <v>13.067968237499999</v>
      </c>
      <c r="L39">
        <f t="shared" si="5"/>
        <v>17.339648177499999</v>
      </c>
      <c r="M39">
        <f t="shared" si="6"/>
        <v>4.2716799400000003</v>
      </c>
      <c r="N39">
        <v>75</v>
      </c>
      <c r="O39">
        <v>2</v>
      </c>
      <c r="P39">
        <v>4.7</v>
      </c>
      <c r="Q39">
        <f t="shared" si="7"/>
        <v>4700000</v>
      </c>
      <c r="R39">
        <f t="shared" si="8"/>
        <v>714300237.79999995</v>
      </c>
      <c r="S39">
        <v>10108</v>
      </c>
      <c r="T39">
        <v>7618</v>
      </c>
      <c r="U39" s="8">
        <f t="shared" si="9"/>
        <v>54660389.803384691</v>
      </c>
      <c r="V39" s="8">
        <f t="shared" si="10"/>
        <v>41194621.164625414</v>
      </c>
      <c r="W39" s="3">
        <v>41376</v>
      </c>
      <c r="X39" t="s">
        <v>14</v>
      </c>
      <c r="Y39" s="9">
        <v>0</v>
      </c>
      <c r="Z39" s="9">
        <v>0</v>
      </c>
      <c r="AA39" s="9">
        <v>0</v>
      </c>
      <c r="AB39" s="9">
        <v>0</v>
      </c>
      <c r="AC39" s="9">
        <v>0</v>
      </c>
      <c r="AD39" s="9">
        <v>0</v>
      </c>
      <c r="AE39" s="9">
        <v>1</v>
      </c>
      <c r="AF39">
        <v>114.2561577</v>
      </c>
      <c r="AG39">
        <v>22.3080809</v>
      </c>
      <c r="AH39" t="s">
        <v>150</v>
      </c>
    </row>
    <row r="40" spans="1:34" hidden="1" x14ac:dyDescent="0.3">
      <c r="A40" s="5">
        <v>39</v>
      </c>
      <c r="B40" t="s">
        <v>21</v>
      </c>
      <c r="C40" t="s">
        <v>95</v>
      </c>
      <c r="D40" t="s">
        <v>149</v>
      </c>
      <c r="E40">
        <v>364</v>
      </c>
      <c r="F40">
        <v>487</v>
      </c>
      <c r="G40">
        <f t="shared" si="0"/>
        <v>123</v>
      </c>
      <c r="H40">
        <f t="shared" si="1"/>
        <v>33.816692000000003</v>
      </c>
      <c r="I40">
        <f t="shared" si="2"/>
        <v>45.243760999999999</v>
      </c>
      <c r="J40">
        <f t="shared" si="3"/>
        <v>11.427068999999999</v>
      </c>
      <c r="K40">
        <f t="shared" si="4"/>
        <v>10.229549330000001</v>
      </c>
      <c r="L40">
        <f t="shared" si="5"/>
        <v>13.6862377025</v>
      </c>
      <c r="M40">
        <f t="shared" si="6"/>
        <v>3.4566883724999999</v>
      </c>
      <c r="N40">
        <v>75</v>
      </c>
      <c r="O40">
        <v>2</v>
      </c>
      <c r="P40">
        <v>3.8</v>
      </c>
      <c r="Q40">
        <f t="shared" si="7"/>
        <v>3800000</v>
      </c>
      <c r="R40">
        <f t="shared" si="8"/>
        <v>577519341.19999993</v>
      </c>
      <c r="S40">
        <v>10440</v>
      </c>
      <c r="T40">
        <v>7803</v>
      </c>
      <c r="U40" s="8">
        <f t="shared" si="9"/>
        <v>56455990.637468278</v>
      </c>
      <c r="V40" s="8">
        <f t="shared" si="10"/>
        <v>42197085.404596418</v>
      </c>
      <c r="W40" s="1">
        <v>41376</v>
      </c>
      <c r="X40" t="s">
        <v>14</v>
      </c>
      <c r="Y40" s="9">
        <v>0</v>
      </c>
      <c r="Z40" s="9">
        <v>0</v>
      </c>
      <c r="AA40" s="9">
        <v>0</v>
      </c>
      <c r="AB40" s="9">
        <v>0</v>
      </c>
      <c r="AC40" s="9">
        <v>0</v>
      </c>
      <c r="AD40" s="9">
        <v>0</v>
      </c>
      <c r="AE40" s="9">
        <v>1</v>
      </c>
      <c r="AF40">
        <v>114.25854699999999</v>
      </c>
      <c r="AG40">
        <v>22.323387</v>
      </c>
      <c r="AH40" t="s">
        <v>151</v>
      </c>
    </row>
    <row r="41" spans="1:34" hidden="1" x14ac:dyDescent="0.3">
      <c r="A41" s="5">
        <v>40</v>
      </c>
      <c r="B41" t="s">
        <v>21</v>
      </c>
      <c r="C41" t="s">
        <v>95</v>
      </c>
      <c r="D41" t="s">
        <v>149</v>
      </c>
      <c r="E41">
        <v>364</v>
      </c>
      <c r="F41">
        <v>487</v>
      </c>
      <c r="G41">
        <f t="shared" si="0"/>
        <v>123</v>
      </c>
      <c r="H41">
        <f t="shared" si="1"/>
        <v>33.816692000000003</v>
      </c>
      <c r="I41">
        <f t="shared" si="2"/>
        <v>45.243760999999999</v>
      </c>
      <c r="J41">
        <f t="shared" si="3"/>
        <v>11.427068999999999</v>
      </c>
      <c r="K41">
        <f t="shared" si="4"/>
        <v>10.229549330000001</v>
      </c>
      <c r="L41">
        <f t="shared" si="5"/>
        <v>13.6862377025</v>
      </c>
      <c r="M41">
        <f t="shared" si="6"/>
        <v>3.4566883724999999</v>
      </c>
      <c r="N41">
        <v>75</v>
      </c>
      <c r="O41">
        <v>2</v>
      </c>
      <c r="P41">
        <v>3.8</v>
      </c>
      <c r="Q41">
        <f t="shared" si="7"/>
        <v>3800000</v>
      </c>
      <c r="R41">
        <f t="shared" si="8"/>
        <v>577519341.19999993</v>
      </c>
      <c r="S41">
        <v>10440</v>
      </c>
      <c r="T41">
        <v>7803</v>
      </c>
      <c r="U41" s="8">
        <f t="shared" si="9"/>
        <v>56455990.637468278</v>
      </c>
      <c r="V41" s="8">
        <f t="shared" si="10"/>
        <v>42197085.404596418</v>
      </c>
      <c r="W41" s="3">
        <v>41376</v>
      </c>
      <c r="X41" t="s">
        <v>14</v>
      </c>
      <c r="Y41" s="9">
        <v>0</v>
      </c>
      <c r="Z41" s="9">
        <v>0</v>
      </c>
      <c r="AA41" s="9">
        <v>0</v>
      </c>
      <c r="AB41" s="9">
        <v>0</v>
      </c>
      <c r="AC41" s="9">
        <v>0</v>
      </c>
      <c r="AD41" s="9">
        <v>0</v>
      </c>
      <c r="AE41" s="9">
        <v>1</v>
      </c>
      <c r="AF41">
        <v>114.25854699999999</v>
      </c>
      <c r="AG41">
        <v>22.323387</v>
      </c>
      <c r="AH41" t="s">
        <v>151</v>
      </c>
    </row>
    <row r="42" spans="1:34" hidden="1" x14ac:dyDescent="0.3">
      <c r="A42" s="5">
        <v>41</v>
      </c>
      <c r="B42" t="s">
        <v>21</v>
      </c>
      <c r="C42" t="s">
        <v>95</v>
      </c>
      <c r="D42" t="s">
        <v>149</v>
      </c>
      <c r="E42">
        <v>364</v>
      </c>
      <c r="F42">
        <v>487</v>
      </c>
      <c r="G42">
        <f t="shared" si="0"/>
        <v>123</v>
      </c>
      <c r="H42">
        <f t="shared" si="1"/>
        <v>33.816692000000003</v>
      </c>
      <c r="I42">
        <f t="shared" si="2"/>
        <v>45.243760999999999</v>
      </c>
      <c r="J42">
        <f t="shared" si="3"/>
        <v>11.427068999999999</v>
      </c>
      <c r="K42">
        <f t="shared" si="4"/>
        <v>10.229549330000001</v>
      </c>
      <c r="L42">
        <f t="shared" si="5"/>
        <v>13.6862377025</v>
      </c>
      <c r="M42">
        <f t="shared" si="6"/>
        <v>3.4566883724999999</v>
      </c>
      <c r="N42">
        <v>75</v>
      </c>
      <c r="O42">
        <v>2</v>
      </c>
      <c r="P42">
        <v>3.8</v>
      </c>
      <c r="Q42">
        <f t="shared" si="7"/>
        <v>3800000</v>
      </c>
      <c r="R42">
        <f t="shared" si="8"/>
        <v>577519341.19999993</v>
      </c>
      <c r="S42">
        <v>10440</v>
      </c>
      <c r="T42">
        <v>7803</v>
      </c>
      <c r="U42" s="8">
        <f t="shared" si="9"/>
        <v>56455990.637468278</v>
      </c>
      <c r="V42" s="8">
        <f t="shared" si="10"/>
        <v>42197085.404596418</v>
      </c>
      <c r="W42" s="3">
        <v>41376</v>
      </c>
      <c r="X42" t="s">
        <v>14</v>
      </c>
      <c r="Y42" s="9">
        <v>0</v>
      </c>
      <c r="Z42" s="9">
        <v>0</v>
      </c>
      <c r="AA42" s="9">
        <v>0</v>
      </c>
      <c r="AB42" s="9">
        <v>0</v>
      </c>
      <c r="AC42" s="9">
        <v>0</v>
      </c>
      <c r="AD42" s="9">
        <v>0</v>
      </c>
      <c r="AE42" s="9">
        <v>1</v>
      </c>
      <c r="AF42">
        <v>114.25854699999999</v>
      </c>
      <c r="AG42">
        <v>22.323387</v>
      </c>
      <c r="AH42" t="s">
        <v>151</v>
      </c>
    </row>
    <row r="43" spans="1:34" hidden="1" x14ac:dyDescent="0.3">
      <c r="A43" s="5">
        <v>42</v>
      </c>
      <c r="B43" t="s">
        <v>21</v>
      </c>
      <c r="C43" t="s">
        <v>95</v>
      </c>
      <c r="D43" t="s">
        <v>149</v>
      </c>
      <c r="E43">
        <v>364</v>
      </c>
      <c r="F43">
        <v>487</v>
      </c>
      <c r="G43">
        <f t="shared" si="0"/>
        <v>123</v>
      </c>
      <c r="H43">
        <f t="shared" si="1"/>
        <v>33.816692000000003</v>
      </c>
      <c r="I43">
        <f t="shared" si="2"/>
        <v>45.243760999999999</v>
      </c>
      <c r="J43">
        <f t="shared" si="3"/>
        <v>11.427068999999999</v>
      </c>
      <c r="K43">
        <f t="shared" si="4"/>
        <v>10.229549330000001</v>
      </c>
      <c r="L43">
        <f t="shared" si="5"/>
        <v>13.6862377025</v>
      </c>
      <c r="M43">
        <f t="shared" si="6"/>
        <v>3.4566883724999999</v>
      </c>
      <c r="N43">
        <v>75</v>
      </c>
      <c r="O43">
        <v>2</v>
      </c>
      <c r="P43">
        <v>3.8</v>
      </c>
      <c r="Q43">
        <f t="shared" si="7"/>
        <v>3800000</v>
      </c>
      <c r="R43">
        <f t="shared" si="8"/>
        <v>577519341.19999993</v>
      </c>
      <c r="S43">
        <v>10440</v>
      </c>
      <c r="T43">
        <v>7803</v>
      </c>
      <c r="U43" s="8">
        <f t="shared" si="9"/>
        <v>56455990.637468278</v>
      </c>
      <c r="V43" s="8">
        <f t="shared" si="10"/>
        <v>42197085.404596418</v>
      </c>
      <c r="W43" s="1">
        <v>41376</v>
      </c>
      <c r="X43" t="s">
        <v>14</v>
      </c>
      <c r="Y43" s="9">
        <v>0</v>
      </c>
      <c r="Z43" s="9">
        <v>0</v>
      </c>
      <c r="AA43" s="9">
        <v>0</v>
      </c>
      <c r="AB43" s="9">
        <v>0</v>
      </c>
      <c r="AC43" s="9">
        <v>0</v>
      </c>
      <c r="AD43" s="9">
        <v>0</v>
      </c>
      <c r="AE43" s="9">
        <v>1</v>
      </c>
      <c r="AF43">
        <v>114.25854699999999</v>
      </c>
      <c r="AG43">
        <v>22.323387</v>
      </c>
      <c r="AH43" t="s">
        <v>151</v>
      </c>
    </row>
    <row r="44" spans="1:34" hidden="1" x14ac:dyDescent="0.3">
      <c r="A44" s="5">
        <v>43</v>
      </c>
      <c r="B44" t="s">
        <v>21</v>
      </c>
      <c r="C44" t="s">
        <v>95</v>
      </c>
      <c r="D44" t="s">
        <v>149</v>
      </c>
      <c r="E44">
        <v>364</v>
      </c>
      <c r="F44">
        <v>487</v>
      </c>
      <c r="G44">
        <f t="shared" si="0"/>
        <v>123</v>
      </c>
      <c r="H44">
        <f t="shared" si="1"/>
        <v>33.816692000000003</v>
      </c>
      <c r="I44">
        <f t="shared" si="2"/>
        <v>45.243760999999999</v>
      </c>
      <c r="J44">
        <f t="shared" si="3"/>
        <v>11.427068999999999</v>
      </c>
      <c r="K44">
        <f t="shared" si="4"/>
        <v>10.229549330000001</v>
      </c>
      <c r="L44">
        <f t="shared" si="5"/>
        <v>13.6862377025</v>
      </c>
      <c r="M44">
        <f t="shared" si="6"/>
        <v>3.4566883724999999</v>
      </c>
      <c r="N44">
        <v>75</v>
      </c>
      <c r="O44">
        <v>2</v>
      </c>
      <c r="P44">
        <v>3.8</v>
      </c>
      <c r="Q44">
        <f t="shared" si="7"/>
        <v>3800000</v>
      </c>
      <c r="R44">
        <f t="shared" si="8"/>
        <v>577519341.19999993</v>
      </c>
      <c r="S44">
        <v>10440</v>
      </c>
      <c r="T44">
        <v>7803</v>
      </c>
      <c r="U44" s="8">
        <f t="shared" si="9"/>
        <v>56455990.637468278</v>
      </c>
      <c r="V44" s="8">
        <f t="shared" si="10"/>
        <v>42197085.404596418</v>
      </c>
      <c r="W44" s="1">
        <v>41376</v>
      </c>
      <c r="X44" t="s">
        <v>14</v>
      </c>
      <c r="Y44" s="9">
        <v>0</v>
      </c>
      <c r="Z44" s="9">
        <v>0</v>
      </c>
      <c r="AA44" s="9">
        <v>0</v>
      </c>
      <c r="AB44" s="9">
        <v>0</v>
      </c>
      <c r="AC44" s="9">
        <v>0</v>
      </c>
      <c r="AD44" s="9">
        <v>0</v>
      </c>
      <c r="AE44" s="9">
        <v>1</v>
      </c>
      <c r="AF44">
        <v>114.25854699999999</v>
      </c>
      <c r="AG44">
        <v>22.323387</v>
      </c>
      <c r="AH44" t="s">
        <v>151</v>
      </c>
    </row>
    <row r="45" spans="1:34" hidden="1" x14ac:dyDescent="0.3">
      <c r="A45" s="5">
        <v>44</v>
      </c>
      <c r="B45" t="s">
        <v>21</v>
      </c>
      <c r="C45" t="s">
        <v>99</v>
      </c>
      <c r="D45" t="s">
        <v>148</v>
      </c>
      <c r="E45">
        <v>538</v>
      </c>
      <c r="F45">
        <v>749</v>
      </c>
      <c r="G45">
        <f t="shared" si="0"/>
        <v>211</v>
      </c>
      <c r="H45">
        <f t="shared" si="1"/>
        <v>49.981814</v>
      </c>
      <c r="I45">
        <f t="shared" si="2"/>
        <v>69.584346999999994</v>
      </c>
      <c r="J45">
        <f t="shared" si="3"/>
        <v>19.602533000000001</v>
      </c>
      <c r="K45">
        <f t="shared" si="4"/>
        <v>15.119498734999999</v>
      </c>
      <c r="L45">
        <f t="shared" si="5"/>
        <v>21.049264967499997</v>
      </c>
      <c r="M45">
        <f t="shared" si="6"/>
        <v>5.9297662325000005</v>
      </c>
      <c r="N45">
        <v>72</v>
      </c>
      <c r="O45">
        <v>3</v>
      </c>
      <c r="P45">
        <v>5.55</v>
      </c>
      <c r="Q45">
        <f t="shared" si="7"/>
        <v>5550000</v>
      </c>
      <c r="R45">
        <f t="shared" si="8"/>
        <v>843482195.69999993</v>
      </c>
      <c r="S45">
        <v>10316</v>
      </c>
      <c r="T45">
        <v>7410</v>
      </c>
      <c r="U45" s="8">
        <f t="shared" si="9"/>
        <v>55787709.003039248</v>
      </c>
      <c r="V45" s="8">
        <f t="shared" si="10"/>
        <v>40071812.341301888</v>
      </c>
      <c r="W45" s="1">
        <v>41376</v>
      </c>
      <c r="X45" t="s">
        <v>14</v>
      </c>
      <c r="Y45" s="9">
        <v>0</v>
      </c>
      <c r="Z45" s="9">
        <v>0</v>
      </c>
      <c r="AA45" s="9">
        <v>0</v>
      </c>
      <c r="AB45" s="9">
        <v>0</v>
      </c>
      <c r="AC45" s="9">
        <v>0</v>
      </c>
      <c r="AD45" s="9">
        <v>0</v>
      </c>
      <c r="AE45" s="9">
        <v>1</v>
      </c>
      <c r="AF45">
        <v>114.25747699999999</v>
      </c>
      <c r="AG45">
        <v>22.324190999999999</v>
      </c>
      <c r="AH45" t="s">
        <v>151</v>
      </c>
    </row>
    <row r="46" spans="1:34" hidden="1" x14ac:dyDescent="0.3">
      <c r="A46" s="5">
        <v>45</v>
      </c>
      <c r="B46" t="s">
        <v>19</v>
      </c>
      <c r="C46" t="s">
        <v>95</v>
      </c>
      <c r="D46" t="s">
        <v>147</v>
      </c>
      <c r="E46">
        <v>687</v>
      </c>
      <c r="F46">
        <v>908</v>
      </c>
      <c r="G46">
        <f t="shared" si="0"/>
        <v>221</v>
      </c>
      <c r="H46">
        <f t="shared" si="1"/>
        <v>63.824360999999996</v>
      </c>
      <c r="I46">
        <f t="shared" si="2"/>
        <v>84.355924000000002</v>
      </c>
      <c r="J46">
        <f t="shared" si="3"/>
        <v>20.531562999999998</v>
      </c>
      <c r="K46">
        <f t="shared" si="4"/>
        <v>19.3068692025</v>
      </c>
      <c r="L46">
        <f t="shared" si="5"/>
        <v>25.51766701</v>
      </c>
      <c r="M46">
        <f t="shared" si="6"/>
        <v>6.2107978074999997</v>
      </c>
      <c r="N46">
        <v>76</v>
      </c>
      <c r="O46">
        <v>3</v>
      </c>
      <c r="P46">
        <v>7.2</v>
      </c>
      <c r="Q46">
        <f t="shared" si="7"/>
        <v>7200000</v>
      </c>
      <c r="R46">
        <f t="shared" si="8"/>
        <v>1094247172.8</v>
      </c>
      <c r="S46">
        <v>10480</v>
      </c>
      <c r="T46">
        <v>7930</v>
      </c>
      <c r="U46" s="8">
        <f t="shared" si="9"/>
        <v>56676572.536074802</v>
      </c>
      <c r="V46" s="8">
        <f t="shared" si="10"/>
        <v>42881944.198549986</v>
      </c>
      <c r="W46" s="1">
        <v>41375</v>
      </c>
      <c r="X46" t="s">
        <v>14</v>
      </c>
      <c r="Y46" s="9">
        <v>0</v>
      </c>
      <c r="Z46" s="9">
        <v>0</v>
      </c>
      <c r="AA46" s="9">
        <v>0</v>
      </c>
      <c r="AB46" s="9">
        <v>0</v>
      </c>
      <c r="AC46" s="9">
        <v>0</v>
      </c>
      <c r="AD46" s="9">
        <v>0</v>
      </c>
      <c r="AE46" s="9">
        <v>1</v>
      </c>
      <c r="AF46">
        <v>114.2561577</v>
      </c>
      <c r="AG46">
        <v>22.3080809</v>
      </c>
      <c r="AH46" t="s">
        <v>150</v>
      </c>
    </row>
    <row r="47" spans="1:34" hidden="1" x14ac:dyDescent="0.3">
      <c r="A47" s="5">
        <v>46</v>
      </c>
      <c r="B47" t="s">
        <v>23</v>
      </c>
      <c r="C47" t="s">
        <v>94</v>
      </c>
      <c r="D47" t="s">
        <v>149</v>
      </c>
      <c r="E47">
        <v>434</v>
      </c>
      <c r="F47">
        <v>603</v>
      </c>
      <c r="G47">
        <f t="shared" si="0"/>
        <v>169</v>
      </c>
      <c r="H47">
        <f t="shared" si="1"/>
        <v>40.319901999999999</v>
      </c>
      <c r="I47">
        <f t="shared" si="2"/>
        <v>56.020508999999997</v>
      </c>
      <c r="J47">
        <f t="shared" si="3"/>
        <v>15.700607</v>
      </c>
      <c r="K47">
        <f t="shared" si="4"/>
        <v>12.196770355</v>
      </c>
      <c r="L47">
        <f t="shared" si="5"/>
        <v>16.946203972499998</v>
      </c>
      <c r="M47">
        <f t="shared" si="6"/>
        <v>4.7494336174999994</v>
      </c>
      <c r="N47">
        <v>72</v>
      </c>
      <c r="O47">
        <v>1</v>
      </c>
      <c r="P47">
        <v>4.8499999999999996</v>
      </c>
      <c r="Q47">
        <f t="shared" si="7"/>
        <v>4850000</v>
      </c>
      <c r="R47">
        <f t="shared" si="8"/>
        <v>737097053.89999998</v>
      </c>
      <c r="S47">
        <v>11175</v>
      </c>
      <c r="T47">
        <v>8043</v>
      </c>
      <c r="U47" s="8">
        <f t="shared" si="9"/>
        <v>60433789.638240673</v>
      </c>
      <c r="V47" s="8">
        <f t="shared" si="10"/>
        <v>43496293.039795116</v>
      </c>
      <c r="W47" s="1">
        <v>41375</v>
      </c>
      <c r="X47" t="s">
        <v>14</v>
      </c>
      <c r="Y47" s="9">
        <v>0</v>
      </c>
      <c r="Z47" s="9">
        <v>0</v>
      </c>
      <c r="AA47" s="9">
        <v>0</v>
      </c>
      <c r="AB47" s="9">
        <v>0</v>
      </c>
      <c r="AC47" s="9">
        <v>0</v>
      </c>
      <c r="AD47" s="9">
        <v>0</v>
      </c>
      <c r="AE47" s="9">
        <v>1</v>
      </c>
      <c r="AF47">
        <v>114.267026</v>
      </c>
      <c r="AG47">
        <v>22.313568</v>
      </c>
      <c r="AH47" t="s">
        <v>187</v>
      </c>
    </row>
    <row r="48" spans="1:34" hidden="1" x14ac:dyDescent="0.3">
      <c r="A48" s="5">
        <v>47</v>
      </c>
      <c r="B48" t="s">
        <v>18</v>
      </c>
      <c r="C48" t="s">
        <v>91</v>
      </c>
      <c r="D48" t="s">
        <v>148</v>
      </c>
      <c r="E48">
        <v>691</v>
      </c>
      <c r="F48">
        <v>918</v>
      </c>
      <c r="G48">
        <f t="shared" si="0"/>
        <v>227</v>
      </c>
      <c r="H48">
        <f t="shared" si="1"/>
        <v>64.195972999999995</v>
      </c>
      <c r="I48">
        <f t="shared" si="2"/>
        <v>85.284953999999999</v>
      </c>
      <c r="J48">
        <f t="shared" si="3"/>
        <v>21.088981</v>
      </c>
      <c r="K48">
        <f t="shared" si="4"/>
        <v>19.419281832499998</v>
      </c>
      <c r="L48">
        <f t="shared" si="5"/>
        <v>25.798698585</v>
      </c>
      <c r="M48">
        <f t="shared" si="6"/>
        <v>6.3794167525000001</v>
      </c>
      <c r="N48">
        <v>75</v>
      </c>
      <c r="O48">
        <v>3</v>
      </c>
      <c r="P48">
        <v>6.8</v>
      </c>
      <c r="Q48">
        <f t="shared" si="7"/>
        <v>6800000</v>
      </c>
      <c r="R48">
        <f t="shared" si="8"/>
        <v>1033455663.1999999</v>
      </c>
      <c r="S48">
        <v>9841</v>
      </c>
      <c r="T48">
        <v>7407</v>
      </c>
      <c r="U48" s="8">
        <f t="shared" si="9"/>
        <v>53218016.614312403</v>
      </c>
      <c r="V48" s="8">
        <f t="shared" si="10"/>
        <v>40058441.699880026</v>
      </c>
      <c r="W48" s="1">
        <v>41375</v>
      </c>
      <c r="X48" t="s">
        <v>14</v>
      </c>
      <c r="Y48" s="9">
        <v>0</v>
      </c>
      <c r="Z48" s="9">
        <v>0</v>
      </c>
      <c r="AA48" s="9">
        <v>0</v>
      </c>
      <c r="AB48" s="9">
        <v>0</v>
      </c>
      <c r="AC48" s="9">
        <v>0</v>
      </c>
      <c r="AD48" s="9">
        <v>0</v>
      </c>
      <c r="AE48" s="9">
        <v>1</v>
      </c>
      <c r="AF48">
        <v>114.263966</v>
      </c>
      <c r="AG48">
        <v>22.314903999999999</v>
      </c>
      <c r="AH48" t="s">
        <v>199</v>
      </c>
    </row>
    <row r="49" spans="1:34" hidden="1" x14ac:dyDescent="0.3">
      <c r="A49" s="5">
        <v>48</v>
      </c>
      <c r="B49" t="s">
        <v>21</v>
      </c>
      <c r="C49" t="s">
        <v>100</v>
      </c>
      <c r="D49" t="s">
        <v>147</v>
      </c>
      <c r="E49">
        <v>701</v>
      </c>
      <c r="F49">
        <v>909</v>
      </c>
      <c r="G49">
        <f t="shared" si="0"/>
        <v>208</v>
      </c>
      <c r="H49">
        <f t="shared" si="1"/>
        <v>65.125003000000007</v>
      </c>
      <c r="I49">
        <f t="shared" si="2"/>
        <v>84.448826999999994</v>
      </c>
      <c r="J49">
        <f t="shared" si="3"/>
        <v>19.323823999999998</v>
      </c>
      <c r="K49">
        <f t="shared" si="4"/>
        <v>19.700313407500001</v>
      </c>
      <c r="L49">
        <f t="shared" si="5"/>
        <v>25.545770167499999</v>
      </c>
      <c r="M49">
        <f t="shared" si="6"/>
        <v>5.8454567599999994</v>
      </c>
      <c r="N49">
        <v>77</v>
      </c>
      <c r="O49">
        <v>3</v>
      </c>
      <c r="P49">
        <v>6.68</v>
      </c>
      <c r="Q49">
        <f t="shared" si="7"/>
        <v>6680000</v>
      </c>
      <c r="R49">
        <f t="shared" si="8"/>
        <v>1015218210.3199999</v>
      </c>
      <c r="S49">
        <v>9529</v>
      </c>
      <c r="T49">
        <v>7349</v>
      </c>
      <c r="U49" s="8">
        <f t="shared" si="9"/>
        <v>51533099.464981183</v>
      </c>
      <c r="V49" s="8">
        <f t="shared" si="10"/>
        <v>39741147.112158209</v>
      </c>
      <c r="W49" s="1">
        <v>41375</v>
      </c>
      <c r="X49" t="s">
        <v>14</v>
      </c>
      <c r="Y49" s="9">
        <v>0</v>
      </c>
      <c r="Z49" s="9">
        <v>0</v>
      </c>
      <c r="AA49" s="9">
        <v>0</v>
      </c>
      <c r="AB49" s="9">
        <v>0</v>
      </c>
      <c r="AC49" s="9">
        <v>0</v>
      </c>
      <c r="AD49" s="9">
        <v>0</v>
      </c>
      <c r="AE49" s="9">
        <v>1</v>
      </c>
      <c r="AF49">
        <v>114.258239</v>
      </c>
      <c r="AG49">
        <v>22.323785000000001</v>
      </c>
      <c r="AH49" t="s">
        <v>151</v>
      </c>
    </row>
    <row r="50" spans="1:34" hidden="1" x14ac:dyDescent="0.3">
      <c r="A50" s="5">
        <v>49</v>
      </c>
      <c r="B50" t="s">
        <v>19</v>
      </c>
      <c r="C50" t="s">
        <v>95</v>
      </c>
      <c r="D50" t="s">
        <v>147</v>
      </c>
      <c r="E50">
        <v>465</v>
      </c>
      <c r="F50">
        <v>617</v>
      </c>
      <c r="G50">
        <f t="shared" si="0"/>
        <v>152</v>
      </c>
      <c r="H50">
        <f t="shared" si="1"/>
        <v>43.199894999999998</v>
      </c>
      <c r="I50">
        <f t="shared" si="2"/>
        <v>57.321151</v>
      </c>
      <c r="J50">
        <f t="shared" si="3"/>
        <v>14.121256000000001</v>
      </c>
      <c r="K50">
        <f t="shared" si="4"/>
        <v>13.067968237499999</v>
      </c>
      <c r="L50">
        <f t="shared" si="5"/>
        <v>17.339648177499999</v>
      </c>
      <c r="M50">
        <f t="shared" si="6"/>
        <v>4.2716799400000003</v>
      </c>
      <c r="N50">
        <v>75</v>
      </c>
      <c r="O50">
        <v>2</v>
      </c>
      <c r="P50">
        <v>5.59</v>
      </c>
      <c r="Q50">
        <f t="shared" si="7"/>
        <v>5590000</v>
      </c>
      <c r="R50">
        <f t="shared" si="8"/>
        <v>849561346.65999997</v>
      </c>
      <c r="S50">
        <v>12022</v>
      </c>
      <c r="T50">
        <v>9060</v>
      </c>
      <c r="U50" s="8">
        <f t="shared" si="9"/>
        <v>65010974.255514987</v>
      </c>
      <c r="V50" s="8">
        <f t="shared" si="10"/>
        <v>48995304.746862993</v>
      </c>
      <c r="W50" s="1">
        <v>41375</v>
      </c>
      <c r="X50" t="s">
        <v>14</v>
      </c>
      <c r="Y50" s="9">
        <v>0</v>
      </c>
      <c r="Z50" s="9">
        <v>0</v>
      </c>
      <c r="AA50" s="9">
        <v>0</v>
      </c>
      <c r="AB50" s="9">
        <v>0</v>
      </c>
      <c r="AC50" s="9">
        <v>0</v>
      </c>
      <c r="AD50" s="9">
        <v>0</v>
      </c>
      <c r="AE50" s="9">
        <v>1</v>
      </c>
      <c r="AF50">
        <v>114.2561577</v>
      </c>
      <c r="AG50">
        <v>22.3080809</v>
      </c>
      <c r="AH50" t="s">
        <v>150</v>
      </c>
    </row>
    <row r="51" spans="1:34" hidden="1" x14ac:dyDescent="0.3">
      <c r="A51" s="5">
        <v>50</v>
      </c>
      <c r="B51" t="s">
        <v>21</v>
      </c>
      <c r="C51" t="s">
        <v>101</v>
      </c>
      <c r="D51" t="s">
        <v>148</v>
      </c>
      <c r="E51">
        <v>364</v>
      </c>
      <c r="F51">
        <v>511</v>
      </c>
      <c r="G51">
        <f t="shared" si="0"/>
        <v>147</v>
      </c>
      <c r="H51">
        <f t="shared" si="1"/>
        <v>33.816692000000003</v>
      </c>
      <c r="I51">
        <f t="shared" si="2"/>
        <v>47.473433</v>
      </c>
      <c r="J51">
        <f t="shared" si="3"/>
        <v>13.656741</v>
      </c>
      <c r="K51">
        <f t="shared" si="4"/>
        <v>10.229549330000001</v>
      </c>
      <c r="L51">
        <f t="shared" si="5"/>
        <v>14.3607134825</v>
      </c>
      <c r="M51">
        <f t="shared" si="6"/>
        <v>4.1311641525000002</v>
      </c>
      <c r="N51">
        <v>71</v>
      </c>
      <c r="O51">
        <v>2</v>
      </c>
      <c r="P51">
        <v>4.03</v>
      </c>
      <c r="Q51">
        <f t="shared" si="7"/>
        <v>4030000.0000000005</v>
      </c>
      <c r="R51">
        <f t="shared" si="8"/>
        <v>612474459.22000003</v>
      </c>
      <c r="S51">
        <v>11071</v>
      </c>
      <c r="T51">
        <v>7886</v>
      </c>
      <c r="U51" s="8">
        <f t="shared" si="9"/>
        <v>59873063.754999258</v>
      </c>
      <c r="V51" s="8">
        <f t="shared" si="10"/>
        <v>42649305.688492626</v>
      </c>
      <c r="W51" s="1">
        <v>41375</v>
      </c>
      <c r="X51" t="s">
        <v>14</v>
      </c>
      <c r="Y51" s="9">
        <v>0</v>
      </c>
      <c r="Z51" s="9">
        <v>0</v>
      </c>
      <c r="AA51" s="9">
        <v>0</v>
      </c>
      <c r="AB51" s="9">
        <v>0</v>
      </c>
      <c r="AC51" s="9">
        <v>0</v>
      </c>
      <c r="AD51" s="9">
        <v>0</v>
      </c>
      <c r="AE51" s="9">
        <v>1</v>
      </c>
      <c r="AF51">
        <v>114.25768100000001</v>
      </c>
      <c r="AG51">
        <v>22.324269000000001</v>
      </c>
      <c r="AH51" t="s">
        <v>151</v>
      </c>
    </row>
    <row r="52" spans="1:34" hidden="1" x14ac:dyDescent="0.3">
      <c r="A52" s="5">
        <v>51</v>
      </c>
      <c r="B52" t="s">
        <v>21</v>
      </c>
      <c r="C52" t="s">
        <v>99</v>
      </c>
      <c r="D52" t="s">
        <v>147</v>
      </c>
      <c r="E52">
        <v>364</v>
      </c>
      <c r="F52">
        <v>511</v>
      </c>
      <c r="G52">
        <f t="shared" si="0"/>
        <v>147</v>
      </c>
      <c r="H52">
        <f t="shared" si="1"/>
        <v>33.816692000000003</v>
      </c>
      <c r="I52">
        <f t="shared" si="2"/>
        <v>47.473433</v>
      </c>
      <c r="J52">
        <f t="shared" si="3"/>
        <v>13.656741</v>
      </c>
      <c r="K52">
        <f t="shared" si="4"/>
        <v>10.229549330000001</v>
      </c>
      <c r="L52">
        <f t="shared" si="5"/>
        <v>14.3607134825</v>
      </c>
      <c r="M52">
        <f t="shared" si="6"/>
        <v>4.1311641525000002</v>
      </c>
      <c r="N52">
        <v>71</v>
      </c>
      <c r="O52">
        <v>2</v>
      </c>
      <c r="P52">
        <v>4</v>
      </c>
      <c r="Q52">
        <f t="shared" si="7"/>
        <v>4000000</v>
      </c>
      <c r="R52">
        <f t="shared" si="8"/>
        <v>607915096</v>
      </c>
      <c r="S52">
        <v>10989</v>
      </c>
      <c r="T52">
        <v>7828</v>
      </c>
      <c r="U52" s="8">
        <f t="shared" si="9"/>
        <v>59427358.56575609</v>
      </c>
      <c r="V52" s="8">
        <f t="shared" si="10"/>
        <v>42331817.06053859</v>
      </c>
      <c r="W52" s="1">
        <v>41375</v>
      </c>
      <c r="X52" t="s">
        <v>14</v>
      </c>
      <c r="Y52" s="9">
        <v>0</v>
      </c>
      <c r="Z52" s="9">
        <v>0</v>
      </c>
      <c r="AA52" s="9">
        <v>0</v>
      </c>
      <c r="AB52" s="9">
        <v>0</v>
      </c>
      <c r="AC52" s="9">
        <v>0</v>
      </c>
      <c r="AD52" s="9">
        <v>0</v>
      </c>
      <c r="AE52" s="9">
        <v>1</v>
      </c>
      <c r="AF52">
        <v>114.25747699999999</v>
      </c>
      <c r="AG52">
        <v>22.324190999999999</v>
      </c>
      <c r="AH52" t="s">
        <v>151</v>
      </c>
    </row>
    <row r="53" spans="1:34" hidden="1" x14ac:dyDescent="0.3">
      <c r="A53" s="5">
        <v>52</v>
      </c>
      <c r="B53" t="s">
        <v>21</v>
      </c>
      <c r="C53" t="s">
        <v>102</v>
      </c>
      <c r="D53" t="s">
        <v>149</v>
      </c>
      <c r="E53">
        <v>470</v>
      </c>
      <c r="F53">
        <v>644</v>
      </c>
      <c r="G53">
        <f t="shared" si="0"/>
        <v>174</v>
      </c>
      <c r="H53">
        <f t="shared" si="1"/>
        <v>43.664409999999997</v>
      </c>
      <c r="I53">
        <f t="shared" si="2"/>
        <v>59.829532</v>
      </c>
      <c r="J53">
        <f t="shared" si="3"/>
        <v>16.165122</v>
      </c>
      <c r="K53">
        <f t="shared" si="4"/>
        <v>13.208484024999999</v>
      </c>
      <c r="L53">
        <f t="shared" si="5"/>
        <v>18.09843343</v>
      </c>
      <c r="M53">
        <f t="shared" si="6"/>
        <v>4.8899494050000003</v>
      </c>
      <c r="N53">
        <v>73</v>
      </c>
      <c r="O53">
        <v>2</v>
      </c>
      <c r="P53">
        <v>5</v>
      </c>
      <c r="Q53">
        <f t="shared" si="7"/>
        <v>5000000</v>
      </c>
      <c r="R53">
        <f t="shared" si="8"/>
        <v>759893869.99999988</v>
      </c>
      <c r="S53">
        <v>10638</v>
      </c>
      <c r="T53">
        <v>7764</v>
      </c>
      <c r="U53" s="8">
        <f t="shared" si="9"/>
        <v>57530740.739189401</v>
      </c>
      <c r="V53" s="8">
        <f t="shared" si="10"/>
        <v>41986720.725805931</v>
      </c>
      <c r="W53" s="1">
        <v>41375</v>
      </c>
      <c r="X53" t="s">
        <v>14</v>
      </c>
      <c r="Y53" s="9">
        <v>0</v>
      </c>
      <c r="Z53" s="9">
        <v>0</v>
      </c>
      <c r="AA53" s="9">
        <v>0</v>
      </c>
      <c r="AB53" s="9">
        <v>0</v>
      </c>
      <c r="AC53" s="9">
        <v>0</v>
      </c>
      <c r="AD53" s="9">
        <v>0</v>
      </c>
      <c r="AE53" s="9">
        <v>1</v>
      </c>
      <c r="AF53">
        <v>114.257527</v>
      </c>
      <c r="AG53">
        <v>22.320909</v>
      </c>
      <c r="AH53" t="s">
        <v>220</v>
      </c>
    </row>
    <row r="54" spans="1:34" hidden="1" x14ac:dyDescent="0.3">
      <c r="A54" s="5">
        <v>53</v>
      </c>
      <c r="B54" t="s">
        <v>25</v>
      </c>
      <c r="C54" t="s">
        <v>94</v>
      </c>
      <c r="D54" t="s">
        <v>147</v>
      </c>
      <c r="E54">
        <v>410</v>
      </c>
      <c r="F54">
        <v>564</v>
      </c>
      <c r="G54">
        <f t="shared" si="0"/>
        <v>154</v>
      </c>
      <c r="H54">
        <f t="shared" si="1"/>
        <v>38.090229999999998</v>
      </c>
      <c r="I54">
        <f t="shared" si="2"/>
        <v>52.397292</v>
      </c>
      <c r="J54">
        <f t="shared" si="3"/>
        <v>14.307062</v>
      </c>
      <c r="K54">
        <f t="shared" si="4"/>
        <v>11.522294574999998</v>
      </c>
      <c r="L54">
        <f t="shared" si="5"/>
        <v>15.850180829999999</v>
      </c>
      <c r="M54">
        <f t="shared" si="6"/>
        <v>4.3278862550000001</v>
      </c>
      <c r="N54">
        <v>73</v>
      </c>
      <c r="O54">
        <v>2</v>
      </c>
      <c r="P54">
        <v>3.82</v>
      </c>
      <c r="Q54">
        <f t="shared" si="7"/>
        <v>3820000</v>
      </c>
      <c r="R54">
        <f t="shared" si="8"/>
        <v>580558916.67999995</v>
      </c>
      <c r="S54">
        <v>9317</v>
      </c>
      <c r="T54">
        <v>6773</v>
      </c>
      <c r="U54" s="8">
        <f t="shared" si="9"/>
        <v>50385703.377141789</v>
      </c>
      <c r="V54" s="8">
        <f t="shared" si="10"/>
        <v>36627904.937283918</v>
      </c>
      <c r="W54" s="1">
        <v>41375</v>
      </c>
      <c r="X54" t="s">
        <v>14</v>
      </c>
      <c r="Y54" s="9">
        <v>0</v>
      </c>
      <c r="Z54" s="9">
        <v>0</v>
      </c>
      <c r="AA54" s="9">
        <v>0</v>
      </c>
      <c r="AB54" s="9">
        <v>0</v>
      </c>
      <c r="AC54" s="9">
        <v>0</v>
      </c>
      <c r="AD54" s="9">
        <v>0</v>
      </c>
      <c r="AE54" s="9">
        <v>1</v>
      </c>
      <c r="AF54">
        <v>114.25428700000001</v>
      </c>
      <c r="AG54">
        <v>22.323696000000002</v>
      </c>
      <c r="AH54" t="s">
        <v>191</v>
      </c>
    </row>
    <row r="55" spans="1:34" hidden="1" x14ac:dyDescent="0.3">
      <c r="A55" s="5">
        <v>54</v>
      </c>
      <c r="B55" t="s">
        <v>25</v>
      </c>
      <c r="C55" t="s">
        <v>94</v>
      </c>
      <c r="D55" t="s">
        <v>147</v>
      </c>
      <c r="E55">
        <v>410</v>
      </c>
      <c r="F55">
        <v>564</v>
      </c>
      <c r="G55">
        <f t="shared" si="0"/>
        <v>154</v>
      </c>
      <c r="H55">
        <f t="shared" si="1"/>
        <v>38.090229999999998</v>
      </c>
      <c r="I55">
        <f t="shared" si="2"/>
        <v>52.397292</v>
      </c>
      <c r="J55">
        <f t="shared" si="3"/>
        <v>14.307062</v>
      </c>
      <c r="K55">
        <f t="shared" si="4"/>
        <v>11.522294574999998</v>
      </c>
      <c r="L55">
        <f t="shared" si="5"/>
        <v>15.850180829999999</v>
      </c>
      <c r="M55">
        <f t="shared" si="6"/>
        <v>4.3278862550000001</v>
      </c>
      <c r="N55">
        <v>73</v>
      </c>
      <c r="O55">
        <v>2</v>
      </c>
      <c r="P55">
        <v>3.82</v>
      </c>
      <c r="Q55">
        <f t="shared" si="7"/>
        <v>3820000</v>
      </c>
      <c r="R55">
        <f t="shared" si="8"/>
        <v>580558916.67999995</v>
      </c>
      <c r="S55">
        <v>9317</v>
      </c>
      <c r="T55">
        <v>6773</v>
      </c>
      <c r="U55" s="8">
        <f t="shared" si="9"/>
        <v>50385703.377141789</v>
      </c>
      <c r="V55" s="8">
        <f t="shared" si="10"/>
        <v>36627904.937283918</v>
      </c>
      <c r="W55" s="1">
        <v>41375</v>
      </c>
      <c r="X55" t="s">
        <v>14</v>
      </c>
      <c r="Y55" s="9">
        <v>0</v>
      </c>
      <c r="Z55" s="9">
        <v>0</v>
      </c>
      <c r="AA55" s="9">
        <v>0</v>
      </c>
      <c r="AB55" s="9">
        <v>0</v>
      </c>
      <c r="AC55" s="9">
        <v>0</v>
      </c>
      <c r="AD55" s="9">
        <v>0</v>
      </c>
      <c r="AE55" s="9">
        <v>1</v>
      </c>
      <c r="AF55">
        <v>114.25428700000001</v>
      </c>
      <c r="AG55">
        <v>22.323696000000002</v>
      </c>
      <c r="AH55" t="s">
        <v>191</v>
      </c>
    </row>
    <row r="56" spans="1:34" hidden="1" x14ac:dyDescent="0.3">
      <c r="A56" s="5">
        <v>55</v>
      </c>
      <c r="B56" t="s">
        <v>21</v>
      </c>
      <c r="C56" t="s">
        <v>103</v>
      </c>
      <c r="D56" t="s">
        <v>149</v>
      </c>
      <c r="E56">
        <v>363</v>
      </c>
      <c r="F56">
        <v>515</v>
      </c>
      <c r="G56">
        <f t="shared" si="0"/>
        <v>152</v>
      </c>
      <c r="H56">
        <f t="shared" si="1"/>
        <v>33.723788999999996</v>
      </c>
      <c r="I56">
        <f t="shared" si="2"/>
        <v>47.845044999999999</v>
      </c>
      <c r="J56">
        <f t="shared" si="3"/>
        <v>14.121256000000001</v>
      </c>
      <c r="K56">
        <f t="shared" si="4"/>
        <v>10.201446172499999</v>
      </c>
      <c r="L56">
        <f t="shared" si="5"/>
        <v>14.473126112499999</v>
      </c>
      <c r="M56">
        <f t="shared" si="6"/>
        <v>4.2716799400000003</v>
      </c>
      <c r="N56">
        <v>70</v>
      </c>
      <c r="O56">
        <v>2</v>
      </c>
      <c r="P56">
        <v>4</v>
      </c>
      <c r="Q56">
        <f t="shared" si="7"/>
        <v>4000000</v>
      </c>
      <c r="R56">
        <f t="shared" si="8"/>
        <v>607915096</v>
      </c>
      <c r="S56">
        <v>11019</v>
      </c>
      <c r="T56">
        <v>7767</v>
      </c>
      <c r="U56" s="8">
        <f t="shared" si="9"/>
        <v>59591070.297342204</v>
      </c>
      <c r="V56" s="8">
        <f t="shared" si="10"/>
        <v>42003026.248417899</v>
      </c>
      <c r="W56" s="1">
        <v>41375</v>
      </c>
      <c r="X56" t="s">
        <v>14</v>
      </c>
      <c r="Y56" s="9">
        <v>0</v>
      </c>
      <c r="Z56" s="9">
        <v>0</v>
      </c>
      <c r="AA56" s="9">
        <v>0</v>
      </c>
      <c r="AB56" s="9">
        <v>0</v>
      </c>
      <c r="AC56" s="9">
        <v>0</v>
      </c>
      <c r="AD56" s="9">
        <v>0</v>
      </c>
      <c r="AE56" s="9">
        <v>1</v>
      </c>
      <c r="AF56">
        <v>114.25940799999999</v>
      </c>
      <c r="AG56">
        <v>22.322589000000001</v>
      </c>
      <c r="AH56" t="s">
        <v>151</v>
      </c>
    </row>
    <row r="57" spans="1:34" hidden="1" x14ac:dyDescent="0.3">
      <c r="A57" s="5">
        <v>56</v>
      </c>
      <c r="B57" t="s">
        <v>21</v>
      </c>
      <c r="C57" t="s">
        <v>103</v>
      </c>
      <c r="D57" t="s">
        <v>149</v>
      </c>
      <c r="E57">
        <v>363</v>
      </c>
      <c r="F57">
        <v>515</v>
      </c>
      <c r="G57">
        <f t="shared" si="0"/>
        <v>152</v>
      </c>
      <c r="H57">
        <f t="shared" si="1"/>
        <v>33.723788999999996</v>
      </c>
      <c r="I57">
        <f t="shared" si="2"/>
        <v>47.845044999999999</v>
      </c>
      <c r="J57">
        <f t="shared" si="3"/>
        <v>14.121256000000001</v>
      </c>
      <c r="K57">
        <f t="shared" si="4"/>
        <v>10.201446172499999</v>
      </c>
      <c r="L57">
        <f t="shared" si="5"/>
        <v>14.473126112499999</v>
      </c>
      <c r="M57">
        <f t="shared" si="6"/>
        <v>4.2716799400000003</v>
      </c>
      <c r="N57">
        <v>70</v>
      </c>
      <c r="O57">
        <v>2</v>
      </c>
      <c r="P57">
        <v>4</v>
      </c>
      <c r="Q57">
        <f t="shared" si="7"/>
        <v>4000000</v>
      </c>
      <c r="R57">
        <f t="shared" si="8"/>
        <v>607915096</v>
      </c>
      <c r="S57">
        <v>11019</v>
      </c>
      <c r="T57">
        <v>7767</v>
      </c>
      <c r="U57" s="8">
        <f t="shared" si="9"/>
        <v>59591070.297342204</v>
      </c>
      <c r="V57" s="8">
        <f t="shared" si="10"/>
        <v>42003026.248417899</v>
      </c>
      <c r="W57" s="1">
        <v>41375</v>
      </c>
      <c r="X57" t="s">
        <v>14</v>
      </c>
      <c r="Y57" s="9">
        <v>0</v>
      </c>
      <c r="Z57" s="9">
        <v>0</v>
      </c>
      <c r="AA57" s="9">
        <v>0</v>
      </c>
      <c r="AB57" s="9">
        <v>0</v>
      </c>
      <c r="AC57" s="9">
        <v>0</v>
      </c>
      <c r="AD57" s="9">
        <v>0</v>
      </c>
      <c r="AE57" s="9">
        <v>1</v>
      </c>
      <c r="AF57">
        <v>114.25940799999999</v>
      </c>
      <c r="AG57">
        <v>22.322589000000001</v>
      </c>
      <c r="AH57" t="s">
        <v>151</v>
      </c>
    </row>
    <row r="58" spans="1:34" hidden="1" x14ac:dyDescent="0.3">
      <c r="A58" s="5">
        <v>57</v>
      </c>
      <c r="B58" t="s">
        <v>22</v>
      </c>
      <c r="C58" t="s">
        <v>91</v>
      </c>
      <c r="D58" t="s">
        <v>147</v>
      </c>
      <c r="E58">
        <v>525</v>
      </c>
      <c r="F58">
        <v>695</v>
      </c>
      <c r="G58">
        <f t="shared" si="0"/>
        <v>170</v>
      </c>
      <c r="H58">
        <f t="shared" si="1"/>
        <v>48.774074999999996</v>
      </c>
      <c r="I58">
        <f t="shared" si="2"/>
        <v>64.567584999999994</v>
      </c>
      <c r="J58">
        <f t="shared" si="3"/>
        <v>15.793509999999999</v>
      </c>
      <c r="K58">
        <f t="shared" si="4"/>
        <v>14.754157687499998</v>
      </c>
      <c r="L58">
        <f t="shared" si="5"/>
        <v>19.531694462499999</v>
      </c>
      <c r="M58">
        <f t="shared" si="6"/>
        <v>4.7775367749999997</v>
      </c>
      <c r="N58">
        <v>76</v>
      </c>
      <c r="O58">
        <v>2</v>
      </c>
      <c r="P58">
        <v>4.8</v>
      </c>
      <c r="Q58">
        <f t="shared" si="7"/>
        <v>4800000</v>
      </c>
      <c r="R58">
        <f t="shared" si="8"/>
        <v>729498115.19999993</v>
      </c>
      <c r="S58">
        <v>9147</v>
      </c>
      <c r="T58">
        <v>6909</v>
      </c>
      <c r="U58" s="8">
        <f t="shared" si="9"/>
        <v>49443562.326709069</v>
      </c>
      <c r="V58" s="8">
        <f t="shared" si="10"/>
        <v>37349453.556147136</v>
      </c>
      <c r="W58" s="1">
        <v>41374</v>
      </c>
      <c r="X58" t="s">
        <v>14</v>
      </c>
      <c r="Y58" s="9">
        <v>0</v>
      </c>
      <c r="Z58" s="9">
        <v>0</v>
      </c>
      <c r="AA58" s="9">
        <v>0</v>
      </c>
      <c r="AB58" s="9">
        <v>0</v>
      </c>
      <c r="AC58" s="9">
        <v>0</v>
      </c>
      <c r="AD58" s="9">
        <v>0</v>
      </c>
      <c r="AE58" s="9">
        <v>1</v>
      </c>
      <c r="AF58">
        <v>114.266963</v>
      </c>
      <c r="AG58">
        <v>22.307015</v>
      </c>
      <c r="AH58" t="s">
        <v>222</v>
      </c>
    </row>
    <row r="59" spans="1:34" hidden="1" x14ac:dyDescent="0.3">
      <c r="A59" s="5">
        <v>58</v>
      </c>
      <c r="B59" t="s">
        <v>21</v>
      </c>
      <c r="C59" t="s">
        <v>104</v>
      </c>
      <c r="D59" t="s">
        <v>149</v>
      </c>
      <c r="E59">
        <v>364</v>
      </c>
      <c r="F59">
        <v>505</v>
      </c>
      <c r="G59">
        <f t="shared" si="0"/>
        <v>141</v>
      </c>
      <c r="H59">
        <f t="shared" si="1"/>
        <v>33.816692000000003</v>
      </c>
      <c r="I59">
        <f t="shared" si="2"/>
        <v>46.916015000000002</v>
      </c>
      <c r="J59">
        <f t="shared" si="3"/>
        <v>13.099323</v>
      </c>
      <c r="K59">
        <f t="shared" si="4"/>
        <v>10.229549330000001</v>
      </c>
      <c r="L59">
        <f t="shared" si="5"/>
        <v>14.192094537500001</v>
      </c>
      <c r="M59">
        <f t="shared" si="6"/>
        <v>3.9625452074999998</v>
      </c>
      <c r="N59">
        <v>72</v>
      </c>
      <c r="O59">
        <v>2</v>
      </c>
      <c r="P59">
        <v>3.86</v>
      </c>
      <c r="Q59">
        <f t="shared" si="7"/>
        <v>3860000</v>
      </c>
      <c r="R59">
        <f t="shared" si="8"/>
        <v>586638067.63999999</v>
      </c>
      <c r="S59">
        <v>10604</v>
      </c>
      <c r="T59">
        <v>7644</v>
      </c>
      <c r="U59" s="8">
        <f t="shared" si="9"/>
        <v>57347401.015954621</v>
      </c>
      <c r="V59" s="8">
        <f t="shared" si="10"/>
        <v>41335552.415460363</v>
      </c>
      <c r="W59" s="1">
        <v>41374</v>
      </c>
      <c r="X59" t="s">
        <v>14</v>
      </c>
      <c r="Y59" s="9">
        <v>0</v>
      </c>
      <c r="Z59" s="9">
        <v>0</v>
      </c>
      <c r="AA59" s="9">
        <v>0</v>
      </c>
      <c r="AB59" s="9">
        <v>0</v>
      </c>
      <c r="AC59" s="9">
        <v>0</v>
      </c>
      <c r="AD59" s="9">
        <v>0</v>
      </c>
      <c r="AE59" s="9">
        <v>1</v>
      </c>
      <c r="AF59">
        <v>114.25873</v>
      </c>
      <c r="AG59">
        <v>22.323148</v>
      </c>
      <c r="AH59" t="s">
        <v>151</v>
      </c>
    </row>
    <row r="60" spans="1:34" hidden="1" x14ac:dyDescent="0.3">
      <c r="A60" s="5">
        <v>59</v>
      </c>
      <c r="B60" t="s">
        <v>21</v>
      </c>
      <c r="C60" t="s">
        <v>101</v>
      </c>
      <c r="D60" t="s">
        <v>148</v>
      </c>
      <c r="E60">
        <v>364</v>
      </c>
      <c r="F60">
        <v>511</v>
      </c>
      <c r="G60">
        <f t="shared" si="0"/>
        <v>147</v>
      </c>
      <c r="H60">
        <f t="shared" si="1"/>
        <v>33.816692000000003</v>
      </c>
      <c r="I60">
        <f t="shared" si="2"/>
        <v>47.473433</v>
      </c>
      <c r="J60">
        <f t="shared" si="3"/>
        <v>13.656741</v>
      </c>
      <c r="K60">
        <f t="shared" si="4"/>
        <v>10.229549330000001</v>
      </c>
      <c r="L60">
        <f t="shared" si="5"/>
        <v>14.3607134825</v>
      </c>
      <c r="M60">
        <f t="shared" si="6"/>
        <v>4.1311641525000002</v>
      </c>
      <c r="N60">
        <v>71</v>
      </c>
      <c r="O60">
        <v>2</v>
      </c>
      <c r="P60">
        <v>4.2</v>
      </c>
      <c r="Q60">
        <f t="shared" si="7"/>
        <v>4200000</v>
      </c>
      <c r="R60">
        <f t="shared" si="8"/>
        <v>638310850.79999995</v>
      </c>
      <c r="S60">
        <v>11538</v>
      </c>
      <c r="T60">
        <v>8219</v>
      </c>
      <c r="U60" s="8">
        <f t="shared" si="9"/>
        <v>62398726.494043887</v>
      </c>
      <c r="V60" s="8">
        <f t="shared" si="10"/>
        <v>44448407.913565516</v>
      </c>
      <c r="W60" s="1">
        <v>41374</v>
      </c>
      <c r="X60" t="s">
        <v>14</v>
      </c>
      <c r="Y60" s="9">
        <v>0</v>
      </c>
      <c r="Z60" s="9">
        <v>0</v>
      </c>
      <c r="AA60" s="9">
        <v>0</v>
      </c>
      <c r="AB60" s="9">
        <v>0</v>
      </c>
      <c r="AC60" s="9">
        <v>0</v>
      </c>
      <c r="AD60" s="9">
        <v>0</v>
      </c>
      <c r="AE60" s="9">
        <v>1</v>
      </c>
      <c r="AF60">
        <v>114.25768100000001</v>
      </c>
      <c r="AG60">
        <v>22.324269000000001</v>
      </c>
      <c r="AH60" t="s">
        <v>151</v>
      </c>
    </row>
    <row r="61" spans="1:34" hidden="1" x14ac:dyDescent="0.3">
      <c r="A61" s="5">
        <v>60</v>
      </c>
      <c r="B61" t="s">
        <v>21</v>
      </c>
      <c r="C61" t="s">
        <v>97</v>
      </c>
      <c r="D61" t="s">
        <v>149</v>
      </c>
      <c r="E61">
        <v>538</v>
      </c>
      <c r="F61">
        <v>750</v>
      </c>
      <c r="G61">
        <f t="shared" si="0"/>
        <v>212</v>
      </c>
      <c r="H61">
        <f t="shared" si="1"/>
        <v>49.981814</v>
      </c>
      <c r="I61">
        <f t="shared" si="2"/>
        <v>69.677250000000001</v>
      </c>
      <c r="J61">
        <f t="shared" si="3"/>
        <v>19.695436000000001</v>
      </c>
      <c r="K61">
        <f t="shared" si="4"/>
        <v>15.119498734999999</v>
      </c>
      <c r="L61">
        <f t="shared" si="5"/>
        <v>21.077368125</v>
      </c>
      <c r="M61">
        <f t="shared" si="6"/>
        <v>5.9578693899999999</v>
      </c>
      <c r="N61">
        <v>72</v>
      </c>
      <c r="O61">
        <v>3</v>
      </c>
      <c r="P61">
        <v>5.3</v>
      </c>
      <c r="Q61">
        <f t="shared" si="7"/>
        <v>5300000</v>
      </c>
      <c r="R61">
        <f t="shared" si="8"/>
        <v>805487502.19999993</v>
      </c>
      <c r="S61">
        <v>9851</v>
      </c>
      <c r="T61">
        <v>7067</v>
      </c>
      <c r="U61" s="8">
        <f t="shared" si="9"/>
        <v>53274749.13803748</v>
      </c>
      <c r="V61" s="8">
        <f t="shared" si="10"/>
        <v>38215753.381685548</v>
      </c>
      <c r="W61" s="1">
        <v>41374</v>
      </c>
      <c r="X61" t="s">
        <v>14</v>
      </c>
      <c r="Y61" s="9">
        <v>0</v>
      </c>
      <c r="Z61" s="9">
        <v>0</v>
      </c>
      <c r="AA61" s="9">
        <v>0</v>
      </c>
      <c r="AB61" s="9">
        <v>0</v>
      </c>
      <c r="AC61" s="9">
        <v>0</v>
      </c>
      <c r="AD61" s="9">
        <v>0</v>
      </c>
      <c r="AE61" s="9">
        <v>1</v>
      </c>
      <c r="AF61">
        <v>114.25798899999999</v>
      </c>
      <c r="AG61">
        <v>22.32395</v>
      </c>
      <c r="AH61" t="s">
        <v>151</v>
      </c>
    </row>
    <row r="62" spans="1:34" hidden="1" x14ac:dyDescent="0.3">
      <c r="A62" s="5">
        <v>61</v>
      </c>
      <c r="B62" t="s">
        <v>21</v>
      </c>
      <c r="C62" t="s">
        <v>102</v>
      </c>
      <c r="D62" t="s">
        <v>149</v>
      </c>
      <c r="E62">
        <v>470</v>
      </c>
      <c r="F62">
        <v>644</v>
      </c>
      <c r="G62">
        <f t="shared" si="0"/>
        <v>174</v>
      </c>
      <c r="H62">
        <f t="shared" si="1"/>
        <v>43.664409999999997</v>
      </c>
      <c r="I62">
        <f t="shared" si="2"/>
        <v>59.829532</v>
      </c>
      <c r="J62">
        <f t="shared" si="3"/>
        <v>16.165122</v>
      </c>
      <c r="K62">
        <f t="shared" si="4"/>
        <v>13.208484024999999</v>
      </c>
      <c r="L62">
        <f t="shared" si="5"/>
        <v>18.09843343</v>
      </c>
      <c r="M62">
        <f t="shared" si="6"/>
        <v>4.8899494050000003</v>
      </c>
      <c r="N62">
        <v>73</v>
      </c>
      <c r="O62">
        <v>2</v>
      </c>
      <c r="P62">
        <v>5</v>
      </c>
      <c r="Q62">
        <f t="shared" si="7"/>
        <v>5000000</v>
      </c>
      <c r="R62">
        <f t="shared" si="8"/>
        <v>759893869.99999988</v>
      </c>
      <c r="S62">
        <v>10638</v>
      </c>
      <c r="T62">
        <v>7764</v>
      </c>
      <c r="U62" s="8">
        <f t="shared" si="9"/>
        <v>57530740.739189401</v>
      </c>
      <c r="V62" s="8">
        <f t="shared" si="10"/>
        <v>41986720.725805931</v>
      </c>
      <c r="W62" s="1">
        <v>41374</v>
      </c>
      <c r="X62" t="s">
        <v>14</v>
      </c>
      <c r="Y62" s="9">
        <v>0</v>
      </c>
      <c r="Z62" s="9">
        <v>0</v>
      </c>
      <c r="AA62" s="9">
        <v>0</v>
      </c>
      <c r="AB62" s="9">
        <v>0</v>
      </c>
      <c r="AC62" s="9">
        <v>0</v>
      </c>
      <c r="AD62" s="9">
        <v>0</v>
      </c>
      <c r="AE62" s="9">
        <v>1</v>
      </c>
      <c r="AF62">
        <v>114.257527</v>
      </c>
      <c r="AG62">
        <v>22.320909</v>
      </c>
      <c r="AH62" t="s">
        <v>220</v>
      </c>
    </row>
    <row r="63" spans="1:34" hidden="1" x14ac:dyDescent="0.3">
      <c r="A63" s="5">
        <v>62</v>
      </c>
      <c r="B63" t="s">
        <v>21</v>
      </c>
      <c r="C63" t="s">
        <v>95</v>
      </c>
      <c r="D63" t="s">
        <v>148</v>
      </c>
      <c r="E63">
        <v>659</v>
      </c>
      <c r="F63">
        <v>926</v>
      </c>
      <c r="G63">
        <f t="shared" si="0"/>
        <v>267</v>
      </c>
      <c r="H63">
        <f t="shared" si="1"/>
        <v>61.223076999999996</v>
      </c>
      <c r="I63">
        <f t="shared" si="2"/>
        <v>86.028177999999997</v>
      </c>
      <c r="J63">
        <f t="shared" si="3"/>
        <v>24.805101000000001</v>
      </c>
      <c r="K63">
        <f t="shared" si="4"/>
        <v>18.519980792499997</v>
      </c>
      <c r="L63">
        <f t="shared" si="5"/>
        <v>26.023523845</v>
      </c>
      <c r="M63">
        <f t="shared" si="6"/>
        <v>7.5035430524999995</v>
      </c>
      <c r="N63">
        <v>71</v>
      </c>
      <c r="O63">
        <v>3</v>
      </c>
      <c r="P63">
        <v>6.6</v>
      </c>
      <c r="Q63">
        <f t="shared" si="7"/>
        <v>6600000</v>
      </c>
      <c r="R63">
        <f t="shared" si="8"/>
        <v>1003059908.3999999</v>
      </c>
      <c r="S63">
        <v>10015</v>
      </c>
      <c r="T63">
        <v>7127</v>
      </c>
      <c r="U63" s="8">
        <f t="shared" si="9"/>
        <v>54160958.352948576</v>
      </c>
      <c r="V63" s="8">
        <f t="shared" si="10"/>
        <v>38544353.7306621</v>
      </c>
      <c r="W63" s="3">
        <v>41374</v>
      </c>
      <c r="X63" t="s">
        <v>14</v>
      </c>
      <c r="Y63" s="9">
        <v>0</v>
      </c>
      <c r="Z63" s="9">
        <v>0</v>
      </c>
      <c r="AA63" s="9">
        <v>0</v>
      </c>
      <c r="AB63" s="9">
        <v>0</v>
      </c>
      <c r="AC63" s="9">
        <v>0</v>
      </c>
      <c r="AD63" s="9">
        <v>0</v>
      </c>
      <c r="AE63" s="9">
        <v>1</v>
      </c>
      <c r="AF63">
        <v>114.25854699999999</v>
      </c>
      <c r="AG63">
        <v>22.323387</v>
      </c>
      <c r="AH63" t="s">
        <v>151</v>
      </c>
    </row>
    <row r="64" spans="1:34" hidden="1" x14ac:dyDescent="0.3">
      <c r="A64" s="5">
        <v>63</v>
      </c>
      <c r="B64" t="s">
        <v>21</v>
      </c>
      <c r="C64" t="s">
        <v>97</v>
      </c>
      <c r="D64" t="s">
        <v>148</v>
      </c>
      <c r="E64">
        <v>470</v>
      </c>
      <c r="F64">
        <v>644</v>
      </c>
      <c r="G64">
        <f t="shared" si="0"/>
        <v>174</v>
      </c>
      <c r="H64">
        <f t="shared" si="1"/>
        <v>43.664409999999997</v>
      </c>
      <c r="I64">
        <f t="shared" si="2"/>
        <v>59.829532</v>
      </c>
      <c r="J64">
        <f t="shared" si="3"/>
        <v>16.165122</v>
      </c>
      <c r="K64">
        <f t="shared" si="4"/>
        <v>13.208484024999999</v>
      </c>
      <c r="L64">
        <f t="shared" si="5"/>
        <v>18.09843343</v>
      </c>
      <c r="M64">
        <f t="shared" si="6"/>
        <v>4.8899494050000003</v>
      </c>
      <c r="N64">
        <v>73</v>
      </c>
      <c r="O64">
        <v>2</v>
      </c>
      <c r="P64">
        <v>5.26</v>
      </c>
      <c r="Q64">
        <f t="shared" si="7"/>
        <v>5260000</v>
      </c>
      <c r="R64">
        <f t="shared" si="8"/>
        <v>799408351.23999989</v>
      </c>
      <c r="S64">
        <v>11191</v>
      </c>
      <c r="T64">
        <v>8168</v>
      </c>
      <c r="U64" s="8">
        <f t="shared" si="9"/>
        <v>60522339.257627256</v>
      </c>
      <c r="V64" s="8">
        <f t="shared" si="10"/>
        <v>44170030.203547835</v>
      </c>
      <c r="W64" s="3">
        <v>41374</v>
      </c>
      <c r="X64" t="s">
        <v>14</v>
      </c>
      <c r="Y64" s="9">
        <v>0</v>
      </c>
      <c r="Z64" s="9">
        <v>0</v>
      </c>
      <c r="AA64" s="9">
        <v>0</v>
      </c>
      <c r="AB64" s="9">
        <v>0</v>
      </c>
      <c r="AC64" s="9">
        <v>0</v>
      </c>
      <c r="AD64" s="9">
        <v>0</v>
      </c>
      <c r="AE64" s="9">
        <v>1</v>
      </c>
      <c r="AF64">
        <v>114.25798899999999</v>
      </c>
      <c r="AG64">
        <v>22.32395</v>
      </c>
      <c r="AH64" t="s">
        <v>151</v>
      </c>
    </row>
    <row r="65" spans="1:34" hidden="1" x14ac:dyDescent="0.3">
      <c r="A65" s="5">
        <v>64</v>
      </c>
      <c r="B65" t="s">
        <v>21</v>
      </c>
      <c r="C65" t="s">
        <v>97</v>
      </c>
      <c r="D65" t="s">
        <v>149</v>
      </c>
      <c r="E65">
        <v>470</v>
      </c>
      <c r="F65">
        <v>644</v>
      </c>
      <c r="G65">
        <f t="shared" si="0"/>
        <v>174</v>
      </c>
      <c r="H65">
        <f t="shared" si="1"/>
        <v>43.664409999999997</v>
      </c>
      <c r="I65">
        <f t="shared" si="2"/>
        <v>59.829532</v>
      </c>
      <c r="J65">
        <f t="shared" si="3"/>
        <v>16.165122</v>
      </c>
      <c r="K65">
        <f t="shared" si="4"/>
        <v>13.208484024999999</v>
      </c>
      <c r="L65">
        <f t="shared" si="5"/>
        <v>18.09843343</v>
      </c>
      <c r="M65">
        <f t="shared" si="6"/>
        <v>4.8899494050000003</v>
      </c>
      <c r="N65">
        <v>73</v>
      </c>
      <c r="O65">
        <v>2</v>
      </c>
      <c r="P65">
        <v>5.2</v>
      </c>
      <c r="Q65">
        <f t="shared" si="7"/>
        <v>5200000</v>
      </c>
      <c r="R65">
        <f t="shared" si="8"/>
        <v>790289624.79999995</v>
      </c>
      <c r="S65">
        <v>11064</v>
      </c>
      <c r="T65">
        <v>8075</v>
      </c>
      <c r="U65" s="8">
        <f t="shared" si="9"/>
        <v>59831970.368756987</v>
      </c>
      <c r="V65" s="8">
        <f t="shared" si="10"/>
        <v>43666189.554838173</v>
      </c>
      <c r="W65" s="1">
        <v>41373</v>
      </c>
      <c r="X65" t="s">
        <v>14</v>
      </c>
      <c r="Y65" s="9">
        <v>0</v>
      </c>
      <c r="Z65" s="9">
        <v>0</v>
      </c>
      <c r="AA65" s="9">
        <v>0</v>
      </c>
      <c r="AB65" s="9">
        <v>0</v>
      </c>
      <c r="AC65" s="9">
        <v>0</v>
      </c>
      <c r="AD65" s="9">
        <v>0</v>
      </c>
      <c r="AE65" s="9">
        <v>1</v>
      </c>
      <c r="AF65">
        <v>114.25798899999999</v>
      </c>
      <c r="AG65">
        <v>22.32395</v>
      </c>
      <c r="AH65" t="s">
        <v>151</v>
      </c>
    </row>
    <row r="66" spans="1:34" hidden="1" x14ac:dyDescent="0.3">
      <c r="A66" s="5">
        <v>65</v>
      </c>
      <c r="B66" t="s">
        <v>21</v>
      </c>
      <c r="C66" t="s">
        <v>103</v>
      </c>
      <c r="D66" t="s">
        <v>149</v>
      </c>
      <c r="E66">
        <v>363</v>
      </c>
      <c r="F66">
        <v>515</v>
      </c>
      <c r="G66">
        <f t="shared" ref="G66:G129" si="11">F66-E66</f>
        <v>152</v>
      </c>
      <c r="H66">
        <f t="shared" ref="H66:H129" si="12">E66*0.092903</f>
        <v>33.723788999999996</v>
      </c>
      <c r="I66">
        <f t="shared" ref="I66:I129" si="13">F66*0.092903</f>
        <v>47.845044999999999</v>
      </c>
      <c r="J66">
        <f t="shared" ref="J66:J129" si="14">G66*0.092903</f>
        <v>14.121256000000001</v>
      </c>
      <c r="K66">
        <f t="shared" ref="K66:K129" si="15">H66*0.3025</f>
        <v>10.201446172499999</v>
      </c>
      <c r="L66">
        <f t="shared" ref="L66:L129" si="16">I66*0.3025</f>
        <v>14.473126112499999</v>
      </c>
      <c r="M66">
        <f t="shared" ref="M66:M129" si="17">J66*0.3025</f>
        <v>4.2716799400000003</v>
      </c>
      <c r="N66">
        <v>70</v>
      </c>
      <c r="O66">
        <v>2</v>
      </c>
      <c r="P66">
        <v>4</v>
      </c>
      <c r="Q66">
        <f t="shared" ref="Q66:Q129" si="18">P66*1000000</f>
        <v>4000000</v>
      </c>
      <c r="R66">
        <f t="shared" ref="R66:R129" si="19">Q66*151.978774</f>
        <v>607915096</v>
      </c>
      <c r="S66">
        <v>11019</v>
      </c>
      <c r="T66">
        <v>7767</v>
      </c>
      <c r="U66" s="8">
        <f t="shared" si="9"/>
        <v>59591070.297342204</v>
      </c>
      <c r="V66" s="8">
        <f t="shared" si="10"/>
        <v>42003026.248417899</v>
      </c>
      <c r="W66" s="3">
        <v>41373</v>
      </c>
      <c r="X66" t="s">
        <v>14</v>
      </c>
      <c r="Y66" s="9">
        <v>0</v>
      </c>
      <c r="Z66" s="9">
        <v>0</v>
      </c>
      <c r="AA66" s="9">
        <v>0</v>
      </c>
      <c r="AB66" s="9">
        <v>0</v>
      </c>
      <c r="AC66" s="9">
        <v>0</v>
      </c>
      <c r="AD66" s="9">
        <v>0</v>
      </c>
      <c r="AE66" s="9">
        <v>1</v>
      </c>
      <c r="AF66">
        <v>114.25940799999999</v>
      </c>
      <c r="AG66">
        <v>22.322589000000001</v>
      </c>
      <c r="AH66" t="s">
        <v>151</v>
      </c>
    </row>
    <row r="67" spans="1:34" hidden="1" x14ac:dyDescent="0.3">
      <c r="A67" s="5">
        <v>66</v>
      </c>
      <c r="B67" t="s">
        <v>21</v>
      </c>
      <c r="C67" t="s">
        <v>97</v>
      </c>
      <c r="D67" t="s">
        <v>148</v>
      </c>
      <c r="E67">
        <v>631</v>
      </c>
      <c r="F67">
        <v>862</v>
      </c>
      <c r="G67">
        <f t="shared" si="11"/>
        <v>231</v>
      </c>
      <c r="H67">
        <f t="shared" si="12"/>
        <v>58.621792999999997</v>
      </c>
      <c r="I67">
        <f t="shared" si="13"/>
        <v>80.082386</v>
      </c>
      <c r="J67">
        <f t="shared" si="14"/>
        <v>21.460592999999999</v>
      </c>
      <c r="K67">
        <f t="shared" si="15"/>
        <v>17.733092382499997</v>
      </c>
      <c r="L67">
        <f t="shared" si="16"/>
        <v>24.224921764999998</v>
      </c>
      <c r="M67">
        <f t="shared" si="17"/>
        <v>6.4918293824999997</v>
      </c>
      <c r="N67">
        <v>73</v>
      </c>
      <c r="O67">
        <v>3</v>
      </c>
      <c r="P67">
        <v>6</v>
      </c>
      <c r="Q67">
        <f t="shared" si="18"/>
        <v>6000000</v>
      </c>
      <c r="R67">
        <f t="shared" si="19"/>
        <v>911872643.99999988</v>
      </c>
      <c r="S67">
        <v>9509</v>
      </c>
      <c r="T67">
        <v>6961</v>
      </c>
      <c r="U67" s="8">
        <f t="shared" ref="U67:U130" si="20">R67/K67</f>
        <v>51422088.394457728</v>
      </c>
      <c r="V67" s="8">
        <f t="shared" ref="V67:V130" si="21">R67/L67</f>
        <v>37641923.175061285</v>
      </c>
      <c r="W67" s="3">
        <v>41373</v>
      </c>
      <c r="X67" t="s">
        <v>14</v>
      </c>
      <c r="Y67" s="9">
        <v>0</v>
      </c>
      <c r="Z67" s="9">
        <v>0</v>
      </c>
      <c r="AA67" s="9">
        <v>0</v>
      </c>
      <c r="AB67" s="9">
        <v>0</v>
      </c>
      <c r="AC67" s="9">
        <v>0</v>
      </c>
      <c r="AD67" s="9">
        <v>0</v>
      </c>
      <c r="AE67" s="9">
        <v>1</v>
      </c>
      <c r="AF67">
        <v>114.25798899999999</v>
      </c>
      <c r="AG67">
        <v>22.32395</v>
      </c>
      <c r="AH67" t="s">
        <v>151</v>
      </c>
    </row>
    <row r="68" spans="1:34" hidden="1" x14ac:dyDescent="0.3">
      <c r="A68" s="5">
        <v>67</v>
      </c>
      <c r="B68" t="s">
        <v>21</v>
      </c>
      <c r="C68" t="s">
        <v>105</v>
      </c>
      <c r="D68" t="s">
        <v>148</v>
      </c>
      <c r="E68">
        <v>363</v>
      </c>
      <c r="F68">
        <v>515</v>
      </c>
      <c r="G68">
        <f t="shared" si="11"/>
        <v>152</v>
      </c>
      <c r="H68">
        <f t="shared" si="12"/>
        <v>33.723788999999996</v>
      </c>
      <c r="I68">
        <f t="shared" si="13"/>
        <v>47.845044999999999</v>
      </c>
      <c r="J68">
        <f t="shared" si="14"/>
        <v>14.121256000000001</v>
      </c>
      <c r="K68">
        <f t="shared" si="15"/>
        <v>10.201446172499999</v>
      </c>
      <c r="L68">
        <f t="shared" si="16"/>
        <v>14.473126112499999</v>
      </c>
      <c r="M68">
        <f t="shared" si="17"/>
        <v>4.2716799400000003</v>
      </c>
      <c r="N68">
        <v>70</v>
      </c>
      <c r="O68">
        <v>2</v>
      </c>
      <c r="P68">
        <v>4</v>
      </c>
      <c r="Q68">
        <f t="shared" si="18"/>
        <v>4000000</v>
      </c>
      <c r="R68">
        <f t="shared" si="19"/>
        <v>607915096</v>
      </c>
      <c r="S68">
        <v>11019</v>
      </c>
      <c r="T68">
        <v>7767</v>
      </c>
      <c r="U68" s="8">
        <f t="shared" si="20"/>
        <v>59591070.297342204</v>
      </c>
      <c r="V68" s="8">
        <f t="shared" si="21"/>
        <v>42003026.248417899</v>
      </c>
      <c r="W68" s="1">
        <v>41373</v>
      </c>
      <c r="X68" t="s">
        <v>14</v>
      </c>
      <c r="Y68" s="9">
        <v>0</v>
      </c>
      <c r="Z68" s="9">
        <v>0</v>
      </c>
      <c r="AA68" s="9">
        <v>0</v>
      </c>
      <c r="AB68" s="9">
        <v>0</v>
      </c>
      <c r="AC68" s="9">
        <v>0</v>
      </c>
      <c r="AD68" s="9">
        <v>0</v>
      </c>
      <c r="AE68" s="9">
        <v>1</v>
      </c>
      <c r="AF68">
        <v>114.25855300000001</v>
      </c>
      <c r="AG68">
        <v>22.322479000000001</v>
      </c>
      <c r="AH68" t="s">
        <v>151</v>
      </c>
    </row>
    <row r="69" spans="1:34" hidden="1" x14ac:dyDescent="0.3">
      <c r="A69" s="5">
        <v>68</v>
      </c>
      <c r="B69" t="s">
        <v>20</v>
      </c>
      <c r="C69" t="s">
        <v>93</v>
      </c>
      <c r="D69" t="s">
        <v>147</v>
      </c>
      <c r="E69">
        <v>623</v>
      </c>
      <c r="F69">
        <v>796</v>
      </c>
      <c r="G69">
        <f t="shared" si="11"/>
        <v>173</v>
      </c>
      <c r="H69">
        <f t="shared" si="12"/>
        <v>57.878568999999999</v>
      </c>
      <c r="I69">
        <f t="shared" si="13"/>
        <v>73.950788000000003</v>
      </c>
      <c r="J69">
        <f t="shared" si="14"/>
        <v>16.072219</v>
      </c>
      <c r="K69">
        <f t="shared" si="15"/>
        <v>17.508267122499998</v>
      </c>
      <c r="L69">
        <f t="shared" si="16"/>
        <v>22.370113369999999</v>
      </c>
      <c r="M69">
        <f t="shared" si="17"/>
        <v>4.8618462474999999</v>
      </c>
      <c r="N69">
        <v>78</v>
      </c>
      <c r="O69">
        <v>3</v>
      </c>
      <c r="P69">
        <v>5.9</v>
      </c>
      <c r="Q69">
        <f t="shared" si="18"/>
        <v>5900000</v>
      </c>
      <c r="R69">
        <f t="shared" si="19"/>
        <v>896674766.5999999</v>
      </c>
      <c r="S69">
        <v>9470</v>
      </c>
      <c r="T69">
        <v>7412</v>
      </c>
      <c r="U69" s="8">
        <f t="shared" si="20"/>
        <v>51214364.067342609</v>
      </c>
      <c r="V69" s="8">
        <f t="shared" si="21"/>
        <v>40083604.037631214</v>
      </c>
      <c r="W69" s="3">
        <v>41372</v>
      </c>
      <c r="X69" t="s">
        <v>14</v>
      </c>
      <c r="Y69" s="9">
        <v>0</v>
      </c>
      <c r="Z69" s="9">
        <v>0</v>
      </c>
      <c r="AA69" s="9">
        <v>0</v>
      </c>
      <c r="AB69" s="9">
        <v>0</v>
      </c>
      <c r="AC69" s="9">
        <v>0</v>
      </c>
      <c r="AD69" s="9">
        <v>0</v>
      </c>
      <c r="AE69" s="9">
        <v>1</v>
      </c>
      <c r="AF69">
        <v>114.26599400000001</v>
      </c>
      <c r="AG69">
        <v>22.315982000000002</v>
      </c>
      <c r="AH69" t="s">
        <v>158</v>
      </c>
    </row>
    <row r="70" spans="1:34" hidden="1" x14ac:dyDescent="0.3">
      <c r="A70" s="5">
        <v>69</v>
      </c>
      <c r="B70" t="s">
        <v>23</v>
      </c>
      <c r="C70" t="s">
        <v>90</v>
      </c>
      <c r="D70" t="s">
        <v>147</v>
      </c>
      <c r="E70">
        <v>561</v>
      </c>
      <c r="F70">
        <v>774</v>
      </c>
      <c r="G70">
        <f t="shared" si="11"/>
        <v>213</v>
      </c>
      <c r="H70">
        <f t="shared" si="12"/>
        <v>52.118583000000001</v>
      </c>
      <c r="I70">
        <f t="shared" si="13"/>
        <v>71.906921999999994</v>
      </c>
      <c r="J70">
        <f t="shared" si="14"/>
        <v>19.788339000000001</v>
      </c>
      <c r="K70">
        <f t="shared" si="15"/>
        <v>15.7658713575</v>
      </c>
      <c r="L70">
        <f t="shared" si="16"/>
        <v>21.751843904999998</v>
      </c>
      <c r="M70">
        <f t="shared" si="17"/>
        <v>5.9859725475000003</v>
      </c>
      <c r="N70">
        <v>72</v>
      </c>
      <c r="O70">
        <v>3</v>
      </c>
      <c r="P70">
        <v>6</v>
      </c>
      <c r="Q70">
        <f t="shared" si="18"/>
        <v>6000000</v>
      </c>
      <c r="R70">
        <f t="shared" si="19"/>
        <v>911872643.99999988</v>
      </c>
      <c r="S70">
        <v>10695</v>
      </c>
      <c r="T70">
        <v>7752</v>
      </c>
      <c r="U70" s="8">
        <f t="shared" si="20"/>
        <v>57838391.759185068</v>
      </c>
      <c r="V70" s="8">
        <f t="shared" si="21"/>
        <v>41921625.034758173</v>
      </c>
      <c r="W70" s="3">
        <v>41372</v>
      </c>
      <c r="X70" t="s">
        <v>14</v>
      </c>
      <c r="Y70" s="9">
        <v>0</v>
      </c>
      <c r="Z70" s="9">
        <v>0</v>
      </c>
      <c r="AA70" s="9">
        <v>0</v>
      </c>
      <c r="AB70" s="9">
        <v>0</v>
      </c>
      <c r="AC70" s="9">
        <v>0</v>
      </c>
      <c r="AD70" s="9">
        <v>0</v>
      </c>
      <c r="AE70" s="9">
        <v>1</v>
      </c>
      <c r="AF70">
        <v>114.266724</v>
      </c>
      <c r="AG70">
        <v>22.314083</v>
      </c>
      <c r="AH70" t="s">
        <v>187</v>
      </c>
    </row>
    <row r="71" spans="1:34" hidden="1" x14ac:dyDescent="0.3">
      <c r="A71" s="5">
        <v>70</v>
      </c>
      <c r="B71" t="s">
        <v>21</v>
      </c>
      <c r="C71" t="s">
        <v>97</v>
      </c>
      <c r="D71" t="s">
        <v>149</v>
      </c>
      <c r="E71">
        <v>470</v>
      </c>
      <c r="F71">
        <v>644</v>
      </c>
      <c r="G71">
        <f t="shared" si="11"/>
        <v>174</v>
      </c>
      <c r="H71">
        <f t="shared" si="12"/>
        <v>43.664409999999997</v>
      </c>
      <c r="I71">
        <f t="shared" si="13"/>
        <v>59.829532</v>
      </c>
      <c r="J71">
        <f t="shared" si="14"/>
        <v>16.165122</v>
      </c>
      <c r="K71">
        <f t="shared" si="15"/>
        <v>13.208484024999999</v>
      </c>
      <c r="L71">
        <f t="shared" si="16"/>
        <v>18.09843343</v>
      </c>
      <c r="M71">
        <f t="shared" si="17"/>
        <v>4.8899494050000003</v>
      </c>
      <c r="N71">
        <v>73</v>
      </c>
      <c r="O71">
        <v>2</v>
      </c>
      <c r="P71">
        <v>4.4000000000000004</v>
      </c>
      <c r="Q71">
        <f t="shared" si="18"/>
        <v>4400000</v>
      </c>
      <c r="R71">
        <f t="shared" si="19"/>
        <v>668706605.5999999</v>
      </c>
      <c r="S71">
        <v>9362</v>
      </c>
      <c r="T71">
        <v>6832</v>
      </c>
      <c r="U71" s="8">
        <f t="shared" si="20"/>
        <v>50627051.850486673</v>
      </c>
      <c r="V71" s="8">
        <f t="shared" si="21"/>
        <v>36948314.238709219</v>
      </c>
      <c r="W71" s="1">
        <v>41372</v>
      </c>
      <c r="X71" t="s">
        <v>14</v>
      </c>
      <c r="Y71" s="9">
        <v>0</v>
      </c>
      <c r="Z71" s="9">
        <v>0</v>
      </c>
      <c r="AA71" s="9">
        <v>0</v>
      </c>
      <c r="AB71" s="9">
        <v>0</v>
      </c>
      <c r="AC71" s="9">
        <v>0</v>
      </c>
      <c r="AD71" s="9">
        <v>0</v>
      </c>
      <c r="AE71" s="9">
        <v>1</v>
      </c>
      <c r="AF71">
        <v>114.25798899999999</v>
      </c>
      <c r="AG71">
        <v>22.32395</v>
      </c>
      <c r="AH71" t="s">
        <v>151</v>
      </c>
    </row>
    <row r="72" spans="1:34" hidden="1" x14ac:dyDescent="0.3">
      <c r="A72" s="5">
        <v>71</v>
      </c>
      <c r="B72" t="s">
        <v>21</v>
      </c>
      <c r="C72" t="s">
        <v>93</v>
      </c>
      <c r="D72" t="s">
        <v>149</v>
      </c>
      <c r="E72">
        <v>538</v>
      </c>
      <c r="F72">
        <v>750</v>
      </c>
      <c r="G72">
        <f t="shared" si="11"/>
        <v>212</v>
      </c>
      <c r="H72">
        <f t="shared" si="12"/>
        <v>49.981814</v>
      </c>
      <c r="I72">
        <f t="shared" si="13"/>
        <v>69.677250000000001</v>
      </c>
      <c r="J72">
        <f t="shared" si="14"/>
        <v>19.695436000000001</v>
      </c>
      <c r="K72">
        <f t="shared" si="15"/>
        <v>15.119498734999999</v>
      </c>
      <c r="L72">
        <f t="shared" si="16"/>
        <v>21.077368125</v>
      </c>
      <c r="M72">
        <f t="shared" si="17"/>
        <v>5.9578693899999999</v>
      </c>
      <c r="N72">
        <v>72</v>
      </c>
      <c r="O72">
        <v>2</v>
      </c>
      <c r="P72">
        <v>6</v>
      </c>
      <c r="Q72">
        <f t="shared" si="18"/>
        <v>6000000</v>
      </c>
      <c r="R72">
        <f t="shared" si="19"/>
        <v>911872643.99999988</v>
      </c>
      <c r="S72">
        <v>11152</v>
      </c>
      <c r="T72">
        <v>8000</v>
      </c>
      <c r="U72" s="8">
        <f t="shared" si="20"/>
        <v>60311036.760042429</v>
      </c>
      <c r="V72" s="8">
        <f t="shared" si="21"/>
        <v>43263117.035870433</v>
      </c>
      <c r="W72" s="1">
        <v>41372</v>
      </c>
      <c r="X72" t="s">
        <v>14</v>
      </c>
      <c r="Y72" s="9">
        <v>0</v>
      </c>
      <c r="Z72" s="9">
        <v>0</v>
      </c>
      <c r="AA72" s="9">
        <v>0</v>
      </c>
      <c r="AB72" s="9">
        <v>0</v>
      </c>
      <c r="AC72" s="9">
        <v>0</v>
      </c>
      <c r="AD72" s="9">
        <v>0</v>
      </c>
      <c r="AE72" s="9">
        <v>1</v>
      </c>
      <c r="AF72">
        <v>114.25793</v>
      </c>
      <c r="AG72">
        <v>22.321601999999999</v>
      </c>
      <c r="AH72" t="s">
        <v>220</v>
      </c>
    </row>
    <row r="73" spans="1:34" hidden="1" x14ac:dyDescent="0.3">
      <c r="A73" s="5">
        <v>72</v>
      </c>
      <c r="B73" t="s">
        <v>23</v>
      </c>
      <c r="C73" t="s">
        <v>90</v>
      </c>
      <c r="D73" t="s">
        <v>148</v>
      </c>
      <c r="E73">
        <v>378</v>
      </c>
      <c r="F73">
        <v>528</v>
      </c>
      <c r="G73">
        <f t="shared" si="11"/>
        <v>150</v>
      </c>
      <c r="H73">
        <f t="shared" si="12"/>
        <v>35.117334</v>
      </c>
      <c r="I73">
        <f t="shared" si="13"/>
        <v>49.052784000000003</v>
      </c>
      <c r="J73">
        <f t="shared" si="14"/>
        <v>13.935449999999999</v>
      </c>
      <c r="K73">
        <f t="shared" si="15"/>
        <v>10.622993534999999</v>
      </c>
      <c r="L73">
        <f t="shared" si="16"/>
        <v>14.83846716</v>
      </c>
      <c r="M73">
        <f t="shared" si="17"/>
        <v>4.2154736249999996</v>
      </c>
      <c r="N73">
        <v>72</v>
      </c>
      <c r="O73">
        <v>2</v>
      </c>
      <c r="P73">
        <v>4.4800000000000004</v>
      </c>
      <c r="Q73">
        <f t="shared" si="18"/>
        <v>4480000</v>
      </c>
      <c r="R73">
        <f t="shared" si="19"/>
        <v>680864907.51999998</v>
      </c>
      <c r="S73">
        <v>11852</v>
      </c>
      <c r="T73">
        <v>8485</v>
      </c>
      <c r="U73" s="8">
        <f t="shared" si="20"/>
        <v>64093506.719808057</v>
      </c>
      <c r="V73" s="8">
        <f t="shared" si="21"/>
        <v>45885124.128953487</v>
      </c>
      <c r="W73" s="1">
        <v>41372</v>
      </c>
      <c r="X73" t="s">
        <v>14</v>
      </c>
      <c r="Y73" s="9">
        <v>0</v>
      </c>
      <c r="Z73" s="9">
        <v>0</v>
      </c>
      <c r="AA73" s="9">
        <v>0</v>
      </c>
      <c r="AB73" s="9">
        <v>0</v>
      </c>
      <c r="AC73" s="9">
        <v>0</v>
      </c>
      <c r="AD73" s="9">
        <v>0</v>
      </c>
      <c r="AE73" s="9">
        <v>1</v>
      </c>
      <c r="AF73">
        <v>114.266724</v>
      </c>
      <c r="AG73">
        <v>22.314083</v>
      </c>
      <c r="AH73" t="s">
        <v>187</v>
      </c>
    </row>
    <row r="74" spans="1:34" hidden="1" x14ac:dyDescent="0.3">
      <c r="A74" s="5">
        <v>73</v>
      </c>
      <c r="B74" t="s">
        <v>23</v>
      </c>
      <c r="C74" t="s">
        <v>94</v>
      </c>
      <c r="D74" t="s">
        <v>149</v>
      </c>
      <c r="E74">
        <v>434</v>
      </c>
      <c r="F74">
        <v>603</v>
      </c>
      <c r="G74">
        <f t="shared" si="11"/>
        <v>169</v>
      </c>
      <c r="H74">
        <f t="shared" si="12"/>
        <v>40.319901999999999</v>
      </c>
      <c r="I74">
        <f t="shared" si="13"/>
        <v>56.020508999999997</v>
      </c>
      <c r="J74">
        <f t="shared" si="14"/>
        <v>15.700607</v>
      </c>
      <c r="K74">
        <f t="shared" si="15"/>
        <v>12.196770355</v>
      </c>
      <c r="L74">
        <f t="shared" si="16"/>
        <v>16.946203972499998</v>
      </c>
      <c r="M74">
        <f t="shared" si="17"/>
        <v>4.7494336174999994</v>
      </c>
      <c r="N74">
        <v>72</v>
      </c>
      <c r="O74">
        <v>1</v>
      </c>
      <c r="P74">
        <v>4.8499999999999996</v>
      </c>
      <c r="Q74">
        <f t="shared" si="18"/>
        <v>4850000</v>
      </c>
      <c r="R74">
        <f t="shared" si="19"/>
        <v>737097053.89999998</v>
      </c>
      <c r="S74">
        <v>11175</v>
      </c>
      <c r="T74">
        <v>8043</v>
      </c>
      <c r="U74" s="8">
        <f t="shared" si="20"/>
        <v>60433789.638240673</v>
      </c>
      <c r="V74" s="8">
        <f t="shared" si="21"/>
        <v>43496293.039795116</v>
      </c>
      <c r="W74" s="1">
        <v>41371</v>
      </c>
      <c r="X74" t="s">
        <v>14</v>
      </c>
      <c r="Y74" s="9">
        <v>0</v>
      </c>
      <c r="Z74" s="9">
        <v>0</v>
      </c>
      <c r="AA74" s="9">
        <v>0</v>
      </c>
      <c r="AB74" s="9">
        <v>0</v>
      </c>
      <c r="AC74" s="9">
        <v>0</v>
      </c>
      <c r="AD74" s="9">
        <v>0</v>
      </c>
      <c r="AE74" s="9">
        <v>1</v>
      </c>
      <c r="AF74">
        <v>114.267026</v>
      </c>
      <c r="AG74">
        <v>22.313568</v>
      </c>
      <c r="AH74" t="s">
        <v>187</v>
      </c>
    </row>
    <row r="75" spans="1:34" hidden="1" x14ac:dyDescent="0.3">
      <c r="A75" s="5">
        <v>74</v>
      </c>
      <c r="B75" t="s">
        <v>23</v>
      </c>
      <c r="C75" t="s">
        <v>94</v>
      </c>
      <c r="D75" t="s">
        <v>149</v>
      </c>
      <c r="E75">
        <v>434</v>
      </c>
      <c r="F75">
        <v>603</v>
      </c>
      <c r="G75">
        <f t="shared" si="11"/>
        <v>169</v>
      </c>
      <c r="H75">
        <f t="shared" si="12"/>
        <v>40.319901999999999</v>
      </c>
      <c r="I75">
        <f t="shared" si="13"/>
        <v>56.020508999999997</v>
      </c>
      <c r="J75">
        <f t="shared" si="14"/>
        <v>15.700607</v>
      </c>
      <c r="K75">
        <f t="shared" si="15"/>
        <v>12.196770355</v>
      </c>
      <c r="L75">
        <f t="shared" si="16"/>
        <v>16.946203972499998</v>
      </c>
      <c r="M75">
        <f t="shared" si="17"/>
        <v>4.7494336174999994</v>
      </c>
      <c r="N75">
        <v>72</v>
      </c>
      <c r="O75">
        <v>1</v>
      </c>
      <c r="P75">
        <v>4.8499999999999996</v>
      </c>
      <c r="Q75">
        <f t="shared" si="18"/>
        <v>4850000</v>
      </c>
      <c r="R75">
        <f t="shared" si="19"/>
        <v>737097053.89999998</v>
      </c>
      <c r="S75">
        <v>11175</v>
      </c>
      <c r="T75">
        <v>8043</v>
      </c>
      <c r="U75" s="8">
        <f t="shared" si="20"/>
        <v>60433789.638240673</v>
      </c>
      <c r="V75" s="8">
        <f t="shared" si="21"/>
        <v>43496293.039795116</v>
      </c>
      <c r="W75" s="1">
        <v>41371</v>
      </c>
      <c r="X75" t="s">
        <v>14</v>
      </c>
      <c r="Y75" s="9">
        <v>0</v>
      </c>
      <c r="Z75" s="9">
        <v>0</v>
      </c>
      <c r="AA75" s="9">
        <v>0</v>
      </c>
      <c r="AB75" s="9">
        <v>0</v>
      </c>
      <c r="AC75" s="9">
        <v>0</v>
      </c>
      <c r="AD75" s="9">
        <v>0</v>
      </c>
      <c r="AE75" s="9">
        <v>1</v>
      </c>
      <c r="AF75">
        <v>114.267026</v>
      </c>
      <c r="AG75">
        <v>22.313568</v>
      </c>
      <c r="AH75" t="s">
        <v>187</v>
      </c>
    </row>
    <row r="76" spans="1:34" hidden="1" x14ac:dyDescent="0.3">
      <c r="A76" s="5">
        <v>75</v>
      </c>
      <c r="B76" t="s">
        <v>22</v>
      </c>
      <c r="C76" t="s">
        <v>91</v>
      </c>
      <c r="D76" t="s">
        <v>147</v>
      </c>
      <c r="E76">
        <v>525</v>
      </c>
      <c r="F76">
        <v>695</v>
      </c>
      <c r="G76">
        <f t="shared" si="11"/>
        <v>170</v>
      </c>
      <c r="H76">
        <f t="shared" si="12"/>
        <v>48.774074999999996</v>
      </c>
      <c r="I76">
        <f t="shared" si="13"/>
        <v>64.567584999999994</v>
      </c>
      <c r="J76">
        <f t="shared" si="14"/>
        <v>15.793509999999999</v>
      </c>
      <c r="K76">
        <f t="shared" si="15"/>
        <v>14.754157687499998</v>
      </c>
      <c r="L76">
        <f t="shared" si="16"/>
        <v>19.531694462499999</v>
      </c>
      <c r="M76">
        <f t="shared" si="17"/>
        <v>4.7775367749999997</v>
      </c>
      <c r="N76">
        <v>76</v>
      </c>
      <c r="O76">
        <v>2</v>
      </c>
      <c r="P76">
        <v>4.8</v>
      </c>
      <c r="Q76">
        <f t="shared" si="18"/>
        <v>4800000</v>
      </c>
      <c r="R76">
        <f t="shared" si="19"/>
        <v>729498115.19999993</v>
      </c>
      <c r="S76">
        <v>9147</v>
      </c>
      <c r="T76">
        <v>6909</v>
      </c>
      <c r="U76" s="8">
        <f t="shared" si="20"/>
        <v>49443562.326709069</v>
      </c>
      <c r="V76" s="8">
        <f t="shared" si="21"/>
        <v>37349453.556147136</v>
      </c>
      <c r="W76" s="1">
        <v>41370</v>
      </c>
      <c r="X76" t="s">
        <v>14</v>
      </c>
      <c r="Y76" s="9">
        <v>0</v>
      </c>
      <c r="Z76" s="9">
        <v>0</v>
      </c>
      <c r="AA76" s="9">
        <v>0</v>
      </c>
      <c r="AB76" s="9">
        <v>0</v>
      </c>
      <c r="AC76" s="9">
        <v>0</v>
      </c>
      <c r="AD76" s="9">
        <v>0</v>
      </c>
      <c r="AE76" s="9">
        <v>1</v>
      </c>
      <c r="AF76">
        <v>114.266963</v>
      </c>
      <c r="AG76">
        <v>22.307015</v>
      </c>
      <c r="AH76" t="s">
        <v>222</v>
      </c>
    </row>
    <row r="77" spans="1:34" hidden="1" x14ac:dyDescent="0.3">
      <c r="A77" s="5">
        <v>76</v>
      </c>
      <c r="B77" t="s">
        <v>22</v>
      </c>
      <c r="C77" t="s">
        <v>91</v>
      </c>
      <c r="D77" t="s">
        <v>147</v>
      </c>
      <c r="E77">
        <v>525</v>
      </c>
      <c r="F77">
        <v>695</v>
      </c>
      <c r="G77">
        <f t="shared" si="11"/>
        <v>170</v>
      </c>
      <c r="H77">
        <f t="shared" si="12"/>
        <v>48.774074999999996</v>
      </c>
      <c r="I77">
        <f t="shared" si="13"/>
        <v>64.567584999999994</v>
      </c>
      <c r="J77">
        <f t="shared" si="14"/>
        <v>15.793509999999999</v>
      </c>
      <c r="K77">
        <f t="shared" si="15"/>
        <v>14.754157687499998</v>
      </c>
      <c r="L77">
        <f t="shared" si="16"/>
        <v>19.531694462499999</v>
      </c>
      <c r="M77">
        <f t="shared" si="17"/>
        <v>4.7775367749999997</v>
      </c>
      <c r="N77">
        <v>76</v>
      </c>
      <c r="O77">
        <v>2</v>
      </c>
      <c r="P77">
        <v>4.8</v>
      </c>
      <c r="Q77">
        <f t="shared" si="18"/>
        <v>4800000</v>
      </c>
      <c r="R77">
        <f t="shared" si="19"/>
        <v>729498115.19999993</v>
      </c>
      <c r="S77">
        <v>9147</v>
      </c>
      <c r="T77">
        <v>6909</v>
      </c>
      <c r="U77" s="8">
        <f t="shared" si="20"/>
        <v>49443562.326709069</v>
      </c>
      <c r="V77" s="8">
        <f t="shared" si="21"/>
        <v>37349453.556147136</v>
      </c>
      <c r="W77" s="1">
        <v>41370</v>
      </c>
      <c r="X77" t="s">
        <v>14</v>
      </c>
      <c r="Y77" s="9">
        <v>0</v>
      </c>
      <c r="Z77" s="9">
        <v>0</v>
      </c>
      <c r="AA77" s="9">
        <v>0</v>
      </c>
      <c r="AB77" s="9">
        <v>0</v>
      </c>
      <c r="AC77" s="9">
        <v>0</v>
      </c>
      <c r="AD77" s="9">
        <v>0</v>
      </c>
      <c r="AE77" s="9">
        <v>1</v>
      </c>
      <c r="AF77">
        <v>114.266963</v>
      </c>
      <c r="AG77">
        <v>22.307015</v>
      </c>
      <c r="AH77" t="s">
        <v>222</v>
      </c>
    </row>
    <row r="78" spans="1:34" hidden="1" x14ac:dyDescent="0.3">
      <c r="A78" s="5">
        <v>77</v>
      </c>
      <c r="B78" t="s">
        <v>21</v>
      </c>
      <c r="C78" t="s">
        <v>106</v>
      </c>
      <c r="D78" t="s">
        <v>148</v>
      </c>
      <c r="E78">
        <v>538</v>
      </c>
      <c r="F78">
        <v>750</v>
      </c>
      <c r="G78">
        <f t="shared" si="11"/>
        <v>212</v>
      </c>
      <c r="H78">
        <f t="shared" si="12"/>
        <v>49.981814</v>
      </c>
      <c r="I78">
        <f t="shared" si="13"/>
        <v>69.677250000000001</v>
      </c>
      <c r="J78">
        <f t="shared" si="14"/>
        <v>19.695436000000001</v>
      </c>
      <c r="K78">
        <f t="shared" si="15"/>
        <v>15.119498734999999</v>
      </c>
      <c r="L78">
        <f t="shared" si="16"/>
        <v>21.077368125</v>
      </c>
      <c r="M78">
        <f t="shared" si="17"/>
        <v>5.9578693899999999</v>
      </c>
      <c r="N78">
        <v>72</v>
      </c>
      <c r="O78">
        <v>3</v>
      </c>
      <c r="P78">
        <v>6</v>
      </c>
      <c r="Q78">
        <f t="shared" si="18"/>
        <v>6000000</v>
      </c>
      <c r="R78">
        <f t="shared" si="19"/>
        <v>911872643.99999988</v>
      </c>
      <c r="S78">
        <v>11152</v>
      </c>
      <c r="T78">
        <v>8000</v>
      </c>
      <c r="U78" s="8">
        <f t="shared" si="20"/>
        <v>60311036.760042429</v>
      </c>
      <c r="V78" s="8">
        <f t="shared" si="21"/>
        <v>43263117.035870433</v>
      </c>
      <c r="W78" s="1">
        <v>41370</v>
      </c>
      <c r="X78" t="s">
        <v>14</v>
      </c>
      <c r="Y78" s="9">
        <v>0</v>
      </c>
      <c r="Z78" s="9">
        <v>0</v>
      </c>
      <c r="AA78" s="9">
        <v>0</v>
      </c>
      <c r="AB78" s="9">
        <v>0</v>
      </c>
      <c r="AC78" s="9">
        <v>0</v>
      </c>
      <c r="AD78" s="9">
        <v>0</v>
      </c>
      <c r="AE78" s="9">
        <v>1</v>
      </c>
      <c r="AF78">
        <v>114.259114</v>
      </c>
      <c r="AG78">
        <v>22.322278000000001</v>
      </c>
      <c r="AH78" t="s">
        <v>151</v>
      </c>
    </row>
    <row r="79" spans="1:34" hidden="1" x14ac:dyDescent="0.3">
      <c r="A79" s="5">
        <v>78</v>
      </c>
      <c r="B79" t="s">
        <v>21</v>
      </c>
      <c r="C79" t="s">
        <v>102</v>
      </c>
      <c r="D79" t="s">
        <v>149</v>
      </c>
      <c r="E79">
        <v>470</v>
      </c>
      <c r="F79">
        <v>644</v>
      </c>
      <c r="G79">
        <f t="shared" si="11"/>
        <v>174</v>
      </c>
      <c r="H79">
        <f t="shared" si="12"/>
        <v>43.664409999999997</v>
      </c>
      <c r="I79">
        <f t="shared" si="13"/>
        <v>59.829532</v>
      </c>
      <c r="J79">
        <f t="shared" si="14"/>
        <v>16.165122</v>
      </c>
      <c r="K79">
        <f t="shared" si="15"/>
        <v>13.208484024999999</v>
      </c>
      <c r="L79">
        <f t="shared" si="16"/>
        <v>18.09843343</v>
      </c>
      <c r="M79">
        <f t="shared" si="17"/>
        <v>4.8899494050000003</v>
      </c>
      <c r="N79">
        <v>73</v>
      </c>
      <c r="O79">
        <v>2</v>
      </c>
      <c r="P79">
        <v>4.5999999999999996</v>
      </c>
      <c r="Q79">
        <f t="shared" si="18"/>
        <v>4600000</v>
      </c>
      <c r="R79">
        <f t="shared" si="19"/>
        <v>699102360.39999998</v>
      </c>
      <c r="S79">
        <v>9787</v>
      </c>
      <c r="T79">
        <v>7143</v>
      </c>
      <c r="U79" s="8">
        <f t="shared" si="20"/>
        <v>52928281.480054259</v>
      </c>
      <c r="V79" s="8">
        <f t="shared" si="21"/>
        <v>38627783.067741461</v>
      </c>
      <c r="W79" s="1">
        <v>41370</v>
      </c>
      <c r="X79" t="s">
        <v>14</v>
      </c>
      <c r="Y79" s="9">
        <v>0</v>
      </c>
      <c r="Z79" s="9">
        <v>0</v>
      </c>
      <c r="AA79" s="9">
        <v>0</v>
      </c>
      <c r="AB79" s="9">
        <v>0</v>
      </c>
      <c r="AC79" s="9">
        <v>0</v>
      </c>
      <c r="AD79" s="9">
        <v>0</v>
      </c>
      <c r="AE79" s="9">
        <v>1</v>
      </c>
      <c r="AF79">
        <v>114.257527</v>
      </c>
      <c r="AG79">
        <v>22.320909</v>
      </c>
      <c r="AH79" t="s">
        <v>220</v>
      </c>
    </row>
    <row r="80" spans="1:34" hidden="1" x14ac:dyDescent="0.3">
      <c r="A80" s="5">
        <v>79</v>
      </c>
      <c r="B80" t="s">
        <v>25</v>
      </c>
      <c r="C80" t="s">
        <v>93</v>
      </c>
      <c r="D80" t="s">
        <v>147</v>
      </c>
      <c r="E80">
        <v>410</v>
      </c>
      <c r="F80">
        <v>564</v>
      </c>
      <c r="G80">
        <f t="shared" si="11"/>
        <v>154</v>
      </c>
      <c r="H80">
        <f t="shared" si="12"/>
        <v>38.090229999999998</v>
      </c>
      <c r="I80">
        <f t="shared" si="13"/>
        <v>52.397292</v>
      </c>
      <c r="J80">
        <f t="shared" si="14"/>
        <v>14.307062</v>
      </c>
      <c r="K80">
        <f t="shared" si="15"/>
        <v>11.522294574999998</v>
      </c>
      <c r="L80">
        <f t="shared" si="16"/>
        <v>15.850180829999999</v>
      </c>
      <c r="M80">
        <f t="shared" si="17"/>
        <v>4.3278862550000001</v>
      </c>
      <c r="N80">
        <v>73</v>
      </c>
      <c r="O80">
        <v>2</v>
      </c>
      <c r="P80">
        <v>4.0999999999999996</v>
      </c>
      <c r="Q80">
        <f t="shared" si="18"/>
        <v>4099999.9999999995</v>
      </c>
      <c r="R80">
        <f t="shared" si="19"/>
        <v>623112973.39999986</v>
      </c>
      <c r="S80">
        <v>10000</v>
      </c>
      <c r="T80">
        <v>7270</v>
      </c>
      <c r="U80" s="8">
        <f t="shared" si="20"/>
        <v>54078896.294838041</v>
      </c>
      <c r="V80" s="8">
        <f t="shared" si="21"/>
        <v>39312672.838446088</v>
      </c>
      <c r="W80" s="1">
        <v>41369</v>
      </c>
      <c r="X80" t="s">
        <v>14</v>
      </c>
      <c r="Y80" s="9">
        <v>0</v>
      </c>
      <c r="Z80" s="9">
        <v>0</v>
      </c>
      <c r="AA80" s="9">
        <v>0</v>
      </c>
      <c r="AB80" s="9">
        <v>0</v>
      </c>
      <c r="AC80" s="9">
        <v>0</v>
      </c>
      <c r="AD80" s="9">
        <v>0</v>
      </c>
      <c r="AE80" s="9">
        <v>1</v>
      </c>
      <c r="AF80">
        <v>114.255084</v>
      </c>
      <c r="AG80">
        <v>22.323433000000001</v>
      </c>
      <c r="AH80" t="s">
        <v>191</v>
      </c>
    </row>
    <row r="81" spans="1:34" hidden="1" x14ac:dyDescent="0.3">
      <c r="A81" s="5">
        <v>80</v>
      </c>
      <c r="B81" t="s">
        <v>25</v>
      </c>
      <c r="C81" t="s">
        <v>93</v>
      </c>
      <c r="D81" t="s">
        <v>147</v>
      </c>
      <c r="E81">
        <v>410</v>
      </c>
      <c r="F81">
        <v>564</v>
      </c>
      <c r="G81">
        <f t="shared" si="11"/>
        <v>154</v>
      </c>
      <c r="H81">
        <f t="shared" si="12"/>
        <v>38.090229999999998</v>
      </c>
      <c r="I81">
        <f t="shared" si="13"/>
        <v>52.397292</v>
      </c>
      <c r="J81">
        <f t="shared" si="14"/>
        <v>14.307062</v>
      </c>
      <c r="K81">
        <f t="shared" si="15"/>
        <v>11.522294574999998</v>
      </c>
      <c r="L81">
        <f t="shared" si="16"/>
        <v>15.850180829999999</v>
      </c>
      <c r="M81">
        <f t="shared" si="17"/>
        <v>4.3278862550000001</v>
      </c>
      <c r="N81">
        <v>73</v>
      </c>
      <c r="O81">
        <v>2</v>
      </c>
      <c r="P81">
        <v>4.0999999999999996</v>
      </c>
      <c r="Q81">
        <f t="shared" si="18"/>
        <v>4099999.9999999995</v>
      </c>
      <c r="R81">
        <f t="shared" si="19"/>
        <v>623112973.39999986</v>
      </c>
      <c r="S81">
        <v>10000</v>
      </c>
      <c r="T81">
        <v>7270</v>
      </c>
      <c r="U81" s="8">
        <f t="shared" si="20"/>
        <v>54078896.294838041</v>
      </c>
      <c r="V81" s="8">
        <f t="shared" si="21"/>
        <v>39312672.838446088</v>
      </c>
      <c r="W81" s="1">
        <v>41369</v>
      </c>
      <c r="X81" t="s">
        <v>14</v>
      </c>
      <c r="Y81" s="9">
        <v>0</v>
      </c>
      <c r="Z81" s="9">
        <v>0</v>
      </c>
      <c r="AA81" s="9">
        <v>0</v>
      </c>
      <c r="AB81" s="9">
        <v>0</v>
      </c>
      <c r="AC81" s="9">
        <v>0</v>
      </c>
      <c r="AD81" s="9">
        <v>0</v>
      </c>
      <c r="AE81" s="9">
        <v>1</v>
      </c>
      <c r="AF81">
        <v>114.255084</v>
      </c>
      <c r="AG81">
        <v>22.323433000000001</v>
      </c>
      <c r="AH81" t="s">
        <v>191</v>
      </c>
    </row>
    <row r="82" spans="1:34" hidden="1" x14ac:dyDescent="0.3">
      <c r="A82" s="5">
        <v>81</v>
      </c>
      <c r="B82" t="s">
        <v>26</v>
      </c>
      <c r="C82" t="s">
        <v>93</v>
      </c>
      <c r="D82" t="s">
        <v>147</v>
      </c>
      <c r="E82">
        <v>502</v>
      </c>
      <c r="F82">
        <v>688</v>
      </c>
      <c r="G82">
        <f t="shared" si="11"/>
        <v>186</v>
      </c>
      <c r="H82">
        <f t="shared" si="12"/>
        <v>46.637306000000002</v>
      </c>
      <c r="I82">
        <f t="shared" si="13"/>
        <v>63.917264000000003</v>
      </c>
      <c r="J82">
        <f t="shared" si="14"/>
        <v>17.279958000000001</v>
      </c>
      <c r="K82">
        <f t="shared" si="15"/>
        <v>14.107785065</v>
      </c>
      <c r="L82">
        <f t="shared" si="16"/>
        <v>19.334972360000002</v>
      </c>
      <c r="M82">
        <f t="shared" si="17"/>
        <v>5.2271872950000002</v>
      </c>
      <c r="N82">
        <v>73</v>
      </c>
      <c r="O82">
        <v>3</v>
      </c>
      <c r="P82">
        <v>4.5</v>
      </c>
      <c r="Q82">
        <f t="shared" si="18"/>
        <v>4500000</v>
      </c>
      <c r="R82">
        <f t="shared" si="19"/>
        <v>683904483</v>
      </c>
      <c r="S82">
        <v>8964</v>
      </c>
      <c r="T82">
        <v>6541</v>
      </c>
      <c r="U82" s="8">
        <f t="shared" si="20"/>
        <v>48477098.272265181</v>
      </c>
      <c r="V82" s="8">
        <f t="shared" si="21"/>
        <v>35371371.123077206</v>
      </c>
      <c r="W82" s="1">
        <v>41369</v>
      </c>
      <c r="X82" t="s">
        <v>14</v>
      </c>
      <c r="Y82" s="9">
        <v>0</v>
      </c>
      <c r="Z82" s="9">
        <v>0</v>
      </c>
      <c r="AA82" s="9">
        <v>0</v>
      </c>
      <c r="AB82" s="9">
        <v>0</v>
      </c>
      <c r="AC82" s="9">
        <v>0</v>
      </c>
      <c r="AD82" s="9">
        <v>0</v>
      </c>
      <c r="AE82" s="9">
        <v>1</v>
      </c>
      <c r="AF82">
        <v>114.25380199999999</v>
      </c>
      <c r="AG82">
        <v>22.324152999999999</v>
      </c>
      <c r="AH82" t="s">
        <v>186</v>
      </c>
    </row>
    <row r="83" spans="1:34" hidden="1" x14ac:dyDescent="0.3">
      <c r="A83" s="5">
        <v>82</v>
      </c>
      <c r="B83" t="s">
        <v>23</v>
      </c>
      <c r="C83" t="s">
        <v>90</v>
      </c>
      <c r="D83" t="s">
        <v>147</v>
      </c>
      <c r="E83">
        <v>561</v>
      </c>
      <c r="F83">
        <v>774</v>
      </c>
      <c r="G83">
        <f t="shared" si="11"/>
        <v>213</v>
      </c>
      <c r="H83">
        <f t="shared" si="12"/>
        <v>52.118583000000001</v>
      </c>
      <c r="I83">
        <f t="shared" si="13"/>
        <v>71.906921999999994</v>
      </c>
      <c r="J83">
        <f t="shared" si="14"/>
        <v>19.788339000000001</v>
      </c>
      <c r="K83">
        <f t="shared" si="15"/>
        <v>15.7658713575</v>
      </c>
      <c r="L83">
        <f t="shared" si="16"/>
        <v>21.751843904999998</v>
      </c>
      <c r="M83">
        <f t="shared" si="17"/>
        <v>5.9859725475000003</v>
      </c>
      <c r="N83">
        <v>72</v>
      </c>
      <c r="O83">
        <v>3</v>
      </c>
      <c r="P83">
        <v>6</v>
      </c>
      <c r="Q83">
        <f t="shared" si="18"/>
        <v>6000000</v>
      </c>
      <c r="R83">
        <f t="shared" si="19"/>
        <v>911872643.99999988</v>
      </c>
      <c r="S83">
        <v>10695</v>
      </c>
      <c r="T83">
        <v>7752</v>
      </c>
      <c r="U83" s="8">
        <f t="shared" si="20"/>
        <v>57838391.759185068</v>
      </c>
      <c r="V83" s="8">
        <f t="shared" si="21"/>
        <v>41921625.034758173</v>
      </c>
      <c r="W83" s="1">
        <v>41369</v>
      </c>
      <c r="X83" t="s">
        <v>14</v>
      </c>
      <c r="Y83" s="9">
        <v>0</v>
      </c>
      <c r="Z83" s="9">
        <v>0</v>
      </c>
      <c r="AA83" s="9">
        <v>0</v>
      </c>
      <c r="AB83" s="9">
        <v>0</v>
      </c>
      <c r="AC83" s="9">
        <v>0</v>
      </c>
      <c r="AD83" s="9">
        <v>0</v>
      </c>
      <c r="AE83" s="9">
        <v>1</v>
      </c>
      <c r="AF83">
        <v>114.266724</v>
      </c>
      <c r="AG83">
        <v>22.314083</v>
      </c>
      <c r="AH83" t="s">
        <v>187</v>
      </c>
    </row>
    <row r="84" spans="1:34" hidden="1" x14ac:dyDescent="0.3">
      <c r="A84" s="5">
        <v>83</v>
      </c>
      <c r="B84" t="s">
        <v>21</v>
      </c>
      <c r="C84" t="s">
        <v>104</v>
      </c>
      <c r="D84" t="s">
        <v>147</v>
      </c>
      <c r="E84">
        <v>364</v>
      </c>
      <c r="F84">
        <v>505</v>
      </c>
      <c r="G84">
        <f t="shared" si="11"/>
        <v>141</v>
      </c>
      <c r="H84">
        <f t="shared" si="12"/>
        <v>33.816692000000003</v>
      </c>
      <c r="I84">
        <f t="shared" si="13"/>
        <v>46.916015000000002</v>
      </c>
      <c r="J84">
        <f t="shared" si="14"/>
        <v>13.099323</v>
      </c>
      <c r="K84">
        <f t="shared" si="15"/>
        <v>10.229549330000001</v>
      </c>
      <c r="L84">
        <f t="shared" si="16"/>
        <v>14.192094537500001</v>
      </c>
      <c r="M84">
        <f t="shared" si="17"/>
        <v>3.9625452074999998</v>
      </c>
      <c r="N84">
        <v>72</v>
      </c>
      <c r="O84">
        <v>2</v>
      </c>
      <c r="P84">
        <v>4.3</v>
      </c>
      <c r="Q84">
        <f t="shared" si="18"/>
        <v>4300000</v>
      </c>
      <c r="R84">
        <f t="shared" si="19"/>
        <v>653508728.19999993</v>
      </c>
      <c r="S84">
        <v>11813</v>
      </c>
      <c r="T84">
        <v>8515</v>
      </c>
      <c r="U84" s="8">
        <f t="shared" si="20"/>
        <v>63884410.458187789</v>
      </c>
      <c r="V84" s="8">
        <f t="shared" si="21"/>
        <v>46047377.043129414</v>
      </c>
      <c r="W84" s="1">
        <v>41369</v>
      </c>
      <c r="X84" t="s">
        <v>14</v>
      </c>
      <c r="Y84" s="9">
        <v>0</v>
      </c>
      <c r="Z84" s="9">
        <v>0</v>
      </c>
      <c r="AA84" s="9">
        <v>0</v>
      </c>
      <c r="AB84" s="9">
        <v>0</v>
      </c>
      <c r="AC84" s="9">
        <v>0</v>
      </c>
      <c r="AD84" s="9">
        <v>0</v>
      </c>
      <c r="AE84" s="9">
        <v>1</v>
      </c>
      <c r="AF84">
        <v>114.25873</v>
      </c>
      <c r="AG84">
        <v>22.323148</v>
      </c>
      <c r="AH84" t="s">
        <v>151</v>
      </c>
    </row>
    <row r="85" spans="1:34" hidden="1" x14ac:dyDescent="0.3">
      <c r="A85" s="5">
        <v>84</v>
      </c>
      <c r="B85" t="s">
        <v>24</v>
      </c>
      <c r="C85" t="s">
        <v>94</v>
      </c>
      <c r="D85" t="s">
        <v>148</v>
      </c>
      <c r="E85">
        <v>432</v>
      </c>
      <c r="F85">
        <v>598</v>
      </c>
      <c r="G85">
        <f t="shared" si="11"/>
        <v>166</v>
      </c>
      <c r="H85">
        <f t="shared" si="12"/>
        <v>40.134096</v>
      </c>
      <c r="I85">
        <f t="shared" si="13"/>
        <v>55.555993999999998</v>
      </c>
      <c r="J85">
        <f t="shared" si="14"/>
        <v>15.421898000000001</v>
      </c>
      <c r="K85">
        <f t="shared" si="15"/>
        <v>12.140564039999999</v>
      </c>
      <c r="L85">
        <f t="shared" si="16"/>
        <v>16.805688184999998</v>
      </c>
      <c r="M85">
        <f t="shared" si="17"/>
        <v>4.6651241450000001</v>
      </c>
      <c r="N85">
        <v>72</v>
      </c>
      <c r="O85">
        <v>2</v>
      </c>
      <c r="P85">
        <v>5.0999999999999996</v>
      </c>
      <c r="Q85">
        <f t="shared" si="18"/>
        <v>5100000</v>
      </c>
      <c r="R85">
        <f t="shared" si="19"/>
        <v>775091747.39999998</v>
      </c>
      <c r="S85">
        <v>11806</v>
      </c>
      <c r="T85">
        <v>8528</v>
      </c>
      <c r="U85" s="8">
        <f t="shared" si="20"/>
        <v>63843141.459183805</v>
      </c>
      <c r="V85" s="8">
        <f t="shared" si="21"/>
        <v>46120797.843423754</v>
      </c>
      <c r="W85" s="1">
        <v>41369</v>
      </c>
      <c r="X85" t="s">
        <v>14</v>
      </c>
      <c r="Y85" s="9">
        <v>0</v>
      </c>
      <c r="Z85" s="9">
        <v>0</v>
      </c>
      <c r="AA85" s="9">
        <v>0</v>
      </c>
      <c r="AB85" s="9">
        <v>0</v>
      </c>
      <c r="AC85" s="9">
        <v>0</v>
      </c>
      <c r="AD85" s="9">
        <v>0</v>
      </c>
      <c r="AE85" s="9">
        <v>1</v>
      </c>
      <c r="AF85">
        <v>114.2656607</v>
      </c>
      <c r="AG85">
        <v>22.3148795</v>
      </c>
      <c r="AH85" t="s">
        <v>198</v>
      </c>
    </row>
    <row r="86" spans="1:34" hidden="1" x14ac:dyDescent="0.3">
      <c r="A86" s="5">
        <v>85</v>
      </c>
      <c r="B86" t="s">
        <v>24</v>
      </c>
      <c r="C86" t="s">
        <v>94</v>
      </c>
      <c r="D86" t="s">
        <v>148</v>
      </c>
      <c r="E86">
        <v>432</v>
      </c>
      <c r="F86">
        <v>598</v>
      </c>
      <c r="G86">
        <f t="shared" si="11"/>
        <v>166</v>
      </c>
      <c r="H86">
        <f t="shared" si="12"/>
        <v>40.134096</v>
      </c>
      <c r="I86">
        <f t="shared" si="13"/>
        <v>55.555993999999998</v>
      </c>
      <c r="J86">
        <f t="shared" si="14"/>
        <v>15.421898000000001</v>
      </c>
      <c r="K86">
        <f t="shared" si="15"/>
        <v>12.140564039999999</v>
      </c>
      <c r="L86">
        <f t="shared" si="16"/>
        <v>16.805688184999998</v>
      </c>
      <c r="M86">
        <f t="shared" si="17"/>
        <v>4.6651241450000001</v>
      </c>
      <c r="N86">
        <v>72</v>
      </c>
      <c r="O86">
        <v>2</v>
      </c>
      <c r="P86">
        <v>5.0999999999999996</v>
      </c>
      <c r="Q86">
        <f t="shared" si="18"/>
        <v>5100000</v>
      </c>
      <c r="R86">
        <f t="shared" si="19"/>
        <v>775091747.39999998</v>
      </c>
      <c r="S86">
        <v>11806</v>
      </c>
      <c r="T86">
        <v>8528</v>
      </c>
      <c r="U86" s="8">
        <f t="shared" si="20"/>
        <v>63843141.459183805</v>
      </c>
      <c r="V86" s="8">
        <f t="shared" si="21"/>
        <v>46120797.843423754</v>
      </c>
      <c r="W86" s="1">
        <v>41369</v>
      </c>
      <c r="X86" t="s">
        <v>14</v>
      </c>
      <c r="Y86" s="9">
        <v>0</v>
      </c>
      <c r="Z86" s="9">
        <v>0</v>
      </c>
      <c r="AA86" s="9">
        <v>0</v>
      </c>
      <c r="AB86" s="9">
        <v>0</v>
      </c>
      <c r="AC86" s="9">
        <v>0</v>
      </c>
      <c r="AD86" s="9">
        <v>0</v>
      </c>
      <c r="AE86" s="9">
        <v>1</v>
      </c>
      <c r="AF86">
        <v>114.2656607</v>
      </c>
      <c r="AG86">
        <v>22.3148795</v>
      </c>
      <c r="AH86" t="s">
        <v>198</v>
      </c>
    </row>
    <row r="87" spans="1:34" hidden="1" x14ac:dyDescent="0.3">
      <c r="A87" s="5">
        <v>86</v>
      </c>
      <c r="B87" t="s">
        <v>18</v>
      </c>
      <c r="C87" t="s">
        <v>94</v>
      </c>
      <c r="D87" t="s">
        <v>149</v>
      </c>
      <c r="E87">
        <v>806</v>
      </c>
      <c r="F87">
        <v>1072</v>
      </c>
      <c r="G87">
        <f t="shared" si="11"/>
        <v>266</v>
      </c>
      <c r="H87">
        <f t="shared" si="12"/>
        <v>74.879818</v>
      </c>
      <c r="I87">
        <f t="shared" si="13"/>
        <v>99.592016000000001</v>
      </c>
      <c r="J87">
        <f t="shared" si="14"/>
        <v>24.712198000000001</v>
      </c>
      <c r="K87">
        <f t="shared" si="15"/>
        <v>22.651144944999999</v>
      </c>
      <c r="L87">
        <f t="shared" si="16"/>
        <v>30.12658484</v>
      </c>
      <c r="M87">
        <f t="shared" si="17"/>
        <v>7.4754398950000001</v>
      </c>
      <c r="N87">
        <v>75</v>
      </c>
      <c r="O87">
        <v>3</v>
      </c>
      <c r="P87">
        <v>8.3000000000000007</v>
      </c>
      <c r="Q87">
        <f t="shared" si="18"/>
        <v>8300000.0000000009</v>
      </c>
      <c r="R87">
        <f t="shared" si="19"/>
        <v>1261423824.2</v>
      </c>
      <c r="S87">
        <v>10298</v>
      </c>
      <c r="T87">
        <v>7743</v>
      </c>
      <c r="U87" s="8">
        <f t="shared" si="20"/>
        <v>55689186.010813378</v>
      </c>
      <c r="V87" s="8">
        <f t="shared" si="21"/>
        <v>41870787.243204832</v>
      </c>
      <c r="W87" s="1">
        <v>41368</v>
      </c>
      <c r="X87" t="s">
        <v>14</v>
      </c>
      <c r="Y87" s="9">
        <v>0</v>
      </c>
      <c r="Z87" s="9">
        <v>0</v>
      </c>
      <c r="AA87" s="9">
        <v>0</v>
      </c>
      <c r="AB87" s="9">
        <v>0</v>
      </c>
      <c r="AC87" s="9">
        <v>0</v>
      </c>
      <c r="AD87" s="9">
        <v>0</v>
      </c>
      <c r="AE87" s="9">
        <v>1</v>
      </c>
      <c r="AF87">
        <v>114.263402</v>
      </c>
      <c r="AG87">
        <v>22.314375999999999</v>
      </c>
      <c r="AH87" t="s">
        <v>199</v>
      </c>
    </row>
    <row r="88" spans="1:34" hidden="1" x14ac:dyDescent="0.3">
      <c r="A88" s="5">
        <v>87</v>
      </c>
      <c r="B88" t="s">
        <v>18</v>
      </c>
      <c r="C88" t="s">
        <v>94</v>
      </c>
      <c r="D88" t="s">
        <v>147</v>
      </c>
      <c r="E88">
        <v>724</v>
      </c>
      <c r="F88">
        <v>962</v>
      </c>
      <c r="G88">
        <f t="shared" si="11"/>
        <v>238</v>
      </c>
      <c r="H88">
        <f t="shared" si="12"/>
        <v>67.261771999999993</v>
      </c>
      <c r="I88">
        <f t="shared" si="13"/>
        <v>89.372686000000002</v>
      </c>
      <c r="J88">
        <f t="shared" si="14"/>
        <v>22.110914000000001</v>
      </c>
      <c r="K88">
        <f t="shared" si="15"/>
        <v>20.346686029999997</v>
      </c>
      <c r="L88">
        <f t="shared" si="16"/>
        <v>27.035237514999999</v>
      </c>
      <c r="M88">
        <f t="shared" si="17"/>
        <v>6.6885514850000005</v>
      </c>
      <c r="N88">
        <v>75</v>
      </c>
      <c r="O88">
        <v>3</v>
      </c>
      <c r="P88">
        <v>8</v>
      </c>
      <c r="Q88">
        <f t="shared" si="18"/>
        <v>8000000</v>
      </c>
      <c r="R88">
        <f t="shared" si="19"/>
        <v>1215830192</v>
      </c>
      <c r="S88">
        <v>11050</v>
      </c>
      <c r="T88">
        <v>8316</v>
      </c>
      <c r="U88" s="8">
        <f t="shared" si="20"/>
        <v>59755686.513633206</v>
      </c>
      <c r="V88" s="8">
        <f t="shared" si="21"/>
        <v>44972055.130842447</v>
      </c>
      <c r="W88" s="1">
        <v>41368</v>
      </c>
      <c r="X88" t="s">
        <v>14</v>
      </c>
      <c r="Y88" s="9">
        <v>0</v>
      </c>
      <c r="Z88" s="9">
        <v>0</v>
      </c>
      <c r="AA88" s="9">
        <v>0</v>
      </c>
      <c r="AB88" s="9">
        <v>0</v>
      </c>
      <c r="AC88" s="9">
        <v>0</v>
      </c>
      <c r="AD88" s="9">
        <v>0</v>
      </c>
      <c r="AE88" s="9">
        <v>1</v>
      </c>
      <c r="AF88">
        <v>114.263402</v>
      </c>
      <c r="AG88">
        <v>22.314375999999999</v>
      </c>
      <c r="AH88" t="s">
        <v>199</v>
      </c>
    </row>
    <row r="89" spans="1:34" hidden="1" x14ac:dyDescent="0.3">
      <c r="A89" s="5">
        <v>88</v>
      </c>
      <c r="B89" t="s">
        <v>27</v>
      </c>
      <c r="C89" t="s">
        <v>107</v>
      </c>
      <c r="D89" t="s">
        <v>147</v>
      </c>
      <c r="E89">
        <v>608</v>
      </c>
      <c r="F89">
        <v>835</v>
      </c>
      <c r="G89">
        <f t="shared" si="11"/>
        <v>227</v>
      </c>
      <c r="H89">
        <f t="shared" si="12"/>
        <v>56.485024000000003</v>
      </c>
      <c r="I89">
        <f t="shared" si="13"/>
        <v>77.574005</v>
      </c>
      <c r="J89">
        <f t="shared" si="14"/>
        <v>21.088981</v>
      </c>
      <c r="K89">
        <f t="shared" si="15"/>
        <v>17.086719760000001</v>
      </c>
      <c r="L89">
        <f t="shared" si="16"/>
        <v>23.4661365125</v>
      </c>
      <c r="M89">
        <f t="shared" si="17"/>
        <v>6.3794167525000001</v>
      </c>
      <c r="N89">
        <v>73</v>
      </c>
      <c r="O89">
        <v>1</v>
      </c>
      <c r="P89">
        <v>4.3</v>
      </c>
      <c r="Q89">
        <f t="shared" si="18"/>
        <v>4300000</v>
      </c>
      <c r="R89">
        <f t="shared" si="19"/>
        <v>653508728.19999993</v>
      </c>
      <c r="S89">
        <v>7072</v>
      </c>
      <c r="T89">
        <v>5150</v>
      </c>
      <c r="U89" s="8">
        <f t="shared" si="20"/>
        <v>38246587.840099268</v>
      </c>
      <c r="V89" s="8">
        <f t="shared" si="21"/>
        <v>27849012.463210009</v>
      </c>
      <c r="W89" s="1">
        <v>41368</v>
      </c>
      <c r="X89" t="s">
        <v>14</v>
      </c>
      <c r="Y89" s="9">
        <v>0</v>
      </c>
      <c r="Z89" s="9">
        <v>0</v>
      </c>
      <c r="AA89" s="9">
        <v>0</v>
      </c>
      <c r="AB89" s="9">
        <v>0</v>
      </c>
      <c r="AC89" s="9">
        <v>0</v>
      </c>
      <c r="AD89" s="9">
        <v>0</v>
      </c>
      <c r="AE89" s="9">
        <v>1</v>
      </c>
      <c r="AF89">
        <v>114.267442</v>
      </c>
      <c r="AG89">
        <v>22.314492000000001</v>
      </c>
      <c r="AH89" t="s">
        <v>231</v>
      </c>
    </row>
    <row r="90" spans="1:34" hidden="1" x14ac:dyDescent="0.3">
      <c r="A90" s="5">
        <v>89</v>
      </c>
      <c r="B90" t="s">
        <v>27</v>
      </c>
      <c r="C90" t="s">
        <v>107</v>
      </c>
      <c r="D90" t="s">
        <v>147</v>
      </c>
      <c r="E90">
        <v>608</v>
      </c>
      <c r="F90">
        <v>835</v>
      </c>
      <c r="G90">
        <f t="shared" si="11"/>
        <v>227</v>
      </c>
      <c r="H90">
        <f t="shared" si="12"/>
        <v>56.485024000000003</v>
      </c>
      <c r="I90">
        <f t="shared" si="13"/>
        <v>77.574005</v>
      </c>
      <c r="J90">
        <f t="shared" si="14"/>
        <v>21.088981</v>
      </c>
      <c r="K90">
        <f t="shared" si="15"/>
        <v>17.086719760000001</v>
      </c>
      <c r="L90">
        <f t="shared" si="16"/>
        <v>23.4661365125</v>
      </c>
      <c r="M90">
        <f t="shared" si="17"/>
        <v>6.3794167525000001</v>
      </c>
      <c r="N90">
        <v>73</v>
      </c>
      <c r="O90">
        <v>1</v>
      </c>
      <c r="P90">
        <v>4.3</v>
      </c>
      <c r="Q90">
        <f t="shared" si="18"/>
        <v>4300000</v>
      </c>
      <c r="R90">
        <f t="shared" si="19"/>
        <v>653508728.19999993</v>
      </c>
      <c r="S90">
        <v>7072</v>
      </c>
      <c r="T90">
        <v>5150</v>
      </c>
      <c r="U90" s="8">
        <f t="shared" si="20"/>
        <v>38246587.840099268</v>
      </c>
      <c r="V90" s="8">
        <f t="shared" si="21"/>
        <v>27849012.463210009</v>
      </c>
      <c r="W90" s="1">
        <v>41368</v>
      </c>
      <c r="X90" t="s">
        <v>14</v>
      </c>
      <c r="Y90" s="9">
        <v>0</v>
      </c>
      <c r="Z90" s="9">
        <v>0</v>
      </c>
      <c r="AA90" s="9">
        <v>0</v>
      </c>
      <c r="AB90" s="9">
        <v>0</v>
      </c>
      <c r="AC90" s="9">
        <v>0</v>
      </c>
      <c r="AD90" s="9">
        <v>0</v>
      </c>
      <c r="AE90" s="9">
        <v>1</v>
      </c>
      <c r="AF90">
        <v>114.267442</v>
      </c>
      <c r="AG90">
        <v>22.314492000000001</v>
      </c>
      <c r="AH90" t="s">
        <v>231</v>
      </c>
    </row>
    <row r="91" spans="1:34" hidden="1" x14ac:dyDescent="0.3">
      <c r="A91" s="5">
        <v>90</v>
      </c>
      <c r="B91" t="s">
        <v>23</v>
      </c>
      <c r="C91" t="s">
        <v>94</v>
      </c>
      <c r="D91" t="s">
        <v>149</v>
      </c>
      <c r="E91">
        <v>434</v>
      </c>
      <c r="F91">
        <v>603</v>
      </c>
      <c r="G91">
        <f t="shared" si="11"/>
        <v>169</v>
      </c>
      <c r="H91">
        <f t="shared" si="12"/>
        <v>40.319901999999999</v>
      </c>
      <c r="I91">
        <f t="shared" si="13"/>
        <v>56.020508999999997</v>
      </c>
      <c r="J91">
        <f t="shared" si="14"/>
        <v>15.700607</v>
      </c>
      <c r="K91">
        <f t="shared" si="15"/>
        <v>12.196770355</v>
      </c>
      <c r="L91">
        <f t="shared" si="16"/>
        <v>16.946203972499998</v>
      </c>
      <c r="M91">
        <f t="shared" si="17"/>
        <v>4.7494336174999994</v>
      </c>
      <c r="N91">
        <v>72</v>
      </c>
      <c r="O91">
        <v>1</v>
      </c>
      <c r="P91">
        <v>4.8499999999999996</v>
      </c>
      <c r="Q91">
        <f t="shared" si="18"/>
        <v>4850000</v>
      </c>
      <c r="R91">
        <f t="shared" si="19"/>
        <v>737097053.89999998</v>
      </c>
      <c r="S91">
        <v>11175</v>
      </c>
      <c r="T91">
        <v>8043</v>
      </c>
      <c r="U91" s="8">
        <f t="shared" si="20"/>
        <v>60433789.638240673</v>
      </c>
      <c r="V91" s="8">
        <f t="shared" si="21"/>
        <v>43496293.039795116</v>
      </c>
      <c r="W91" s="1">
        <v>41368</v>
      </c>
      <c r="X91" t="s">
        <v>14</v>
      </c>
      <c r="Y91" s="9">
        <v>0</v>
      </c>
      <c r="Z91" s="9">
        <v>0</v>
      </c>
      <c r="AA91" s="9">
        <v>0</v>
      </c>
      <c r="AB91" s="9">
        <v>0</v>
      </c>
      <c r="AC91" s="9">
        <v>0</v>
      </c>
      <c r="AD91" s="9">
        <v>0</v>
      </c>
      <c r="AE91" s="9">
        <v>1</v>
      </c>
      <c r="AF91">
        <v>114.267026</v>
      </c>
      <c r="AG91">
        <v>22.313568</v>
      </c>
      <c r="AH91" t="s">
        <v>187</v>
      </c>
    </row>
    <row r="92" spans="1:34" hidden="1" x14ac:dyDescent="0.3">
      <c r="A92" s="5">
        <v>91</v>
      </c>
      <c r="B92" t="s">
        <v>18</v>
      </c>
      <c r="C92" t="s">
        <v>91</v>
      </c>
      <c r="D92" t="s">
        <v>148</v>
      </c>
      <c r="E92">
        <v>691</v>
      </c>
      <c r="F92">
        <v>918</v>
      </c>
      <c r="G92">
        <f t="shared" si="11"/>
        <v>227</v>
      </c>
      <c r="H92">
        <f t="shared" si="12"/>
        <v>64.195972999999995</v>
      </c>
      <c r="I92">
        <f t="shared" si="13"/>
        <v>85.284953999999999</v>
      </c>
      <c r="J92">
        <f t="shared" si="14"/>
        <v>21.088981</v>
      </c>
      <c r="K92">
        <f t="shared" si="15"/>
        <v>19.419281832499998</v>
      </c>
      <c r="L92">
        <f t="shared" si="16"/>
        <v>25.798698585</v>
      </c>
      <c r="M92">
        <f t="shared" si="17"/>
        <v>6.3794167525000001</v>
      </c>
      <c r="N92">
        <v>75</v>
      </c>
      <c r="O92">
        <v>3</v>
      </c>
      <c r="P92">
        <v>6.8</v>
      </c>
      <c r="Q92">
        <f t="shared" si="18"/>
        <v>6800000</v>
      </c>
      <c r="R92">
        <f t="shared" si="19"/>
        <v>1033455663.1999999</v>
      </c>
      <c r="S92">
        <v>9841</v>
      </c>
      <c r="T92">
        <v>7407</v>
      </c>
      <c r="U92" s="8">
        <f t="shared" si="20"/>
        <v>53218016.614312403</v>
      </c>
      <c r="V92" s="8">
        <f t="shared" si="21"/>
        <v>40058441.699880026</v>
      </c>
      <c r="W92" s="1">
        <v>41367</v>
      </c>
      <c r="X92" t="s">
        <v>14</v>
      </c>
      <c r="Y92" s="9">
        <v>0</v>
      </c>
      <c r="Z92" s="9">
        <v>0</v>
      </c>
      <c r="AA92" s="9">
        <v>0</v>
      </c>
      <c r="AB92" s="9">
        <v>0</v>
      </c>
      <c r="AC92" s="9">
        <v>0</v>
      </c>
      <c r="AD92" s="9">
        <v>0</v>
      </c>
      <c r="AE92" s="9">
        <v>1</v>
      </c>
      <c r="AF92">
        <v>114.263966</v>
      </c>
      <c r="AG92">
        <v>22.314903999999999</v>
      </c>
      <c r="AH92" t="s">
        <v>199</v>
      </c>
    </row>
    <row r="93" spans="1:34" hidden="1" x14ac:dyDescent="0.3">
      <c r="A93" s="5">
        <v>92</v>
      </c>
      <c r="B93" t="s">
        <v>24</v>
      </c>
      <c r="C93" t="s">
        <v>94</v>
      </c>
      <c r="D93" t="s">
        <v>148</v>
      </c>
      <c r="E93">
        <v>432</v>
      </c>
      <c r="F93">
        <v>598</v>
      </c>
      <c r="G93">
        <f t="shared" si="11"/>
        <v>166</v>
      </c>
      <c r="H93">
        <f t="shared" si="12"/>
        <v>40.134096</v>
      </c>
      <c r="I93">
        <f t="shared" si="13"/>
        <v>55.555993999999998</v>
      </c>
      <c r="J93">
        <f t="shared" si="14"/>
        <v>15.421898000000001</v>
      </c>
      <c r="K93">
        <f t="shared" si="15"/>
        <v>12.140564039999999</v>
      </c>
      <c r="L93">
        <f t="shared" si="16"/>
        <v>16.805688184999998</v>
      </c>
      <c r="M93">
        <f t="shared" si="17"/>
        <v>4.6651241450000001</v>
      </c>
      <c r="N93">
        <v>72</v>
      </c>
      <c r="O93">
        <v>2</v>
      </c>
      <c r="P93">
        <v>5.0999999999999996</v>
      </c>
      <c r="Q93">
        <f t="shared" si="18"/>
        <v>5100000</v>
      </c>
      <c r="R93">
        <f t="shared" si="19"/>
        <v>775091747.39999998</v>
      </c>
      <c r="S93">
        <v>11806</v>
      </c>
      <c r="T93">
        <v>8528</v>
      </c>
      <c r="U93" s="8">
        <f t="shared" si="20"/>
        <v>63843141.459183805</v>
      </c>
      <c r="V93" s="8">
        <f t="shared" si="21"/>
        <v>46120797.843423754</v>
      </c>
      <c r="W93" s="1">
        <v>41367</v>
      </c>
      <c r="X93" t="s">
        <v>14</v>
      </c>
      <c r="Y93" s="9">
        <v>0</v>
      </c>
      <c r="Z93" s="9">
        <v>0</v>
      </c>
      <c r="AA93" s="9">
        <v>0</v>
      </c>
      <c r="AB93" s="9">
        <v>0</v>
      </c>
      <c r="AC93" s="9">
        <v>0</v>
      </c>
      <c r="AD93" s="9">
        <v>0</v>
      </c>
      <c r="AE93" s="9">
        <v>1</v>
      </c>
      <c r="AF93">
        <v>114.2656607</v>
      </c>
      <c r="AG93">
        <v>22.3148795</v>
      </c>
      <c r="AH93" t="s">
        <v>198</v>
      </c>
    </row>
    <row r="94" spans="1:34" hidden="1" x14ac:dyDescent="0.3">
      <c r="A94" s="5">
        <v>93</v>
      </c>
      <c r="B94" t="s">
        <v>24</v>
      </c>
      <c r="C94" t="s">
        <v>94</v>
      </c>
      <c r="D94" t="s">
        <v>148</v>
      </c>
      <c r="E94">
        <v>432</v>
      </c>
      <c r="F94">
        <v>598</v>
      </c>
      <c r="G94">
        <f t="shared" si="11"/>
        <v>166</v>
      </c>
      <c r="H94">
        <f t="shared" si="12"/>
        <v>40.134096</v>
      </c>
      <c r="I94">
        <f t="shared" si="13"/>
        <v>55.555993999999998</v>
      </c>
      <c r="J94">
        <f t="shared" si="14"/>
        <v>15.421898000000001</v>
      </c>
      <c r="K94">
        <f t="shared" si="15"/>
        <v>12.140564039999999</v>
      </c>
      <c r="L94">
        <f t="shared" si="16"/>
        <v>16.805688184999998</v>
      </c>
      <c r="M94">
        <f t="shared" si="17"/>
        <v>4.6651241450000001</v>
      </c>
      <c r="N94">
        <v>72</v>
      </c>
      <c r="O94">
        <v>2</v>
      </c>
      <c r="P94">
        <v>5.0999999999999996</v>
      </c>
      <c r="Q94">
        <f t="shared" si="18"/>
        <v>5100000</v>
      </c>
      <c r="R94">
        <f t="shared" si="19"/>
        <v>775091747.39999998</v>
      </c>
      <c r="S94">
        <v>11806</v>
      </c>
      <c r="T94">
        <v>8528</v>
      </c>
      <c r="U94" s="8">
        <f t="shared" si="20"/>
        <v>63843141.459183805</v>
      </c>
      <c r="V94" s="8">
        <f t="shared" si="21"/>
        <v>46120797.843423754</v>
      </c>
      <c r="W94" s="1">
        <v>41367</v>
      </c>
      <c r="X94" t="s">
        <v>14</v>
      </c>
      <c r="Y94" s="9">
        <v>0</v>
      </c>
      <c r="Z94" s="9">
        <v>0</v>
      </c>
      <c r="AA94" s="9">
        <v>0</v>
      </c>
      <c r="AB94" s="9">
        <v>0</v>
      </c>
      <c r="AC94" s="9">
        <v>0</v>
      </c>
      <c r="AD94" s="9">
        <v>0</v>
      </c>
      <c r="AE94" s="9">
        <v>1</v>
      </c>
      <c r="AF94">
        <v>114.2656607</v>
      </c>
      <c r="AG94">
        <v>22.3148795</v>
      </c>
      <c r="AH94" t="s">
        <v>198</v>
      </c>
    </row>
    <row r="95" spans="1:34" hidden="1" x14ac:dyDescent="0.3">
      <c r="A95" s="5">
        <v>94</v>
      </c>
      <c r="B95" t="s">
        <v>23</v>
      </c>
      <c r="C95" t="s">
        <v>94</v>
      </c>
      <c r="D95" t="s">
        <v>148</v>
      </c>
      <c r="E95">
        <v>644</v>
      </c>
      <c r="F95">
        <v>884</v>
      </c>
      <c r="G95">
        <f t="shared" si="11"/>
        <v>240</v>
      </c>
      <c r="H95">
        <f t="shared" si="12"/>
        <v>59.829532</v>
      </c>
      <c r="I95">
        <f t="shared" si="13"/>
        <v>82.126251999999994</v>
      </c>
      <c r="J95">
        <f t="shared" si="14"/>
        <v>22.296720000000001</v>
      </c>
      <c r="K95">
        <f t="shared" si="15"/>
        <v>18.09843343</v>
      </c>
      <c r="L95">
        <f t="shared" si="16"/>
        <v>24.843191229999999</v>
      </c>
      <c r="M95">
        <f t="shared" si="17"/>
        <v>6.7447578000000004</v>
      </c>
      <c r="N95">
        <v>73</v>
      </c>
      <c r="O95">
        <v>3</v>
      </c>
      <c r="P95">
        <v>7.5</v>
      </c>
      <c r="Q95">
        <f t="shared" si="18"/>
        <v>7500000</v>
      </c>
      <c r="R95">
        <f t="shared" si="19"/>
        <v>1139840805</v>
      </c>
      <c r="S95">
        <v>11646</v>
      </c>
      <c r="T95">
        <v>8484</v>
      </c>
      <c r="U95" s="8">
        <f t="shared" si="20"/>
        <v>62980081.0887089</v>
      </c>
      <c r="V95" s="8">
        <f t="shared" si="21"/>
        <v>45881416.539738163</v>
      </c>
      <c r="W95" s="3">
        <v>41366</v>
      </c>
      <c r="X95" t="s">
        <v>14</v>
      </c>
      <c r="Y95" s="9">
        <v>0</v>
      </c>
      <c r="Z95" s="9">
        <v>0</v>
      </c>
      <c r="AA95" s="9">
        <v>0</v>
      </c>
      <c r="AB95" s="9">
        <v>0</v>
      </c>
      <c r="AC95" s="9">
        <v>0</v>
      </c>
      <c r="AD95" s="9">
        <v>0</v>
      </c>
      <c r="AE95" s="9">
        <v>1</v>
      </c>
      <c r="AF95">
        <v>114.267026</v>
      </c>
      <c r="AG95">
        <v>22.313568</v>
      </c>
      <c r="AH95" t="s">
        <v>187</v>
      </c>
    </row>
    <row r="96" spans="1:34" hidden="1" x14ac:dyDescent="0.3">
      <c r="A96" s="5">
        <v>95</v>
      </c>
      <c r="B96" t="s">
        <v>23</v>
      </c>
      <c r="C96" t="s">
        <v>94</v>
      </c>
      <c r="D96" t="s">
        <v>148</v>
      </c>
      <c r="E96">
        <v>644</v>
      </c>
      <c r="F96">
        <v>884</v>
      </c>
      <c r="G96">
        <f t="shared" si="11"/>
        <v>240</v>
      </c>
      <c r="H96">
        <f t="shared" si="12"/>
        <v>59.829532</v>
      </c>
      <c r="I96">
        <f t="shared" si="13"/>
        <v>82.126251999999994</v>
      </c>
      <c r="J96">
        <f t="shared" si="14"/>
        <v>22.296720000000001</v>
      </c>
      <c r="K96">
        <f t="shared" si="15"/>
        <v>18.09843343</v>
      </c>
      <c r="L96">
        <f t="shared" si="16"/>
        <v>24.843191229999999</v>
      </c>
      <c r="M96">
        <f t="shared" si="17"/>
        <v>6.7447578000000004</v>
      </c>
      <c r="N96">
        <v>73</v>
      </c>
      <c r="O96">
        <v>3</v>
      </c>
      <c r="P96">
        <v>7.5</v>
      </c>
      <c r="Q96">
        <f t="shared" si="18"/>
        <v>7500000</v>
      </c>
      <c r="R96">
        <f t="shared" si="19"/>
        <v>1139840805</v>
      </c>
      <c r="S96">
        <v>11646</v>
      </c>
      <c r="T96">
        <v>8484</v>
      </c>
      <c r="U96" s="8">
        <f t="shared" si="20"/>
        <v>62980081.0887089</v>
      </c>
      <c r="V96" s="8">
        <f t="shared" si="21"/>
        <v>45881416.539738163</v>
      </c>
      <c r="W96" s="3">
        <v>41366</v>
      </c>
      <c r="X96" t="s">
        <v>14</v>
      </c>
      <c r="Y96" s="9">
        <v>0</v>
      </c>
      <c r="Z96" s="9">
        <v>0</v>
      </c>
      <c r="AA96" s="9">
        <v>0</v>
      </c>
      <c r="AB96" s="9">
        <v>0</v>
      </c>
      <c r="AC96" s="9">
        <v>0</v>
      </c>
      <c r="AD96" s="9">
        <v>0</v>
      </c>
      <c r="AE96" s="9">
        <v>1</v>
      </c>
      <c r="AF96">
        <v>114.267026</v>
      </c>
      <c r="AG96">
        <v>22.313568</v>
      </c>
      <c r="AH96" t="s">
        <v>187</v>
      </c>
    </row>
    <row r="97" spans="1:34" hidden="1" x14ac:dyDescent="0.3">
      <c r="A97" s="5">
        <v>96</v>
      </c>
      <c r="B97" t="s">
        <v>19</v>
      </c>
      <c r="C97" t="s">
        <v>103</v>
      </c>
      <c r="D97" t="s">
        <v>148</v>
      </c>
      <c r="E97">
        <v>547</v>
      </c>
      <c r="F97">
        <v>726</v>
      </c>
      <c r="G97">
        <f t="shared" si="11"/>
        <v>179</v>
      </c>
      <c r="H97">
        <f t="shared" si="12"/>
        <v>50.817940999999998</v>
      </c>
      <c r="I97">
        <f t="shared" si="13"/>
        <v>67.447577999999993</v>
      </c>
      <c r="J97">
        <f t="shared" si="14"/>
        <v>16.629636999999999</v>
      </c>
      <c r="K97">
        <f t="shared" si="15"/>
        <v>15.372427152499998</v>
      </c>
      <c r="L97">
        <f t="shared" si="16"/>
        <v>20.402892344999998</v>
      </c>
      <c r="M97">
        <f t="shared" si="17"/>
        <v>5.0304651924999995</v>
      </c>
      <c r="N97">
        <v>75</v>
      </c>
      <c r="O97">
        <v>3</v>
      </c>
      <c r="P97">
        <v>6.4</v>
      </c>
      <c r="Q97">
        <f t="shared" si="18"/>
        <v>6400000</v>
      </c>
      <c r="R97">
        <f t="shared" si="19"/>
        <v>972664153.5999999</v>
      </c>
      <c r="S97">
        <v>11700</v>
      </c>
      <c r="T97">
        <v>8815</v>
      </c>
      <c r="U97" s="8">
        <f t="shared" si="20"/>
        <v>63273297.310230985</v>
      </c>
      <c r="V97" s="8">
        <f t="shared" si="21"/>
        <v>47672856.237873755</v>
      </c>
      <c r="W97" s="1">
        <v>41366</v>
      </c>
      <c r="X97" t="s">
        <v>14</v>
      </c>
      <c r="Y97" s="9">
        <v>0</v>
      </c>
      <c r="Z97" s="9">
        <v>0</v>
      </c>
      <c r="AA97" s="9">
        <v>0</v>
      </c>
      <c r="AB97" s="9">
        <v>0</v>
      </c>
      <c r="AC97" s="9">
        <v>0</v>
      </c>
      <c r="AD97" s="9">
        <v>0</v>
      </c>
      <c r="AE97" s="9">
        <v>1</v>
      </c>
      <c r="AF97">
        <v>114.2561577</v>
      </c>
      <c r="AG97">
        <v>22.3080809</v>
      </c>
      <c r="AH97" t="s">
        <v>150</v>
      </c>
    </row>
    <row r="98" spans="1:34" hidden="1" x14ac:dyDescent="0.3">
      <c r="A98" s="5">
        <v>97</v>
      </c>
      <c r="B98" t="s">
        <v>24</v>
      </c>
      <c r="C98" t="s">
        <v>94</v>
      </c>
      <c r="D98" t="s">
        <v>148</v>
      </c>
      <c r="E98">
        <v>432</v>
      </c>
      <c r="F98">
        <v>598</v>
      </c>
      <c r="G98">
        <f t="shared" si="11"/>
        <v>166</v>
      </c>
      <c r="H98">
        <f t="shared" si="12"/>
        <v>40.134096</v>
      </c>
      <c r="I98">
        <f t="shared" si="13"/>
        <v>55.555993999999998</v>
      </c>
      <c r="J98">
        <f t="shared" si="14"/>
        <v>15.421898000000001</v>
      </c>
      <c r="K98">
        <f t="shared" si="15"/>
        <v>12.140564039999999</v>
      </c>
      <c r="L98">
        <f t="shared" si="16"/>
        <v>16.805688184999998</v>
      </c>
      <c r="M98">
        <f t="shared" si="17"/>
        <v>4.6651241450000001</v>
      </c>
      <c r="N98">
        <v>72</v>
      </c>
      <c r="O98">
        <v>2</v>
      </c>
      <c r="P98">
        <v>5.0999999999999996</v>
      </c>
      <c r="Q98">
        <f t="shared" si="18"/>
        <v>5100000</v>
      </c>
      <c r="R98">
        <f t="shared" si="19"/>
        <v>775091747.39999998</v>
      </c>
      <c r="S98">
        <v>11806</v>
      </c>
      <c r="T98">
        <v>8528</v>
      </c>
      <c r="U98" s="8">
        <f t="shared" si="20"/>
        <v>63843141.459183805</v>
      </c>
      <c r="V98" s="8">
        <f t="shared" si="21"/>
        <v>46120797.843423754</v>
      </c>
      <c r="W98" s="3">
        <v>41365</v>
      </c>
      <c r="X98" t="s">
        <v>14</v>
      </c>
      <c r="Y98" s="9">
        <v>0</v>
      </c>
      <c r="Z98" s="9">
        <v>0</v>
      </c>
      <c r="AA98" s="9">
        <v>0</v>
      </c>
      <c r="AB98" s="9">
        <v>0</v>
      </c>
      <c r="AC98" s="9">
        <v>0</v>
      </c>
      <c r="AD98" s="9">
        <v>0</v>
      </c>
      <c r="AE98" s="9">
        <v>1</v>
      </c>
      <c r="AF98">
        <v>114.2656607</v>
      </c>
      <c r="AG98">
        <v>22.3148795</v>
      </c>
      <c r="AH98" t="s">
        <v>198</v>
      </c>
    </row>
    <row r="99" spans="1:34" hidden="1" x14ac:dyDescent="0.3">
      <c r="A99" s="5">
        <v>98</v>
      </c>
      <c r="B99" t="s">
        <v>28</v>
      </c>
      <c r="C99" t="s">
        <v>108</v>
      </c>
      <c r="D99" t="s">
        <v>148</v>
      </c>
      <c r="E99">
        <v>401</v>
      </c>
      <c r="F99">
        <v>515</v>
      </c>
      <c r="G99">
        <f t="shared" si="11"/>
        <v>114</v>
      </c>
      <c r="H99">
        <f t="shared" si="12"/>
        <v>37.254103000000001</v>
      </c>
      <c r="I99">
        <f t="shared" si="13"/>
        <v>47.845044999999999</v>
      </c>
      <c r="J99">
        <f t="shared" si="14"/>
        <v>10.590942</v>
      </c>
      <c r="K99">
        <f t="shared" si="15"/>
        <v>11.2693661575</v>
      </c>
      <c r="L99">
        <f t="shared" si="16"/>
        <v>14.473126112499999</v>
      </c>
      <c r="M99">
        <f t="shared" si="17"/>
        <v>3.2037599549999998</v>
      </c>
      <c r="N99">
        <v>78</v>
      </c>
      <c r="O99">
        <v>2</v>
      </c>
      <c r="P99">
        <v>3.5</v>
      </c>
      <c r="Q99">
        <f t="shared" si="18"/>
        <v>3500000</v>
      </c>
      <c r="R99">
        <f t="shared" si="19"/>
        <v>531925708.99999994</v>
      </c>
      <c r="S99">
        <v>8728</v>
      </c>
      <c r="T99">
        <v>6796</v>
      </c>
      <c r="U99" s="8">
        <f t="shared" si="20"/>
        <v>47201031.678786315</v>
      </c>
      <c r="V99" s="8">
        <f t="shared" si="21"/>
        <v>36752647.96736566</v>
      </c>
      <c r="W99" s="3">
        <v>41365</v>
      </c>
      <c r="X99" t="s">
        <v>14</v>
      </c>
      <c r="Y99" s="9">
        <v>0</v>
      </c>
      <c r="Z99" s="9">
        <v>0</v>
      </c>
      <c r="AA99" s="9">
        <v>0</v>
      </c>
      <c r="AB99" s="9">
        <v>0</v>
      </c>
      <c r="AC99" s="9">
        <v>0</v>
      </c>
      <c r="AD99" s="9">
        <v>0</v>
      </c>
      <c r="AE99" s="9">
        <v>1</v>
      </c>
      <c r="AF99">
        <v>114.25739299999999</v>
      </c>
      <c r="AG99">
        <v>22.326236999999999</v>
      </c>
      <c r="AH99" t="s">
        <v>230</v>
      </c>
    </row>
    <row r="100" spans="1:34" hidden="1" x14ac:dyDescent="0.3">
      <c r="A100" s="5">
        <v>99</v>
      </c>
      <c r="B100" t="s">
        <v>18</v>
      </c>
      <c r="C100" t="s">
        <v>94</v>
      </c>
      <c r="D100" t="s">
        <v>149</v>
      </c>
      <c r="E100">
        <v>806</v>
      </c>
      <c r="F100">
        <v>1072</v>
      </c>
      <c r="G100">
        <f t="shared" si="11"/>
        <v>266</v>
      </c>
      <c r="H100">
        <f t="shared" si="12"/>
        <v>74.879818</v>
      </c>
      <c r="I100">
        <f t="shared" si="13"/>
        <v>99.592016000000001</v>
      </c>
      <c r="J100">
        <f t="shared" si="14"/>
        <v>24.712198000000001</v>
      </c>
      <c r="K100">
        <f t="shared" si="15"/>
        <v>22.651144944999999</v>
      </c>
      <c r="L100">
        <f t="shared" si="16"/>
        <v>30.12658484</v>
      </c>
      <c r="M100">
        <f t="shared" si="17"/>
        <v>7.4754398950000001</v>
      </c>
      <c r="N100">
        <v>75</v>
      </c>
      <c r="O100">
        <v>3</v>
      </c>
      <c r="P100">
        <v>8.3000000000000007</v>
      </c>
      <c r="Q100">
        <f t="shared" si="18"/>
        <v>8300000.0000000009</v>
      </c>
      <c r="R100">
        <f t="shared" si="19"/>
        <v>1261423824.2</v>
      </c>
      <c r="S100">
        <v>10298</v>
      </c>
      <c r="T100">
        <v>7743</v>
      </c>
      <c r="U100" s="8">
        <f t="shared" si="20"/>
        <v>55689186.010813378</v>
      </c>
      <c r="V100" s="8">
        <f t="shared" si="21"/>
        <v>41870787.243204832</v>
      </c>
      <c r="W100" s="1">
        <v>41360</v>
      </c>
      <c r="X100" t="s">
        <v>14</v>
      </c>
      <c r="Y100" s="9">
        <v>0</v>
      </c>
      <c r="Z100" s="9">
        <v>0</v>
      </c>
      <c r="AA100" s="9">
        <v>0</v>
      </c>
      <c r="AB100" s="9">
        <v>0</v>
      </c>
      <c r="AC100" s="9">
        <v>0</v>
      </c>
      <c r="AD100" s="9">
        <v>0</v>
      </c>
      <c r="AE100" s="9">
        <v>1</v>
      </c>
      <c r="AF100">
        <v>114.263402</v>
      </c>
      <c r="AG100">
        <v>22.314375999999999</v>
      </c>
      <c r="AH100" t="s">
        <v>199</v>
      </c>
    </row>
    <row r="101" spans="1:34" hidden="1" x14ac:dyDescent="0.3">
      <c r="A101" s="5">
        <v>100</v>
      </c>
      <c r="B101" t="s">
        <v>18</v>
      </c>
      <c r="C101" t="s">
        <v>94</v>
      </c>
      <c r="D101" t="s">
        <v>149</v>
      </c>
      <c r="E101">
        <v>809</v>
      </c>
      <c r="F101">
        <v>1074</v>
      </c>
      <c r="G101">
        <f t="shared" si="11"/>
        <v>265</v>
      </c>
      <c r="H101">
        <f t="shared" si="12"/>
        <v>75.158527000000007</v>
      </c>
      <c r="I101">
        <f t="shared" si="13"/>
        <v>99.777822</v>
      </c>
      <c r="J101">
        <f t="shared" si="14"/>
        <v>24.619295000000001</v>
      </c>
      <c r="K101">
        <f t="shared" si="15"/>
        <v>22.735454417500002</v>
      </c>
      <c r="L101">
        <f t="shared" si="16"/>
        <v>30.182791155</v>
      </c>
      <c r="M101">
        <f t="shared" si="17"/>
        <v>7.4473367374999997</v>
      </c>
      <c r="N101">
        <v>75</v>
      </c>
      <c r="O101">
        <v>3</v>
      </c>
      <c r="P101">
        <v>8</v>
      </c>
      <c r="Q101">
        <f t="shared" si="18"/>
        <v>8000000</v>
      </c>
      <c r="R101">
        <f t="shared" si="19"/>
        <v>1215830192</v>
      </c>
      <c r="S101">
        <v>9889</v>
      </c>
      <c r="T101">
        <v>7449</v>
      </c>
      <c r="U101" s="8">
        <f t="shared" si="20"/>
        <v>53477276.929382488</v>
      </c>
      <c r="V101" s="8">
        <f t="shared" si="21"/>
        <v>40282231.876974337</v>
      </c>
      <c r="W101" s="1">
        <v>41357</v>
      </c>
      <c r="X101" t="s">
        <v>14</v>
      </c>
      <c r="Y101" s="9">
        <v>0</v>
      </c>
      <c r="Z101" s="9">
        <v>0</v>
      </c>
      <c r="AA101" s="9">
        <v>0</v>
      </c>
      <c r="AB101" s="9">
        <v>0</v>
      </c>
      <c r="AC101" s="9">
        <v>0</v>
      </c>
      <c r="AD101" s="9">
        <v>0</v>
      </c>
      <c r="AE101" s="9">
        <v>1</v>
      </c>
      <c r="AF101">
        <v>114.263402</v>
      </c>
      <c r="AG101">
        <v>22.314375999999999</v>
      </c>
      <c r="AH101" t="s">
        <v>199</v>
      </c>
    </row>
    <row r="102" spans="1:34" hidden="1" x14ac:dyDescent="0.3">
      <c r="A102" s="5">
        <v>101</v>
      </c>
      <c r="B102" t="s">
        <v>23</v>
      </c>
      <c r="C102" t="s">
        <v>102</v>
      </c>
      <c r="D102" t="s">
        <v>149</v>
      </c>
      <c r="E102">
        <v>377</v>
      </c>
      <c r="F102">
        <v>527</v>
      </c>
      <c r="G102">
        <f t="shared" si="11"/>
        <v>150</v>
      </c>
      <c r="H102">
        <f t="shared" si="12"/>
        <v>35.024431</v>
      </c>
      <c r="I102">
        <f t="shared" si="13"/>
        <v>48.959881000000003</v>
      </c>
      <c r="J102">
        <f t="shared" si="14"/>
        <v>13.935449999999999</v>
      </c>
      <c r="K102">
        <f t="shared" si="15"/>
        <v>10.594890377500001</v>
      </c>
      <c r="L102">
        <f t="shared" si="16"/>
        <v>14.8103640025</v>
      </c>
      <c r="M102">
        <f t="shared" si="17"/>
        <v>4.2154736249999996</v>
      </c>
      <c r="N102">
        <v>72</v>
      </c>
      <c r="O102">
        <v>2</v>
      </c>
      <c r="P102">
        <v>4.0999999999999996</v>
      </c>
      <c r="Q102">
        <f t="shared" si="18"/>
        <v>4099999.9999999995</v>
      </c>
      <c r="R102">
        <f t="shared" si="19"/>
        <v>623112973.39999986</v>
      </c>
      <c r="S102">
        <v>10875</v>
      </c>
      <c r="T102">
        <v>7780</v>
      </c>
      <c r="U102" s="8">
        <f t="shared" si="20"/>
        <v>58812592.787489638</v>
      </c>
      <c r="V102" s="8">
        <f t="shared" si="21"/>
        <v>42072765.618374936</v>
      </c>
      <c r="W102" s="3">
        <v>41355</v>
      </c>
      <c r="X102" t="s">
        <v>14</v>
      </c>
      <c r="Y102" s="9">
        <v>0</v>
      </c>
      <c r="Z102" s="9">
        <v>0</v>
      </c>
      <c r="AA102" s="9">
        <v>0</v>
      </c>
      <c r="AB102" s="9">
        <v>0</v>
      </c>
      <c r="AC102" s="9">
        <v>0</v>
      </c>
      <c r="AD102" s="9">
        <v>0</v>
      </c>
      <c r="AE102" s="9">
        <v>1</v>
      </c>
      <c r="AF102">
        <v>114.266246</v>
      </c>
      <c r="AG102">
        <v>22.314499999999999</v>
      </c>
      <c r="AH102" t="s">
        <v>187</v>
      </c>
    </row>
    <row r="103" spans="1:34" hidden="1" x14ac:dyDescent="0.3">
      <c r="A103" s="5">
        <v>102</v>
      </c>
      <c r="B103" t="s">
        <v>19</v>
      </c>
      <c r="C103" t="s">
        <v>103</v>
      </c>
      <c r="D103" t="s">
        <v>148</v>
      </c>
      <c r="E103">
        <v>547</v>
      </c>
      <c r="F103">
        <v>726</v>
      </c>
      <c r="G103">
        <f t="shared" si="11"/>
        <v>179</v>
      </c>
      <c r="H103">
        <f t="shared" si="12"/>
        <v>50.817940999999998</v>
      </c>
      <c r="I103">
        <f t="shared" si="13"/>
        <v>67.447577999999993</v>
      </c>
      <c r="J103">
        <f t="shared" si="14"/>
        <v>16.629636999999999</v>
      </c>
      <c r="K103">
        <f t="shared" si="15"/>
        <v>15.372427152499998</v>
      </c>
      <c r="L103">
        <f t="shared" si="16"/>
        <v>20.402892344999998</v>
      </c>
      <c r="M103">
        <f t="shared" si="17"/>
        <v>5.0304651924999995</v>
      </c>
      <c r="N103">
        <v>75</v>
      </c>
      <c r="O103">
        <v>3</v>
      </c>
      <c r="P103">
        <v>6.4</v>
      </c>
      <c r="Q103">
        <f t="shared" si="18"/>
        <v>6400000</v>
      </c>
      <c r="R103">
        <f t="shared" si="19"/>
        <v>972664153.5999999</v>
      </c>
      <c r="S103">
        <v>11700</v>
      </c>
      <c r="T103">
        <v>8815</v>
      </c>
      <c r="U103" s="8">
        <f t="shared" si="20"/>
        <v>63273297.310230985</v>
      </c>
      <c r="V103" s="8">
        <f t="shared" si="21"/>
        <v>47672856.237873755</v>
      </c>
      <c r="W103" s="1">
        <v>41350</v>
      </c>
      <c r="X103" t="s">
        <v>14</v>
      </c>
      <c r="Y103" s="9">
        <v>0</v>
      </c>
      <c r="Z103" s="9">
        <v>0</v>
      </c>
      <c r="AA103" s="9">
        <v>0</v>
      </c>
      <c r="AB103" s="9">
        <v>0</v>
      </c>
      <c r="AC103" s="9">
        <v>0</v>
      </c>
      <c r="AD103" s="9">
        <v>0</v>
      </c>
      <c r="AE103" s="9">
        <v>1</v>
      </c>
      <c r="AF103">
        <v>114.2561577</v>
      </c>
      <c r="AG103">
        <v>22.3080809</v>
      </c>
      <c r="AH103" t="s">
        <v>150</v>
      </c>
    </row>
    <row r="104" spans="1:34" hidden="1" x14ac:dyDescent="0.3">
      <c r="A104" s="5">
        <v>103</v>
      </c>
      <c r="B104" t="s">
        <v>19</v>
      </c>
      <c r="C104" t="s">
        <v>103</v>
      </c>
      <c r="D104" t="s">
        <v>148</v>
      </c>
      <c r="E104">
        <v>547</v>
      </c>
      <c r="F104">
        <v>726</v>
      </c>
      <c r="G104">
        <f t="shared" si="11"/>
        <v>179</v>
      </c>
      <c r="H104">
        <f t="shared" si="12"/>
        <v>50.817940999999998</v>
      </c>
      <c r="I104">
        <f t="shared" si="13"/>
        <v>67.447577999999993</v>
      </c>
      <c r="J104">
        <f t="shared" si="14"/>
        <v>16.629636999999999</v>
      </c>
      <c r="K104">
        <f t="shared" si="15"/>
        <v>15.372427152499998</v>
      </c>
      <c r="L104">
        <f t="shared" si="16"/>
        <v>20.402892344999998</v>
      </c>
      <c r="M104">
        <f t="shared" si="17"/>
        <v>5.0304651924999995</v>
      </c>
      <c r="N104">
        <v>75</v>
      </c>
      <c r="O104">
        <v>3</v>
      </c>
      <c r="P104">
        <v>6.4</v>
      </c>
      <c r="Q104">
        <f t="shared" si="18"/>
        <v>6400000</v>
      </c>
      <c r="R104">
        <f t="shared" si="19"/>
        <v>972664153.5999999</v>
      </c>
      <c r="S104">
        <v>11700</v>
      </c>
      <c r="T104">
        <v>8815</v>
      </c>
      <c r="U104" s="8">
        <f t="shared" si="20"/>
        <v>63273297.310230985</v>
      </c>
      <c r="V104" s="8">
        <f t="shared" si="21"/>
        <v>47672856.237873755</v>
      </c>
      <c r="W104" s="1">
        <v>41350</v>
      </c>
      <c r="X104" t="s">
        <v>14</v>
      </c>
      <c r="Y104" s="9">
        <v>0</v>
      </c>
      <c r="Z104" s="9">
        <v>0</v>
      </c>
      <c r="AA104" s="9">
        <v>0</v>
      </c>
      <c r="AB104" s="9">
        <v>0</v>
      </c>
      <c r="AC104" s="9">
        <v>0</v>
      </c>
      <c r="AD104" s="9">
        <v>0</v>
      </c>
      <c r="AE104" s="9">
        <v>1</v>
      </c>
      <c r="AF104">
        <v>114.2561577</v>
      </c>
      <c r="AG104">
        <v>22.3080809</v>
      </c>
      <c r="AH104" t="s">
        <v>150</v>
      </c>
    </row>
    <row r="105" spans="1:34" hidden="1" x14ac:dyDescent="0.3">
      <c r="A105" s="5">
        <v>104</v>
      </c>
      <c r="B105" t="s">
        <v>23</v>
      </c>
      <c r="C105" t="s">
        <v>102</v>
      </c>
      <c r="D105" t="s">
        <v>149</v>
      </c>
      <c r="E105">
        <v>377</v>
      </c>
      <c r="F105">
        <v>527</v>
      </c>
      <c r="G105">
        <f t="shared" si="11"/>
        <v>150</v>
      </c>
      <c r="H105">
        <f t="shared" si="12"/>
        <v>35.024431</v>
      </c>
      <c r="I105">
        <f t="shared" si="13"/>
        <v>48.959881000000003</v>
      </c>
      <c r="J105">
        <f t="shared" si="14"/>
        <v>13.935449999999999</v>
      </c>
      <c r="K105">
        <f t="shared" si="15"/>
        <v>10.594890377500001</v>
      </c>
      <c r="L105">
        <f t="shared" si="16"/>
        <v>14.8103640025</v>
      </c>
      <c r="M105">
        <f t="shared" si="17"/>
        <v>4.2154736249999996</v>
      </c>
      <c r="N105">
        <v>72</v>
      </c>
      <c r="O105">
        <v>2</v>
      </c>
      <c r="P105">
        <v>4.0999999999999996</v>
      </c>
      <c r="Q105">
        <f t="shared" si="18"/>
        <v>4099999.9999999995</v>
      </c>
      <c r="R105">
        <f t="shared" si="19"/>
        <v>623112973.39999986</v>
      </c>
      <c r="S105">
        <v>10875</v>
      </c>
      <c r="T105">
        <v>7780</v>
      </c>
      <c r="U105" s="8">
        <f t="shared" si="20"/>
        <v>58812592.787489638</v>
      </c>
      <c r="V105" s="8">
        <f t="shared" si="21"/>
        <v>42072765.618374936</v>
      </c>
      <c r="W105" s="1">
        <v>41349</v>
      </c>
      <c r="X105" t="s">
        <v>14</v>
      </c>
      <c r="Y105" s="9">
        <v>0</v>
      </c>
      <c r="Z105" s="9">
        <v>0</v>
      </c>
      <c r="AA105" s="9">
        <v>0</v>
      </c>
      <c r="AB105" s="9">
        <v>0</v>
      </c>
      <c r="AC105" s="9">
        <v>0</v>
      </c>
      <c r="AD105" s="9">
        <v>0</v>
      </c>
      <c r="AE105" s="9">
        <v>1</v>
      </c>
      <c r="AF105">
        <v>114.266246</v>
      </c>
      <c r="AG105">
        <v>22.314499999999999</v>
      </c>
      <c r="AH105" t="s">
        <v>187</v>
      </c>
    </row>
    <row r="106" spans="1:34" hidden="1" x14ac:dyDescent="0.3">
      <c r="A106" s="5">
        <v>105</v>
      </c>
      <c r="B106" t="s">
        <v>23</v>
      </c>
      <c r="C106" t="s">
        <v>102</v>
      </c>
      <c r="D106" t="s">
        <v>149</v>
      </c>
      <c r="E106">
        <v>377</v>
      </c>
      <c r="F106">
        <v>527</v>
      </c>
      <c r="G106">
        <f t="shared" si="11"/>
        <v>150</v>
      </c>
      <c r="H106">
        <f t="shared" si="12"/>
        <v>35.024431</v>
      </c>
      <c r="I106">
        <f t="shared" si="13"/>
        <v>48.959881000000003</v>
      </c>
      <c r="J106">
        <f t="shared" si="14"/>
        <v>13.935449999999999</v>
      </c>
      <c r="K106">
        <f t="shared" si="15"/>
        <v>10.594890377500001</v>
      </c>
      <c r="L106">
        <f t="shared" si="16"/>
        <v>14.8103640025</v>
      </c>
      <c r="M106">
        <f t="shared" si="17"/>
        <v>4.2154736249999996</v>
      </c>
      <c r="N106">
        <v>72</v>
      </c>
      <c r="O106">
        <v>2</v>
      </c>
      <c r="P106">
        <v>4.0999999999999996</v>
      </c>
      <c r="Q106">
        <f t="shared" si="18"/>
        <v>4099999.9999999995</v>
      </c>
      <c r="R106">
        <f t="shared" si="19"/>
        <v>623112973.39999986</v>
      </c>
      <c r="S106">
        <v>10875</v>
      </c>
      <c r="T106">
        <v>7780</v>
      </c>
      <c r="U106" s="8">
        <f t="shared" si="20"/>
        <v>58812592.787489638</v>
      </c>
      <c r="V106" s="8">
        <f t="shared" si="21"/>
        <v>42072765.618374936</v>
      </c>
      <c r="W106" s="1">
        <v>41349</v>
      </c>
      <c r="X106" t="s">
        <v>14</v>
      </c>
      <c r="Y106" s="9">
        <v>0</v>
      </c>
      <c r="Z106" s="9">
        <v>0</v>
      </c>
      <c r="AA106" s="9">
        <v>0</v>
      </c>
      <c r="AB106" s="9">
        <v>0</v>
      </c>
      <c r="AC106" s="9">
        <v>0</v>
      </c>
      <c r="AD106" s="9">
        <v>0</v>
      </c>
      <c r="AE106" s="9">
        <v>1</v>
      </c>
      <c r="AF106">
        <v>114.266246</v>
      </c>
      <c r="AG106">
        <v>22.314499999999999</v>
      </c>
      <c r="AH106" t="s">
        <v>187</v>
      </c>
    </row>
    <row r="107" spans="1:34" hidden="1" x14ac:dyDescent="0.3">
      <c r="A107" s="5">
        <v>106</v>
      </c>
      <c r="B107" t="s">
        <v>23</v>
      </c>
      <c r="C107" t="s">
        <v>102</v>
      </c>
      <c r="D107" t="s">
        <v>149</v>
      </c>
      <c r="E107">
        <v>377</v>
      </c>
      <c r="F107">
        <v>527</v>
      </c>
      <c r="G107">
        <f t="shared" si="11"/>
        <v>150</v>
      </c>
      <c r="H107">
        <f t="shared" si="12"/>
        <v>35.024431</v>
      </c>
      <c r="I107">
        <f t="shared" si="13"/>
        <v>48.959881000000003</v>
      </c>
      <c r="J107">
        <f t="shared" si="14"/>
        <v>13.935449999999999</v>
      </c>
      <c r="K107">
        <f t="shared" si="15"/>
        <v>10.594890377500001</v>
      </c>
      <c r="L107">
        <f t="shared" si="16"/>
        <v>14.8103640025</v>
      </c>
      <c r="M107">
        <f t="shared" si="17"/>
        <v>4.2154736249999996</v>
      </c>
      <c r="N107">
        <v>72</v>
      </c>
      <c r="O107">
        <v>2</v>
      </c>
      <c r="P107">
        <v>4.0999999999999996</v>
      </c>
      <c r="Q107">
        <f t="shared" si="18"/>
        <v>4099999.9999999995</v>
      </c>
      <c r="R107">
        <f t="shared" si="19"/>
        <v>623112973.39999986</v>
      </c>
      <c r="S107">
        <v>10875</v>
      </c>
      <c r="T107">
        <v>7780</v>
      </c>
      <c r="U107" s="8">
        <f t="shared" si="20"/>
        <v>58812592.787489638</v>
      </c>
      <c r="V107" s="8">
        <f t="shared" si="21"/>
        <v>42072765.618374936</v>
      </c>
      <c r="W107" s="1">
        <v>41349</v>
      </c>
      <c r="X107" t="s">
        <v>14</v>
      </c>
      <c r="Y107" s="9">
        <v>0</v>
      </c>
      <c r="Z107" s="9">
        <v>0</v>
      </c>
      <c r="AA107" s="9">
        <v>0</v>
      </c>
      <c r="AB107" s="9">
        <v>0</v>
      </c>
      <c r="AC107" s="9">
        <v>0</v>
      </c>
      <c r="AD107" s="9">
        <v>0</v>
      </c>
      <c r="AE107" s="9">
        <v>1</v>
      </c>
      <c r="AF107">
        <v>114.266246</v>
      </c>
      <c r="AG107">
        <v>22.314499999999999</v>
      </c>
      <c r="AH107" t="s">
        <v>187</v>
      </c>
    </row>
    <row r="108" spans="1:34" hidden="1" x14ac:dyDescent="0.3">
      <c r="A108" s="5">
        <v>107</v>
      </c>
      <c r="B108" t="s">
        <v>21</v>
      </c>
      <c r="C108" t="s">
        <v>106</v>
      </c>
      <c r="D108" t="s">
        <v>148</v>
      </c>
      <c r="E108">
        <v>538</v>
      </c>
      <c r="F108">
        <v>750</v>
      </c>
      <c r="G108">
        <f t="shared" si="11"/>
        <v>212</v>
      </c>
      <c r="H108">
        <f t="shared" si="12"/>
        <v>49.981814</v>
      </c>
      <c r="I108">
        <f t="shared" si="13"/>
        <v>69.677250000000001</v>
      </c>
      <c r="J108">
        <f t="shared" si="14"/>
        <v>19.695436000000001</v>
      </c>
      <c r="K108">
        <f t="shared" si="15"/>
        <v>15.119498734999999</v>
      </c>
      <c r="L108">
        <f t="shared" si="16"/>
        <v>21.077368125</v>
      </c>
      <c r="M108">
        <f t="shared" si="17"/>
        <v>5.9578693899999999</v>
      </c>
      <c r="N108">
        <v>72</v>
      </c>
      <c r="O108">
        <v>3</v>
      </c>
      <c r="P108">
        <v>6</v>
      </c>
      <c r="Q108">
        <f t="shared" si="18"/>
        <v>6000000</v>
      </c>
      <c r="R108">
        <f t="shared" si="19"/>
        <v>911872643.99999988</v>
      </c>
      <c r="S108">
        <v>11152</v>
      </c>
      <c r="T108">
        <v>8000</v>
      </c>
      <c r="U108" s="8">
        <f t="shared" si="20"/>
        <v>60311036.760042429</v>
      </c>
      <c r="V108" s="8">
        <f t="shared" si="21"/>
        <v>43263117.035870433</v>
      </c>
      <c r="W108" s="1">
        <v>41348</v>
      </c>
      <c r="X108" t="s">
        <v>14</v>
      </c>
      <c r="Y108" s="9">
        <v>0</v>
      </c>
      <c r="Z108" s="9">
        <v>0</v>
      </c>
      <c r="AA108" s="9">
        <v>0</v>
      </c>
      <c r="AB108" s="9">
        <v>0</v>
      </c>
      <c r="AC108" s="9">
        <v>0</v>
      </c>
      <c r="AD108" s="9">
        <v>0</v>
      </c>
      <c r="AE108" s="9">
        <v>1</v>
      </c>
      <c r="AF108">
        <v>114.259114</v>
      </c>
      <c r="AG108">
        <v>22.322278000000001</v>
      </c>
      <c r="AH108" t="s">
        <v>151</v>
      </c>
    </row>
    <row r="109" spans="1:34" hidden="1" x14ac:dyDescent="0.3">
      <c r="A109" s="5">
        <v>108</v>
      </c>
      <c r="B109" t="s">
        <v>28</v>
      </c>
      <c r="C109" t="s">
        <v>108</v>
      </c>
      <c r="D109" t="s">
        <v>149</v>
      </c>
      <c r="E109">
        <v>645</v>
      </c>
      <c r="F109">
        <v>826</v>
      </c>
      <c r="G109">
        <f t="shared" si="11"/>
        <v>181</v>
      </c>
      <c r="H109">
        <f t="shared" si="12"/>
        <v>59.922435</v>
      </c>
      <c r="I109">
        <f t="shared" si="13"/>
        <v>76.737877999999995</v>
      </c>
      <c r="J109">
        <f t="shared" si="14"/>
        <v>16.815442999999998</v>
      </c>
      <c r="K109">
        <f t="shared" si="15"/>
        <v>18.126536587499999</v>
      </c>
      <c r="L109">
        <f t="shared" si="16"/>
        <v>23.213208094999999</v>
      </c>
      <c r="M109">
        <f t="shared" si="17"/>
        <v>5.0866715074999993</v>
      </c>
      <c r="N109">
        <v>78</v>
      </c>
      <c r="O109">
        <v>3</v>
      </c>
      <c r="P109">
        <v>4.6500000000000004</v>
      </c>
      <c r="Q109">
        <f t="shared" si="18"/>
        <v>4650000</v>
      </c>
      <c r="R109">
        <f t="shared" si="19"/>
        <v>706701299.0999999</v>
      </c>
      <c r="S109">
        <v>7209</v>
      </c>
      <c r="T109">
        <v>5630</v>
      </c>
      <c r="U109" s="8">
        <f t="shared" si="20"/>
        <v>38987111.282325096</v>
      </c>
      <c r="V109" s="8">
        <f t="shared" si="21"/>
        <v>30443930.722880978</v>
      </c>
      <c r="W109" s="1">
        <v>41346</v>
      </c>
      <c r="X109" t="s">
        <v>14</v>
      </c>
      <c r="Y109" s="9">
        <v>0</v>
      </c>
      <c r="Z109" s="9">
        <v>0</v>
      </c>
      <c r="AA109" s="9">
        <v>0</v>
      </c>
      <c r="AB109" s="9">
        <v>0</v>
      </c>
      <c r="AC109" s="9">
        <v>0</v>
      </c>
      <c r="AD109" s="9">
        <v>0</v>
      </c>
      <c r="AE109" s="9">
        <v>1</v>
      </c>
      <c r="AF109">
        <v>114.25739299999999</v>
      </c>
      <c r="AG109">
        <v>22.326236999999999</v>
      </c>
      <c r="AH109" t="s">
        <v>230</v>
      </c>
    </row>
    <row r="110" spans="1:34" hidden="1" x14ac:dyDescent="0.3">
      <c r="A110" s="5">
        <v>109</v>
      </c>
      <c r="B110" t="s">
        <v>23</v>
      </c>
      <c r="C110" t="s">
        <v>96</v>
      </c>
      <c r="D110" t="s">
        <v>149</v>
      </c>
      <c r="E110">
        <v>434</v>
      </c>
      <c r="F110">
        <v>603</v>
      </c>
      <c r="G110">
        <f t="shared" si="11"/>
        <v>169</v>
      </c>
      <c r="H110">
        <f t="shared" si="12"/>
        <v>40.319901999999999</v>
      </c>
      <c r="I110">
        <f t="shared" si="13"/>
        <v>56.020508999999997</v>
      </c>
      <c r="J110">
        <f t="shared" si="14"/>
        <v>15.700607</v>
      </c>
      <c r="K110">
        <f t="shared" si="15"/>
        <v>12.196770355</v>
      </c>
      <c r="L110">
        <f t="shared" si="16"/>
        <v>16.946203972499998</v>
      </c>
      <c r="M110">
        <f t="shared" si="17"/>
        <v>4.7494336174999994</v>
      </c>
      <c r="N110">
        <v>72</v>
      </c>
      <c r="O110">
        <v>2</v>
      </c>
      <c r="P110">
        <v>4.3</v>
      </c>
      <c r="Q110">
        <f t="shared" si="18"/>
        <v>4300000</v>
      </c>
      <c r="R110">
        <f t="shared" si="19"/>
        <v>653508728.19999993</v>
      </c>
      <c r="S110">
        <v>9908</v>
      </c>
      <c r="T110">
        <v>7131</v>
      </c>
      <c r="U110" s="8">
        <f t="shared" si="20"/>
        <v>53580473.28751234</v>
      </c>
      <c r="V110" s="8">
        <f t="shared" si="21"/>
        <v>38563723.726003915</v>
      </c>
      <c r="W110" s="1">
        <v>41346</v>
      </c>
      <c r="X110" t="s">
        <v>14</v>
      </c>
      <c r="Y110" s="9">
        <v>0</v>
      </c>
      <c r="Z110" s="9">
        <v>0</v>
      </c>
      <c r="AA110" s="9">
        <v>0</v>
      </c>
      <c r="AB110" s="9">
        <v>0</v>
      </c>
      <c r="AC110" s="9">
        <v>0</v>
      </c>
      <c r="AD110" s="9">
        <v>0</v>
      </c>
      <c r="AE110" s="9">
        <v>1</v>
      </c>
      <c r="AF110">
        <v>114.265978</v>
      </c>
      <c r="AG110">
        <v>22.314236999999999</v>
      </c>
      <c r="AH110" t="s">
        <v>187</v>
      </c>
    </row>
    <row r="111" spans="1:34" hidden="1" x14ac:dyDescent="0.3">
      <c r="A111" s="5">
        <v>110</v>
      </c>
      <c r="B111" t="s">
        <v>18</v>
      </c>
      <c r="C111" t="s">
        <v>91</v>
      </c>
      <c r="D111" t="s">
        <v>148</v>
      </c>
      <c r="E111">
        <v>375</v>
      </c>
      <c r="F111">
        <v>512</v>
      </c>
      <c r="G111">
        <f t="shared" si="11"/>
        <v>137</v>
      </c>
      <c r="H111">
        <f t="shared" si="12"/>
        <v>34.838625</v>
      </c>
      <c r="I111">
        <f t="shared" si="13"/>
        <v>47.566336</v>
      </c>
      <c r="J111">
        <f t="shared" si="14"/>
        <v>12.727710999999999</v>
      </c>
      <c r="K111">
        <f t="shared" si="15"/>
        <v>10.5386840625</v>
      </c>
      <c r="L111">
        <f t="shared" si="16"/>
        <v>14.38881664</v>
      </c>
      <c r="M111">
        <f t="shared" si="17"/>
        <v>3.8501325774999997</v>
      </c>
      <c r="N111">
        <v>73</v>
      </c>
      <c r="O111">
        <v>2</v>
      </c>
      <c r="P111">
        <v>4.45</v>
      </c>
      <c r="Q111">
        <f t="shared" si="18"/>
        <v>4450000</v>
      </c>
      <c r="R111">
        <f t="shared" si="19"/>
        <v>676305544.29999995</v>
      </c>
      <c r="S111">
        <v>11867</v>
      </c>
      <c r="T111">
        <v>8691</v>
      </c>
      <c r="U111" s="8">
        <f t="shared" si="20"/>
        <v>64173623.603207812</v>
      </c>
      <c r="V111" s="8">
        <f t="shared" si="21"/>
        <v>47002165.725005716</v>
      </c>
      <c r="W111" s="1">
        <v>41345</v>
      </c>
      <c r="X111" t="s">
        <v>14</v>
      </c>
      <c r="Y111" s="9">
        <v>0</v>
      </c>
      <c r="Z111" s="9">
        <v>0</v>
      </c>
      <c r="AA111" s="9">
        <v>0</v>
      </c>
      <c r="AB111" s="9">
        <v>0</v>
      </c>
      <c r="AC111" s="9">
        <v>0</v>
      </c>
      <c r="AD111" s="9">
        <v>0</v>
      </c>
      <c r="AE111" s="9">
        <v>1</v>
      </c>
      <c r="AF111">
        <v>114.263966</v>
      </c>
      <c r="AG111">
        <v>22.314903999999999</v>
      </c>
      <c r="AH111" t="s">
        <v>199</v>
      </c>
    </row>
    <row r="112" spans="1:34" hidden="1" x14ac:dyDescent="0.3">
      <c r="A112" s="5">
        <v>111</v>
      </c>
      <c r="B112" t="s">
        <v>18</v>
      </c>
      <c r="C112" t="s">
        <v>94</v>
      </c>
      <c r="D112" t="s">
        <v>147</v>
      </c>
      <c r="E112">
        <v>724</v>
      </c>
      <c r="F112">
        <v>962</v>
      </c>
      <c r="G112">
        <f t="shared" si="11"/>
        <v>238</v>
      </c>
      <c r="H112">
        <f t="shared" si="12"/>
        <v>67.261771999999993</v>
      </c>
      <c r="I112">
        <f t="shared" si="13"/>
        <v>89.372686000000002</v>
      </c>
      <c r="J112">
        <f t="shared" si="14"/>
        <v>22.110914000000001</v>
      </c>
      <c r="K112">
        <f t="shared" si="15"/>
        <v>20.346686029999997</v>
      </c>
      <c r="L112">
        <f t="shared" si="16"/>
        <v>27.035237514999999</v>
      </c>
      <c r="M112">
        <f t="shared" si="17"/>
        <v>6.6885514850000005</v>
      </c>
      <c r="N112">
        <v>75</v>
      </c>
      <c r="O112">
        <v>3</v>
      </c>
      <c r="P112">
        <v>8</v>
      </c>
      <c r="Q112">
        <f t="shared" si="18"/>
        <v>8000000</v>
      </c>
      <c r="R112">
        <f t="shared" si="19"/>
        <v>1215830192</v>
      </c>
      <c r="S112">
        <v>11050</v>
      </c>
      <c r="T112">
        <v>8316</v>
      </c>
      <c r="U112" s="8">
        <f t="shared" si="20"/>
        <v>59755686.513633206</v>
      </c>
      <c r="V112" s="8">
        <f t="shared" si="21"/>
        <v>44972055.130842447</v>
      </c>
      <c r="W112" s="1">
        <v>41345</v>
      </c>
      <c r="X112" t="s">
        <v>14</v>
      </c>
      <c r="Y112" s="9">
        <v>0</v>
      </c>
      <c r="Z112" s="9">
        <v>0</v>
      </c>
      <c r="AA112" s="9">
        <v>0</v>
      </c>
      <c r="AB112" s="9">
        <v>0</v>
      </c>
      <c r="AC112" s="9">
        <v>0</v>
      </c>
      <c r="AD112" s="9">
        <v>0</v>
      </c>
      <c r="AE112" s="9">
        <v>1</v>
      </c>
      <c r="AF112">
        <v>114.263402</v>
      </c>
      <c r="AG112">
        <v>22.314375999999999</v>
      </c>
      <c r="AH112" t="s">
        <v>199</v>
      </c>
    </row>
    <row r="113" spans="1:34" hidden="1" x14ac:dyDescent="0.3">
      <c r="A113" s="5">
        <v>112</v>
      </c>
      <c r="B113" t="s">
        <v>18</v>
      </c>
      <c r="C113" t="s">
        <v>90</v>
      </c>
      <c r="D113" t="s">
        <v>147</v>
      </c>
      <c r="E113">
        <v>668</v>
      </c>
      <c r="F113">
        <v>877</v>
      </c>
      <c r="G113">
        <f t="shared" si="11"/>
        <v>209</v>
      </c>
      <c r="H113">
        <f t="shared" si="12"/>
        <v>62.059204000000001</v>
      </c>
      <c r="I113">
        <f t="shared" si="13"/>
        <v>81.475931000000003</v>
      </c>
      <c r="J113">
        <f t="shared" si="14"/>
        <v>19.416727000000002</v>
      </c>
      <c r="K113">
        <f t="shared" si="15"/>
        <v>18.772909209999998</v>
      </c>
      <c r="L113">
        <f t="shared" si="16"/>
        <v>24.646469127500001</v>
      </c>
      <c r="M113">
        <f t="shared" si="17"/>
        <v>5.8735599175000006</v>
      </c>
      <c r="N113">
        <v>76</v>
      </c>
      <c r="O113">
        <v>3</v>
      </c>
      <c r="P113">
        <v>7.3</v>
      </c>
      <c r="Q113">
        <f t="shared" si="18"/>
        <v>7300000</v>
      </c>
      <c r="R113">
        <f t="shared" si="19"/>
        <v>1109445050.1999998</v>
      </c>
      <c r="S113">
        <v>10928</v>
      </c>
      <c r="T113">
        <v>8324</v>
      </c>
      <c r="U113" s="8">
        <f t="shared" si="20"/>
        <v>59098195.052742168</v>
      </c>
      <c r="V113" s="8">
        <f t="shared" si="21"/>
        <v>45014360.65590851</v>
      </c>
      <c r="W113" s="1">
        <v>41344</v>
      </c>
      <c r="X113" t="s">
        <v>14</v>
      </c>
      <c r="Y113" s="9">
        <v>0</v>
      </c>
      <c r="Z113" s="9">
        <v>0</v>
      </c>
      <c r="AA113" s="9">
        <v>0</v>
      </c>
      <c r="AB113" s="9">
        <v>0</v>
      </c>
      <c r="AC113" s="9">
        <v>0</v>
      </c>
      <c r="AD113" s="9">
        <v>0</v>
      </c>
      <c r="AE113" s="9">
        <v>1</v>
      </c>
      <c r="AF113">
        <v>114.264146</v>
      </c>
      <c r="AG113">
        <v>22.31438</v>
      </c>
      <c r="AH113" t="s">
        <v>199</v>
      </c>
    </row>
    <row r="114" spans="1:34" hidden="1" x14ac:dyDescent="0.3">
      <c r="A114" s="5">
        <v>113</v>
      </c>
      <c r="B114" t="s">
        <v>29</v>
      </c>
      <c r="C114" t="s">
        <v>109</v>
      </c>
      <c r="D114" t="s">
        <v>149</v>
      </c>
      <c r="E114">
        <v>545</v>
      </c>
      <c r="F114">
        <v>721</v>
      </c>
      <c r="G114">
        <f t="shared" si="11"/>
        <v>176</v>
      </c>
      <c r="H114">
        <f t="shared" si="12"/>
        <v>50.632134999999998</v>
      </c>
      <c r="I114">
        <f t="shared" si="13"/>
        <v>66.983063000000001</v>
      </c>
      <c r="J114">
        <f t="shared" si="14"/>
        <v>16.350928</v>
      </c>
      <c r="K114">
        <f t="shared" si="15"/>
        <v>15.3162208375</v>
      </c>
      <c r="L114">
        <f t="shared" si="16"/>
        <v>20.262376557500001</v>
      </c>
      <c r="M114">
        <f t="shared" si="17"/>
        <v>4.9461557200000001</v>
      </c>
      <c r="N114">
        <v>76</v>
      </c>
      <c r="O114">
        <v>3</v>
      </c>
      <c r="P114">
        <v>4</v>
      </c>
      <c r="Q114">
        <f t="shared" si="18"/>
        <v>4000000</v>
      </c>
      <c r="R114">
        <f t="shared" si="19"/>
        <v>607915096</v>
      </c>
      <c r="S114">
        <v>7339</v>
      </c>
      <c r="T114">
        <v>5548</v>
      </c>
      <c r="U114" s="8">
        <f t="shared" si="20"/>
        <v>39690933.060431592</v>
      </c>
      <c r="V114" s="8">
        <f t="shared" si="21"/>
        <v>30002161.606012784</v>
      </c>
      <c r="W114" s="1">
        <v>41344</v>
      </c>
      <c r="X114" t="s">
        <v>14</v>
      </c>
      <c r="Y114" s="9">
        <v>0</v>
      </c>
      <c r="Z114" s="9">
        <v>0</v>
      </c>
      <c r="AA114" s="9">
        <v>0</v>
      </c>
      <c r="AB114" s="9">
        <v>0</v>
      </c>
      <c r="AC114" s="9">
        <v>0</v>
      </c>
      <c r="AD114" s="9">
        <v>0</v>
      </c>
      <c r="AE114" s="9">
        <v>1</v>
      </c>
      <c r="AF114">
        <v>114.26865340000001</v>
      </c>
      <c r="AG114">
        <v>22.3157</v>
      </c>
      <c r="AH114" t="s">
        <v>192</v>
      </c>
    </row>
    <row r="115" spans="1:34" hidden="1" x14ac:dyDescent="0.3">
      <c r="A115" s="5">
        <v>114</v>
      </c>
      <c r="B115" t="s">
        <v>23</v>
      </c>
      <c r="C115" t="s">
        <v>90</v>
      </c>
      <c r="D115" t="s">
        <v>148</v>
      </c>
      <c r="E115">
        <v>378</v>
      </c>
      <c r="F115">
        <v>528</v>
      </c>
      <c r="G115">
        <f t="shared" si="11"/>
        <v>150</v>
      </c>
      <c r="H115">
        <f t="shared" si="12"/>
        <v>35.117334</v>
      </c>
      <c r="I115">
        <f t="shared" si="13"/>
        <v>49.052784000000003</v>
      </c>
      <c r="J115">
        <f t="shared" si="14"/>
        <v>13.935449999999999</v>
      </c>
      <c r="K115">
        <f t="shared" si="15"/>
        <v>10.622993534999999</v>
      </c>
      <c r="L115">
        <f t="shared" si="16"/>
        <v>14.83846716</v>
      </c>
      <c r="M115">
        <f t="shared" si="17"/>
        <v>4.2154736249999996</v>
      </c>
      <c r="N115">
        <v>72</v>
      </c>
      <c r="O115">
        <v>2</v>
      </c>
      <c r="P115">
        <v>4.4800000000000004</v>
      </c>
      <c r="Q115">
        <f t="shared" si="18"/>
        <v>4480000</v>
      </c>
      <c r="R115">
        <f t="shared" si="19"/>
        <v>680864907.51999998</v>
      </c>
      <c r="S115">
        <v>11852</v>
      </c>
      <c r="T115">
        <v>8485</v>
      </c>
      <c r="U115" s="8">
        <f t="shared" si="20"/>
        <v>64093506.719808057</v>
      </c>
      <c r="V115" s="8">
        <f t="shared" si="21"/>
        <v>45885124.128953487</v>
      </c>
      <c r="W115" s="1">
        <v>41343</v>
      </c>
      <c r="X115" t="s">
        <v>14</v>
      </c>
      <c r="Y115" s="9">
        <v>0</v>
      </c>
      <c r="Z115" s="9">
        <v>0</v>
      </c>
      <c r="AA115" s="9">
        <v>0</v>
      </c>
      <c r="AB115" s="9">
        <v>0</v>
      </c>
      <c r="AC115" s="9">
        <v>0</v>
      </c>
      <c r="AD115" s="9">
        <v>0</v>
      </c>
      <c r="AE115" s="9">
        <v>1</v>
      </c>
      <c r="AF115">
        <v>114.266345</v>
      </c>
      <c r="AG115">
        <v>22.313834</v>
      </c>
      <c r="AH115" t="s">
        <v>187</v>
      </c>
    </row>
    <row r="116" spans="1:34" hidden="1" x14ac:dyDescent="0.3">
      <c r="A116" s="5">
        <v>115</v>
      </c>
      <c r="B116" t="s">
        <v>23</v>
      </c>
      <c r="C116" t="s">
        <v>90</v>
      </c>
      <c r="D116" t="s">
        <v>148</v>
      </c>
      <c r="E116">
        <v>378</v>
      </c>
      <c r="F116">
        <v>528</v>
      </c>
      <c r="G116">
        <f t="shared" si="11"/>
        <v>150</v>
      </c>
      <c r="H116">
        <f t="shared" si="12"/>
        <v>35.117334</v>
      </c>
      <c r="I116">
        <f t="shared" si="13"/>
        <v>49.052784000000003</v>
      </c>
      <c r="J116">
        <f t="shared" si="14"/>
        <v>13.935449999999999</v>
      </c>
      <c r="K116">
        <f t="shared" si="15"/>
        <v>10.622993534999999</v>
      </c>
      <c r="L116">
        <f t="shared" si="16"/>
        <v>14.83846716</v>
      </c>
      <c r="M116">
        <f t="shared" si="17"/>
        <v>4.2154736249999996</v>
      </c>
      <c r="N116">
        <v>72</v>
      </c>
      <c r="O116">
        <v>2</v>
      </c>
      <c r="P116">
        <v>4.4800000000000004</v>
      </c>
      <c r="Q116">
        <f t="shared" si="18"/>
        <v>4480000</v>
      </c>
      <c r="R116">
        <f t="shared" si="19"/>
        <v>680864907.51999998</v>
      </c>
      <c r="S116">
        <v>11852</v>
      </c>
      <c r="T116">
        <v>8485</v>
      </c>
      <c r="U116" s="8">
        <f t="shared" si="20"/>
        <v>64093506.719808057</v>
      </c>
      <c r="V116" s="8">
        <f t="shared" si="21"/>
        <v>45885124.128953487</v>
      </c>
      <c r="W116" s="1">
        <v>41343</v>
      </c>
      <c r="X116" t="s">
        <v>14</v>
      </c>
      <c r="Y116" s="9">
        <v>0</v>
      </c>
      <c r="Z116" s="9">
        <v>0</v>
      </c>
      <c r="AA116" s="9">
        <v>0</v>
      </c>
      <c r="AB116" s="9">
        <v>0</v>
      </c>
      <c r="AC116" s="9">
        <v>0</v>
      </c>
      <c r="AD116" s="9">
        <v>0</v>
      </c>
      <c r="AE116" s="9">
        <v>1</v>
      </c>
      <c r="AF116">
        <v>114.266724</v>
      </c>
      <c r="AG116">
        <v>22.314083</v>
      </c>
      <c r="AH116" t="s">
        <v>187</v>
      </c>
    </row>
    <row r="117" spans="1:34" hidden="1" x14ac:dyDescent="0.3">
      <c r="A117" s="5">
        <v>116</v>
      </c>
      <c r="B117" t="s">
        <v>18</v>
      </c>
      <c r="C117" t="s">
        <v>91</v>
      </c>
      <c r="D117" t="s">
        <v>148</v>
      </c>
      <c r="E117">
        <v>375</v>
      </c>
      <c r="F117">
        <v>512</v>
      </c>
      <c r="G117">
        <f t="shared" si="11"/>
        <v>137</v>
      </c>
      <c r="H117">
        <f t="shared" si="12"/>
        <v>34.838625</v>
      </c>
      <c r="I117">
        <f t="shared" si="13"/>
        <v>47.566336</v>
      </c>
      <c r="J117">
        <f t="shared" si="14"/>
        <v>12.727710999999999</v>
      </c>
      <c r="K117">
        <f t="shared" si="15"/>
        <v>10.5386840625</v>
      </c>
      <c r="L117">
        <f t="shared" si="16"/>
        <v>14.38881664</v>
      </c>
      <c r="M117">
        <f t="shared" si="17"/>
        <v>3.8501325774999997</v>
      </c>
      <c r="N117">
        <v>73</v>
      </c>
      <c r="O117">
        <v>2</v>
      </c>
      <c r="P117">
        <v>4.45</v>
      </c>
      <c r="Q117">
        <f t="shared" si="18"/>
        <v>4450000</v>
      </c>
      <c r="R117">
        <f t="shared" si="19"/>
        <v>676305544.29999995</v>
      </c>
      <c r="S117">
        <v>11867</v>
      </c>
      <c r="T117">
        <v>8691</v>
      </c>
      <c r="U117" s="8">
        <f t="shared" si="20"/>
        <v>64173623.603207812</v>
      </c>
      <c r="V117" s="8">
        <f t="shared" si="21"/>
        <v>47002165.725005716</v>
      </c>
      <c r="W117" s="1">
        <v>41342</v>
      </c>
      <c r="X117" t="s">
        <v>14</v>
      </c>
      <c r="Y117" s="9">
        <v>0</v>
      </c>
      <c r="Z117" s="9">
        <v>0</v>
      </c>
      <c r="AA117" s="9">
        <v>0</v>
      </c>
      <c r="AB117" s="9">
        <v>0</v>
      </c>
      <c r="AC117" s="9">
        <v>0</v>
      </c>
      <c r="AD117" s="9">
        <v>0</v>
      </c>
      <c r="AE117" s="9">
        <v>1</v>
      </c>
      <c r="AF117">
        <v>114.263966</v>
      </c>
      <c r="AG117">
        <v>22.314903999999999</v>
      </c>
      <c r="AH117" t="s">
        <v>199</v>
      </c>
    </row>
    <row r="118" spans="1:34" hidden="1" x14ac:dyDescent="0.3">
      <c r="A118" s="5">
        <v>117</v>
      </c>
      <c r="B118" t="s">
        <v>18</v>
      </c>
      <c r="C118" t="s">
        <v>91</v>
      </c>
      <c r="D118" t="s">
        <v>148</v>
      </c>
      <c r="E118">
        <v>375</v>
      </c>
      <c r="F118">
        <v>512</v>
      </c>
      <c r="G118">
        <f t="shared" si="11"/>
        <v>137</v>
      </c>
      <c r="H118">
        <f t="shared" si="12"/>
        <v>34.838625</v>
      </c>
      <c r="I118">
        <f t="shared" si="13"/>
        <v>47.566336</v>
      </c>
      <c r="J118">
        <f t="shared" si="14"/>
        <v>12.727710999999999</v>
      </c>
      <c r="K118">
        <f t="shared" si="15"/>
        <v>10.5386840625</v>
      </c>
      <c r="L118">
        <f t="shared" si="16"/>
        <v>14.38881664</v>
      </c>
      <c r="M118">
        <f t="shared" si="17"/>
        <v>3.8501325774999997</v>
      </c>
      <c r="N118">
        <v>73</v>
      </c>
      <c r="O118">
        <v>2</v>
      </c>
      <c r="P118">
        <v>4.45</v>
      </c>
      <c r="Q118">
        <f t="shared" si="18"/>
        <v>4450000</v>
      </c>
      <c r="R118">
        <f t="shared" si="19"/>
        <v>676305544.29999995</v>
      </c>
      <c r="S118">
        <v>11867</v>
      </c>
      <c r="T118">
        <v>8691</v>
      </c>
      <c r="U118" s="8">
        <f t="shared" si="20"/>
        <v>64173623.603207812</v>
      </c>
      <c r="V118" s="8">
        <f t="shared" si="21"/>
        <v>47002165.725005716</v>
      </c>
      <c r="W118" s="1">
        <v>41342</v>
      </c>
      <c r="X118" t="s">
        <v>14</v>
      </c>
      <c r="Y118" s="9">
        <v>0</v>
      </c>
      <c r="Z118" s="9">
        <v>0</v>
      </c>
      <c r="AA118" s="9">
        <v>0</v>
      </c>
      <c r="AB118" s="9">
        <v>0</v>
      </c>
      <c r="AC118" s="9">
        <v>0</v>
      </c>
      <c r="AD118" s="9">
        <v>0</v>
      </c>
      <c r="AE118" s="9">
        <v>1</v>
      </c>
      <c r="AF118">
        <v>114.263966</v>
      </c>
      <c r="AG118">
        <v>22.314903999999999</v>
      </c>
      <c r="AH118" t="s">
        <v>199</v>
      </c>
    </row>
    <row r="119" spans="1:34" hidden="1" x14ac:dyDescent="0.3">
      <c r="A119" s="5">
        <v>118</v>
      </c>
      <c r="B119" t="s">
        <v>20</v>
      </c>
      <c r="C119" t="s">
        <v>96</v>
      </c>
      <c r="D119" t="s">
        <v>148</v>
      </c>
      <c r="E119">
        <v>466</v>
      </c>
      <c r="F119">
        <v>592</v>
      </c>
      <c r="G119">
        <f t="shared" si="11"/>
        <v>126</v>
      </c>
      <c r="H119">
        <f t="shared" si="12"/>
        <v>43.292797999999998</v>
      </c>
      <c r="I119">
        <f t="shared" si="13"/>
        <v>54.998576</v>
      </c>
      <c r="J119">
        <f t="shared" si="14"/>
        <v>11.705778</v>
      </c>
      <c r="K119">
        <f t="shared" si="15"/>
        <v>13.096071394999999</v>
      </c>
      <c r="L119">
        <f t="shared" si="16"/>
        <v>16.637069239999999</v>
      </c>
      <c r="M119">
        <f t="shared" si="17"/>
        <v>3.5409978450000001</v>
      </c>
      <c r="N119">
        <v>79</v>
      </c>
      <c r="O119">
        <v>2</v>
      </c>
      <c r="P119">
        <v>4.9000000000000004</v>
      </c>
      <c r="Q119">
        <f t="shared" si="18"/>
        <v>4900000</v>
      </c>
      <c r="R119">
        <f t="shared" si="19"/>
        <v>744695992.5999999</v>
      </c>
      <c r="S119">
        <v>10515</v>
      </c>
      <c r="T119">
        <v>8277</v>
      </c>
      <c r="U119" s="8">
        <f t="shared" si="20"/>
        <v>56864075.50315588</v>
      </c>
      <c r="V119" s="8">
        <f t="shared" si="21"/>
        <v>44761248.622416623</v>
      </c>
      <c r="W119" s="1">
        <v>41339</v>
      </c>
      <c r="X119" t="s">
        <v>14</v>
      </c>
      <c r="Y119" s="9">
        <v>0</v>
      </c>
      <c r="Z119" s="9">
        <v>0</v>
      </c>
      <c r="AA119" s="9">
        <v>0</v>
      </c>
      <c r="AB119" s="9">
        <v>0</v>
      </c>
      <c r="AC119" s="9">
        <v>0</v>
      </c>
      <c r="AD119" s="9">
        <v>0</v>
      </c>
      <c r="AE119" s="9">
        <v>1</v>
      </c>
      <c r="AF119">
        <v>114.265851</v>
      </c>
      <c r="AG119">
        <v>22.316665</v>
      </c>
      <c r="AH119" t="s">
        <v>158</v>
      </c>
    </row>
    <row r="120" spans="1:34" hidden="1" x14ac:dyDescent="0.3">
      <c r="A120" s="5">
        <v>119</v>
      </c>
      <c r="B120" t="s">
        <v>22</v>
      </c>
      <c r="C120" t="s">
        <v>94</v>
      </c>
      <c r="D120" t="s">
        <v>147</v>
      </c>
      <c r="E120">
        <v>1035</v>
      </c>
      <c r="F120">
        <v>1368</v>
      </c>
      <c r="G120">
        <f t="shared" si="11"/>
        <v>333</v>
      </c>
      <c r="H120">
        <f t="shared" si="12"/>
        <v>96.154605000000004</v>
      </c>
      <c r="I120">
        <f t="shared" si="13"/>
        <v>127.09130399999999</v>
      </c>
      <c r="J120">
        <f t="shared" si="14"/>
        <v>30.936699000000001</v>
      </c>
      <c r="K120">
        <f t="shared" si="15"/>
        <v>29.086768012499999</v>
      </c>
      <c r="L120">
        <f t="shared" si="16"/>
        <v>38.445119459999994</v>
      </c>
      <c r="M120">
        <f t="shared" si="17"/>
        <v>9.3583514475000005</v>
      </c>
      <c r="N120">
        <v>76</v>
      </c>
      <c r="O120">
        <v>4</v>
      </c>
      <c r="P120">
        <v>8.8000000000000007</v>
      </c>
      <c r="Q120">
        <f t="shared" si="18"/>
        <v>8800000</v>
      </c>
      <c r="R120">
        <f t="shared" si="19"/>
        <v>1337413211.1999998</v>
      </c>
      <c r="S120">
        <v>8502</v>
      </c>
      <c r="T120">
        <v>6433</v>
      </c>
      <c r="U120" s="8">
        <f t="shared" si="20"/>
        <v>45980124.385949254</v>
      </c>
      <c r="V120" s="8">
        <f t="shared" si="21"/>
        <v>34787594.107790552</v>
      </c>
      <c r="W120" s="1">
        <v>41332</v>
      </c>
      <c r="X120" t="s">
        <v>14</v>
      </c>
      <c r="Y120" s="9">
        <v>0</v>
      </c>
      <c r="Z120" s="9">
        <v>0</v>
      </c>
      <c r="AA120" s="9">
        <v>0</v>
      </c>
      <c r="AB120" s="9">
        <v>0</v>
      </c>
      <c r="AC120" s="9">
        <v>0</v>
      </c>
      <c r="AD120" s="9">
        <v>0</v>
      </c>
      <c r="AE120" s="9">
        <v>1</v>
      </c>
      <c r="AF120">
        <v>114.26666400000001</v>
      </c>
      <c r="AG120">
        <v>22.308420000000002</v>
      </c>
      <c r="AH120" t="s">
        <v>222</v>
      </c>
    </row>
    <row r="121" spans="1:34" hidden="1" x14ac:dyDescent="0.3">
      <c r="A121" s="5">
        <v>120</v>
      </c>
      <c r="B121" t="s">
        <v>30</v>
      </c>
      <c r="C121" t="s">
        <v>92</v>
      </c>
      <c r="D121" t="s">
        <v>147</v>
      </c>
      <c r="E121">
        <v>496</v>
      </c>
      <c r="F121">
        <v>678</v>
      </c>
      <c r="G121">
        <f t="shared" si="11"/>
        <v>182</v>
      </c>
      <c r="H121">
        <f t="shared" si="12"/>
        <v>46.079887999999997</v>
      </c>
      <c r="I121">
        <f t="shared" si="13"/>
        <v>62.988233999999999</v>
      </c>
      <c r="J121">
        <f t="shared" si="14"/>
        <v>16.908346000000002</v>
      </c>
      <c r="K121">
        <f t="shared" si="15"/>
        <v>13.939166119999999</v>
      </c>
      <c r="L121">
        <f t="shared" si="16"/>
        <v>19.053940784999998</v>
      </c>
      <c r="M121">
        <f t="shared" si="17"/>
        <v>5.1147746650000006</v>
      </c>
      <c r="N121">
        <v>73</v>
      </c>
      <c r="O121">
        <v>2</v>
      </c>
      <c r="P121">
        <v>6</v>
      </c>
      <c r="Q121">
        <f t="shared" si="18"/>
        <v>6000000</v>
      </c>
      <c r="R121">
        <f t="shared" si="19"/>
        <v>911872643.99999988</v>
      </c>
      <c r="S121">
        <v>12097</v>
      </c>
      <c r="T121">
        <v>8850</v>
      </c>
      <c r="U121" s="8">
        <f t="shared" si="20"/>
        <v>65418019.711497627</v>
      </c>
      <c r="V121" s="8">
        <f t="shared" si="21"/>
        <v>47857430.3494142</v>
      </c>
      <c r="W121" s="1">
        <v>41319</v>
      </c>
      <c r="X121" t="s">
        <v>14</v>
      </c>
      <c r="Y121" s="9">
        <v>0</v>
      </c>
      <c r="Z121" s="9">
        <v>0</v>
      </c>
      <c r="AA121" s="9">
        <v>0</v>
      </c>
      <c r="AB121" s="9">
        <v>0</v>
      </c>
      <c r="AC121" s="9">
        <v>0</v>
      </c>
      <c r="AD121" s="9">
        <v>0</v>
      </c>
      <c r="AE121" s="9">
        <v>1</v>
      </c>
      <c r="AF121">
        <v>114.254538</v>
      </c>
      <c r="AG121">
        <v>22.301779</v>
      </c>
      <c r="AH121" t="s">
        <v>174</v>
      </c>
    </row>
    <row r="122" spans="1:34" hidden="1" x14ac:dyDescent="0.3">
      <c r="A122" s="5">
        <v>121</v>
      </c>
      <c r="B122" t="s">
        <v>23</v>
      </c>
      <c r="C122" t="s">
        <v>93</v>
      </c>
      <c r="D122" t="s">
        <v>148</v>
      </c>
      <c r="E122">
        <v>548</v>
      </c>
      <c r="F122">
        <v>756</v>
      </c>
      <c r="G122">
        <f t="shared" si="11"/>
        <v>208</v>
      </c>
      <c r="H122">
        <f t="shared" si="12"/>
        <v>50.910843999999997</v>
      </c>
      <c r="I122">
        <f t="shared" si="13"/>
        <v>70.234667999999999</v>
      </c>
      <c r="J122">
        <f t="shared" si="14"/>
        <v>19.323823999999998</v>
      </c>
      <c r="K122">
        <f t="shared" si="15"/>
        <v>15.400530309999999</v>
      </c>
      <c r="L122">
        <f t="shared" si="16"/>
        <v>21.245987069999998</v>
      </c>
      <c r="M122">
        <f t="shared" si="17"/>
        <v>5.8454567599999994</v>
      </c>
      <c r="N122">
        <v>72</v>
      </c>
      <c r="O122">
        <v>3</v>
      </c>
      <c r="P122">
        <v>7.3</v>
      </c>
      <c r="Q122">
        <f t="shared" si="18"/>
        <v>7300000</v>
      </c>
      <c r="R122">
        <f t="shared" si="19"/>
        <v>1109445050.1999998</v>
      </c>
      <c r="S122">
        <v>13321</v>
      </c>
      <c r="T122">
        <v>9656</v>
      </c>
      <c r="U122" s="8">
        <f t="shared" si="20"/>
        <v>72039405.64823316</v>
      </c>
      <c r="V122" s="8">
        <f t="shared" si="21"/>
        <v>52219040.073057897</v>
      </c>
      <c r="W122" s="1">
        <v>41308</v>
      </c>
      <c r="X122" t="s">
        <v>14</v>
      </c>
      <c r="Y122" s="9">
        <v>0</v>
      </c>
      <c r="Z122" s="9">
        <v>0</v>
      </c>
      <c r="AA122" s="9">
        <v>0</v>
      </c>
      <c r="AB122" s="9">
        <v>0</v>
      </c>
      <c r="AC122" s="9">
        <v>0</v>
      </c>
      <c r="AD122" s="9">
        <v>0</v>
      </c>
      <c r="AE122" s="9">
        <v>1</v>
      </c>
      <c r="AF122">
        <v>114.26667999999999</v>
      </c>
      <c r="AG122">
        <v>22.313849999999999</v>
      </c>
      <c r="AH122" t="s">
        <v>187</v>
      </c>
    </row>
    <row r="123" spans="1:34" hidden="1" x14ac:dyDescent="0.3">
      <c r="A123" s="5">
        <v>122</v>
      </c>
      <c r="B123" t="s">
        <v>23</v>
      </c>
      <c r="C123" t="s">
        <v>93</v>
      </c>
      <c r="D123" t="s">
        <v>148</v>
      </c>
      <c r="E123">
        <v>548</v>
      </c>
      <c r="F123">
        <v>756</v>
      </c>
      <c r="G123">
        <f t="shared" si="11"/>
        <v>208</v>
      </c>
      <c r="H123">
        <f t="shared" si="12"/>
        <v>50.910843999999997</v>
      </c>
      <c r="I123">
        <f t="shared" si="13"/>
        <v>70.234667999999999</v>
      </c>
      <c r="J123">
        <f t="shared" si="14"/>
        <v>19.323823999999998</v>
      </c>
      <c r="K123">
        <f t="shared" si="15"/>
        <v>15.400530309999999</v>
      </c>
      <c r="L123">
        <f t="shared" si="16"/>
        <v>21.245987069999998</v>
      </c>
      <c r="M123">
        <f t="shared" si="17"/>
        <v>5.8454567599999994</v>
      </c>
      <c r="N123">
        <v>72</v>
      </c>
      <c r="O123">
        <v>3</v>
      </c>
      <c r="P123">
        <v>7.3</v>
      </c>
      <c r="Q123">
        <f t="shared" si="18"/>
        <v>7300000</v>
      </c>
      <c r="R123">
        <f t="shared" si="19"/>
        <v>1109445050.1999998</v>
      </c>
      <c r="S123">
        <v>13321</v>
      </c>
      <c r="T123">
        <v>9656</v>
      </c>
      <c r="U123" s="8">
        <f t="shared" si="20"/>
        <v>72039405.64823316</v>
      </c>
      <c r="V123" s="8">
        <f t="shared" si="21"/>
        <v>52219040.073057897</v>
      </c>
      <c r="W123" s="1">
        <v>41308</v>
      </c>
      <c r="X123" t="s">
        <v>14</v>
      </c>
      <c r="Y123" s="9">
        <v>0</v>
      </c>
      <c r="Z123" s="9">
        <v>0</v>
      </c>
      <c r="AA123" s="9">
        <v>0</v>
      </c>
      <c r="AB123" s="9">
        <v>0</v>
      </c>
      <c r="AC123" s="9">
        <v>0</v>
      </c>
      <c r="AD123" s="9">
        <v>0</v>
      </c>
      <c r="AE123" s="9">
        <v>1</v>
      </c>
      <c r="AF123">
        <v>114.26667999999999</v>
      </c>
      <c r="AG123">
        <v>22.313849999999999</v>
      </c>
      <c r="AH123" t="s">
        <v>187</v>
      </c>
    </row>
    <row r="124" spans="1:34" hidden="1" x14ac:dyDescent="0.3">
      <c r="A124" s="5">
        <v>123</v>
      </c>
      <c r="B124" t="s">
        <v>26</v>
      </c>
      <c r="C124" t="s">
        <v>102</v>
      </c>
      <c r="D124" t="s">
        <v>147</v>
      </c>
      <c r="E124">
        <v>578</v>
      </c>
      <c r="F124">
        <v>790</v>
      </c>
      <c r="G124">
        <f t="shared" si="11"/>
        <v>212</v>
      </c>
      <c r="H124">
        <f t="shared" si="12"/>
        <v>53.697933999999997</v>
      </c>
      <c r="I124">
        <f t="shared" si="13"/>
        <v>73.393370000000004</v>
      </c>
      <c r="J124">
        <f t="shared" si="14"/>
        <v>19.695436000000001</v>
      </c>
      <c r="K124">
        <f t="shared" si="15"/>
        <v>16.243625034999997</v>
      </c>
      <c r="L124">
        <f t="shared" si="16"/>
        <v>22.201494425</v>
      </c>
      <c r="M124">
        <f t="shared" si="17"/>
        <v>5.9578693899999999</v>
      </c>
      <c r="N124">
        <v>73</v>
      </c>
      <c r="O124">
        <v>3</v>
      </c>
      <c r="P124">
        <v>4.3</v>
      </c>
      <c r="Q124">
        <f t="shared" si="18"/>
        <v>4300000</v>
      </c>
      <c r="R124">
        <f t="shared" si="19"/>
        <v>653508728.19999993</v>
      </c>
      <c r="S124">
        <v>7439</v>
      </c>
      <c r="T124">
        <v>5443</v>
      </c>
      <c r="U124" s="8">
        <f t="shared" si="20"/>
        <v>40231704.856021382</v>
      </c>
      <c r="V124" s="8">
        <f t="shared" si="21"/>
        <v>29435348.616177667</v>
      </c>
      <c r="W124" s="1">
        <v>41301</v>
      </c>
      <c r="X124" t="s">
        <v>14</v>
      </c>
      <c r="Y124" s="9">
        <v>0</v>
      </c>
      <c r="Z124" s="9">
        <v>0</v>
      </c>
      <c r="AA124" s="9">
        <v>0</v>
      </c>
      <c r="AB124" s="9">
        <v>0</v>
      </c>
      <c r="AC124" s="9">
        <v>0</v>
      </c>
      <c r="AD124" s="9">
        <v>0</v>
      </c>
      <c r="AE124" s="9">
        <v>1</v>
      </c>
      <c r="AF124">
        <v>114.253469</v>
      </c>
      <c r="AG124">
        <v>22.323667</v>
      </c>
      <c r="AH124" t="s">
        <v>186</v>
      </c>
    </row>
    <row r="125" spans="1:34" hidden="1" x14ac:dyDescent="0.3">
      <c r="A125" s="5">
        <v>124</v>
      </c>
      <c r="B125" t="s">
        <v>30</v>
      </c>
      <c r="C125" t="s">
        <v>98</v>
      </c>
      <c r="D125" t="s">
        <v>148</v>
      </c>
      <c r="E125">
        <v>498</v>
      </c>
      <c r="F125">
        <v>695</v>
      </c>
      <c r="G125">
        <f t="shared" si="11"/>
        <v>197</v>
      </c>
      <c r="H125">
        <f t="shared" si="12"/>
        <v>46.265693999999996</v>
      </c>
      <c r="I125">
        <f t="shared" si="13"/>
        <v>64.567584999999994</v>
      </c>
      <c r="J125">
        <f t="shared" si="14"/>
        <v>18.301891000000001</v>
      </c>
      <c r="K125">
        <f t="shared" si="15"/>
        <v>13.995372434999998</v>
      </c>
      <c r="L125">
        <f t="shared" si="16"/>
        <v>19.531694462499999</v>
      </c>
      <c r="M125">
        <f t="shared" si="17"/>
        <v>5.5363220274999998</v>
      </c>
      <c r="N125">
        <v>72</v>
      </c>
      <c r="O125">
        <v>2</v>
      </c>
      <c r="P125">
        <v>6.1</v>
      </c>
      <c r="Q125">
        <f t="shared" si="18"/>
        <v>6100000</v>
      </c>
      <c r="R125">
        <f t="shared" si="19"/>
        <v>927070521.39999998</v>
      </c>
      <c r="S125">
        <v>12249</v>
      </c>
      <c r="T125">
        <v>8777</v>
      </c>
      <c r="U125" s="8">
        <f t="shared" si="20"/>
        <v>66241218.353114881</v>
      </c>
      <c r="V125" s="8">
        <f t="shared" si="21"/>
        <v>47464930.560936987</v>
      </c>
      <c r="W125" s="3">
        <v>41297</v>
      </c>
      <c r="X125" t="s">
        <v>14</v>
      </c>
      <c r="Y125" s="9">
        <v>0</v>
      </c>
      <c r="Z125" s="9">
        <v>0</v>
      </c>
      <c r="AA125" s="9">
        <v>0</v>
      </c>
      <c r="AB125" s="9">
        <v>0</v>
      </c>
      <c r="AC125" s="9">
        <v>0</v>
      </c>
      <c r="AD125" s="9">
        <v>0</v>
      </c>
      <c r="AE125" s="9">
        <v>1</v>
      </c>
      <c r="AF125">
        <v>114.25331</v>
      </c>
      <c r="AG125">
        <v>22.302285000000001</v>
      </c>
      <c r="AH125" t="s">
        <v>174</v>
      </c>
    </row>
    <row r="126" spans="1:34" hidden="1" x14ac:dyDescent="0.3">
      <c r="A126" s="5">
        <v>125</v>
      </c>
      <c r="B126" t="s">
        <v>31</v>
      </c>
      <c r="C126" t="s">
        <v>110</v>
      </c>
      <c r="D126" t="s">
        <v>148</v>
      </c>
      <c r="E126">
        <v>492</v>
      </c>
      <c r="F126">
        <v>658</v>
      </c>
      <c r="G126">
        <f t="shared" si="11"/>
        <v>166</v>
      </c>
      <c r="H126">
        <f t="shared" si="12"/>
        <v>45.708275999999998</v>
      </c>
      <c r="I126">
        <f t="shared" si="13"/>
        <v>61.130173999999997</v>
      </c>
      <c r="J126">
        <f t="shared" si="14"/>
        <v>15.421898000000001</v>
      </c>
      <c r="K126">
        <f t="shared" si="15"/>
        <v>13.82675349</v>
      </c>
      <c r="L126">
        <f t="shared" si="16"/>
        <v>18.491877634999998</v>
      </c>
      <c r="M126">
        <f t="shared" si="17"/>
        <v>4.6651241450000001</v>
      </c>
      <c r="N126">
        <v>75</v>
      </c>
      <c r="O126">
        <v>2</v>
      </c>
      <c r="P126">
        <v>6.1</v>
      </c>
      <c r="Q126">
        <f t="shared" si="18"/>
        <v>6100000</v>
      </c>
      <c r="R126">
        <f t="shared" si="19"/>
        <v>927070521.39999998</v>
      </c>
      <c r="S126">
        <v>12398</v>
      </c>
      <c r="T126">
        <v>9271</v>
      </c>
      <c r="U126" s="8">
        <f t="shared" si="20"/>
        <v>67049038.089128472</v>
      </c>
      <c r="V126" s="8">
        <f t="shared" si="21"/>
        <v>50133931.215579346</v>
      </c>
      <c r="W126" s="3">
        <v>41381</v>
      </c>
      <c r="X126" t="s">
        <v>237</v>
      </c>
      <c r="Y126" s="9">
        <v>1</v>
      </c>
      <c r="Z126" s="9">
        <v>0</v>
      </c>
      <c r="AA126" s="9">
        <v>0</v>
      </c>
      <c r="AB126" s="9">
        <v>0</v>
      </c>
      <c r="AC126" s="9">
        <v>0</v>
      </c>
      <c r="AD126" s="9">
        <v>1</v>
      </c>
      <c r="AE126" s="9">
        <v>0</v>
      </c>
      <c r="AF126">
        <v>114.252994</v>
      </c>
      <c r="AG126">
        <v>22.304600000000001</v>
      </c>
      <c r="AH126" t="s">
        <v>221</v>
      </c>
    </row>
    <row r="127" spans="1:34" hidden="1" x14ac:dyDescent="0.3">
      <c r="A127" s="5">
        <v>126</v>
      </c>
      <c r="B127" t="s">
        <v>19</v>
      </c>
      <c r="C127" t="s">
        <v>99</v>
      </c>
      <c r="D127" t="s">
        <v>148</v>
      </c>
      <c r="E127">
        <v>465</v>
      </c>
      <c r="F127">
        <v>617</v>
      </c>
      <c r="G127">
        <f t="shared" si="11"/>
        <v>152</v>
      </c>
      <c r="H127">
        <f t="shared" si="12"/>
        <v>43.199894999999998</v>
      </c>
      <c r="I127">
        <f t="shared" si="13"/>
        <v>57.321151</v>
      </c>
      <c r="J127">
        <f t="shared" si="14"/>
        <v>14.121256000000001</v>
      </c>
      <c r="K127">
        <f t="shared" si="15"/>
        <v>13.067968237499999</v>
      </c>
      <c r="L127">
        <f t="shared" si="16"/>
        <v>17.339648177499999</v>
      </c>
      <c r="M127">
        <f t="shared" si="17"/>
        <v>4.2716799400000003</v>
      </c>
      <c r="N127">
        <v>75</v>
      </c>
      <c r="O127">
        <v>2</v>
      </c>
      <c r="P127">
        <v>6.1</v>
      </c>
      <c r="Q127">
        <f t="shared" si="18"/>
        <v>6100000</v>
      </c>
      <c r="R127">
        <f t="shared" si="19"/>
        <v>927070521.39999998</v>
      </c>
      <c r="S127">
        <v>13120</v>
      </c>
      <c r="T127">
        <v>9888</v>
      </c>
      <c r="U127" s="8">
        <f t="shared" si="20"/>
        <v>70942208.042690769</v>
      </c>
      <c r="V127" s="8">
        <f t="shared" si="21"/>
        <v>53465359.383875541</v>
      </c>
      <c r="W127" s="1">
        <v>41380</v>
      </c>
      <c r="X127" t="s">
        <v>237</v>
      </c>
      <c r="Y127" s="9">
        <v>1</v>
      </c>
      <c r="Z127" s="9">
        <v>0</v>
      </c>
      <c r="AA127" s="9">
        <v>0</v>
      </c>
      <c r="AB127" s="9">
        <v>0</v>
      </c>
      <c r="AC127" s="9">
        <v>0</v>
      </c>
      <c r="AD127" s="9">
        <v>1</v>
      </c>
      <c r="AE127" s="9">
        <v>0</v>
      </c>
      <c r="AF127">
        <v>114.2561577</v>
      </c>
      <c r="AG127">
        <v>22.3080809</v>
      </c>
      <c r="AH127" t="s">
        <v>150</v>
      </c>
    </row>
    <row r="128" spans="1:34" hidden="1" x14ac:dyDescent="0.3">
      <c r="A128" s="5">
        <v>127</v>
      </c>
      <c r="B128" t="s">
        <v>30</v>
      </c>
      <c r="C128" t="s">
        <v>97</v>
      </c>
      <c r="D128" t="s">
        <v>149</v>
      </c>
      <c r="E128">
        <v>795</v>
      </c>
      <c r="F128">
        <v>1064</v>
      </c>
      <c r="G128">
        <f t="shared" si="11"/>
        <v>269</v>
      </c>
      <c r="H128">
        <f t="shared" si="12"/>
        <v>73.857884999999996</v>
      </c>
      <c r="I128">
        <f t="shared" si="13"/>
        <v>98.848792000000003</v>
      </c>
      <c r="J128">
        <f t="shared" si="14"/>
        <v>24.990907</v>
      </c>
      <c r="K128">
        <f t="shared" si="15"/>
        <v>22.342010212499996</v>
      </c>
      <c r="L128">
        <f t="shared" si="16"/>
        <v>29.90175958</v>
      </c>
      <c r="M128">
        <f t="shared" si="17"/>
        <v>7.5597493674999994</v>
      </c>
      <c r="N128">
        <v>75</v>
      </c>
      <c r="O128">
        <v>3</v>
      </c>
      <c r="P128">
        <v>9.4</v>
      </c>
      <c r="Q128">
        <f t="shared" si="18"/>
        <v>9400000</v>
      </c>
      <c r="R128">
        <f t="shared" si="19"/>
        <v>1428600475.5999999</v>
      </c>
      <c r="S128">
        <v>11824</v>
      </c>
      <c r="T128">
        <v>8835</v>
      </c>
      <c r="U128" s="8">
        <f t="shared" si="20"/>
        <v>63942342.788865112</v>
      </c>
      <c r="V128" s="8">
        <f t="shared" si="21"/>
        <v>47776468.53115391</v>
      </c>
      <c r="W128" s="3">
        <v>41379</v>
      </c>
      <c r="X128" t="s">
        <v>237</v>
      </c>
      <c r="Y128" s="9">
        <v>1</v>
      </c>
      <c r="Z128" s="9">
        <v>0</v>
      </c>
      <c r="AA128" s="9">
        <v>0</v>
      </c>
      <c r="AB128" s="9">
        <v>0</v>
      </c>
      <c r="AC128" s="9">
        <v>0</v>
      </c>
      <c r="AD128" s="9">
        <v>1</v>
      </c>
      <c r="AE128" s="9">
        <v>0</v>
      </c>
      <c r="AF128">
        <v>114.254544</v>
      </c>
      <c r="AG128">
        <v>22.300723999999999</v>
      </c>
      <c r="AH128" t="s">
        <v>174</v>
      </c>
    </row>
    <row r="129" spans="1:34" hidden="1" x14ac:dyDescent="0.3">
      <c r="A129" s="5">
        <v>128</v>
      </c>
      <c r="B129" t="s">
        <v>32</v>
      </c>
      <c r="C129" t="s">
        <v>93</v>
      </c>
      <c r="D129" t="s">
        <v>148</v>
      </c>
      <c r="E129">
        <v>490</v>
      </c>
      <c r="F129">
        <v>657</v>
      </c>
      <c r="G129">
        <f t="shared" si="11"/>
        <v>167</v>
      </c>
      <c r="H129">
        <f t="shared" si="12"/>
        <v>45.522469999999998</v>
      </c>
      <c r="I129">
        <f t="shared" si="13"/>
        <v>61.037270999999997</v>
      </c>
      <c r="J129">
        <f t="shared" si="14"/>
        <v>15.514801</v>
      </c>
      <c r="K129">
        <f t="shared" si="15"/>
        <v>13.770547174999999</v>
      </c>
      <c r="L129">
        <f t="shared" si="16"/>
        <v>18.463774477499999</v>
      </c>
      <c r="M129">
        <f t="shared" si="17"/>
        <v>4.6932273024999995</v>
      </c>
      <c r="N129">
        <v>75</v>
      </c>
      <c r="O129">
        <v>2</v>
      </c>
      <c r="P129">
        <v>8</v>
      </c>
      <c r="Q129">
        <f t="shared" si="18"/>
        <v>8000000</v>
      </c>
      <c r="R129">
        <f t="shared" si="19"/>
        <v>1215830192</v>
      </c>
      <c r="S129">
        <v>16327</v>
      </c>
      <c r="T129">
        <v>12177</v>
      </c>
      <c r="U129" s="8">
        <f t="shared" si="20"/>
        <v>88292075.583409056</v>
      </c>
      <c r="V129" s="8">
        <f t="shared" si="21"/>
        <v>65849493.205282249</v>
      </c>
      <c r="W129" s="3">
        <v>41378</v>
      </c>
      <c r="X129" t="s">
        <v>237</v>
      </c>
      <c r="Y129" s="9">
        <v>1</v>
      </c>
      <c r="Z129" s="9">
        <v>0</v>
      </c>
      <c r="AA129" s="9">
        <v>0</v>
      </c>
      <c r="AB129" s="9">
        <v>0</v>
      </c>
      <c r="AC129" s="9">
        <v>0</v>
      </c>
      <c r="AD129" s="9">
        <v>1</v>
      </c>
      <c r="AE129" s="9">
        <v>0</v>
      </c>
      <c r="AF129">
        <v>114.264655</v>
      </c>
      <c r="AG129">
        <v>22.315966</v>
      </c>
      <c r="AH129" t="s">
        <v>204</v>
      </c>
    </row>
    <row r="130" spans="1:34" hidden="1" x14ac:dyDescent="0.3">
      <c r="A130" s="5">
        <v>129</v>
      </c>
      <c r="B130" t="s">
        <v>32</v>
      </c>
      <c r="C130" t="s">
        <v>93</v>
      </c>
      <c r="D130" t="s">
        <v>148</v>
      </c>
      <c r="E130">
        <v>490</v>
      </c>
      <c r="F130">
        <v>657</v>
      </c>
      <c r="G130">
        <f t="shared" ref="G130:G193" si="22">F130-E130</f>
        <v>167</v>
      </c>
      <c r="H130">
        <f t="shared" ref="H130:H193" si="23">E130*0.092903</f>
        <v>45.522469999999998</v>
      </c>
      <c r="I130">
        <f t="shared" ref="I130:I193" si="24">F130*0.092903</f>
        <v>61.037270999999997</v>
      </c>
      <c r="J130">
        <f t="shared" ref="J130:J193" si="25">G130*0.092903</f>
        <v>15.514801</v>
      </c>
      <c r="K130">
        <f t="shared" ref="K130:K193" si="26">H130*0.3025</f>
        <v>13.770547174999999</v>
      </c>
      <c r="L130">
        <f t="shared" ref="L130:L193" si="27">I130*0.3025</f>
        <v>18.463774477499999</v>
      </c>
      <c r="M130">
        <f t="shared" ref="M130:M193" si="28">J130*0.3025</f>
        <v>4.6932273024999995</v>
      </c>
      <c r="N130">
        <v>75</v>
      </c>
      <c r="O130">
        <v>2</v>
      </c>
      <c r="P130">
        <v>8</v>
      </c>
      <c r="Q130">
        <f t="shared" ref="Q130:Q193" si="29">P130*1000000</f>
        <v>8000000</v>
      </c>
      <c r="R130">
        <f t="shared" ref="R130:R193" si="30">Q130*151.978774</f>
        <v>1215830192</v>
      </c>
      <c r="S130">
        <v>16327</v>
      </c>
      <c r="T130">
        <v>12177</v>
      </c>
      <c r="U130" s="8">
        <f t="shared" si="20"/>
        <v>88292075.583409056</v>
      </c>
      <c r="V130" s="8">
        <f t="shared" si="21"/>
        <v>65849493.205282249</v>
      </c>
      <c r="W130" s="1">
        <v>41378</v>
      </c>
      <c r="X130" t="s">
        <v>237</v>
      </c>
      <c r="Y130" s="9">
        <v>1</v>
      </c>
      <c r="Z130" s="9">
        <v>0</v>
      </c>
      <c r="AA130" s="9">
        <v>0</v>
      </c>
      <c r="AB130" s="9">
        <v>0</v>
      </c>
      <c r="AC130" s="9">
        <v>0</v>
      </c>
      <c r="AD130" s="9">
        <v>1</v>
      </c>
      <c r="AE130" s="9">
        <v>0</v>
      </c>
      <c r="AF130">
        <v>114.264655</v>
      </c>
      <c r="AG130">
        <v>22.315966</v>
      </c>
      <c r="AH130" t="s">
        <v>204</v>
      </c>
    </row>
    <row r="131" spans="1:34" hidden="1" x14ac:dyDescent="0.3">
      <c r="A131" s="5">
        <v>130</v>
      </c>
      <c r="B131" t="s">
        <v>19</v>
      </c>
      <c r="C131" t="s">
        <v>111</v>
      </c>
      <c r="D131" t="s">
        <v>149</v>
      </c>
      <c r="E131">
        <v>905</v>
      </c>
      <c r="F131">
        <v>1187</v>
      </c>
      <c r="G131">
        <f t="shared" si="22"/>
        <v>282</v>
      </c>
      <c r="H131">
        <f t="shared" si="23"/>
        <v>84.077214999999995</v>
      </c>
      <c r="I131">
        <f t="shared" si="24"/>
        <v>110.27586100000001</v>
      </c>
      <c r="J131">
        <f t="shared" si="25"/>
        <v>26.198646</v>
      </c>
      <c r="K131">
        <f t="shared" si="26"/>
        <v>25.433357537499997</v>
      </c>
      <c r="L131">
        <f t="shared" si="27"/>
        <v>33.358447952500001</v>
      </c>
      <c r="M131">
        <f t="shared" si="28"/>
        <v>7.9250904149999997</v>
      </c>
      <c r="N131">
        <v>76</v>
      </c>
      <c r="O131">
        <v>3</v>
      </c>
      <c r="P131">
        <v>9.5</v>
      </c>
      <c r="Q131">
        <f t="shared" si="29"/>
        <v>9500000</v>
      </c>
      <c r="R131">
        <f t="shared" si="30"/>
        <v>1443798352.9999998</v>
      </c>
      <c r="S131">
        <v>10497</v>
      </c>
      <c r="T131">
        <v>8003</v>
      </c>
      <c r="U131" s="8">
        <f t="shared" ref="U131:U194" si="31">R131/K131</f>
        <v>56767902.187951535</v>
      </c>
      <c r="V131" s="8">
        <f t="shared" ref="V131:V194" si="32">R131/L131</f>
        <v>43281340.75829497</v>
      </c>
      <c r="W131" s="3">
        <v>41376</v>
      </c>
      <c r="X131" t="s">
        <v>237</v>
      </c>
      <c r="Y131" s="9">
        <v>1</v>
      </c>
      <c r="Z131" s="9">
        <v>0</v>
      </c>
      <c r="AA131" s="9">
        <v>0</v>
      </c>
      <c r="AB131" s="9">
        <v>0</v>
      </c>
      <c r="AC131" s="9">
        <v>0</v>
      </c>
      <c r="AD131" s="9">
        <v>1</v>
      </c>
      <c r="AE131" s="9">
        <v>0</v>
      </c>
      <c r="AF131">
        <v>114.2561577</v>
      </c>
      <c r="AG131">
        <v>22.3080809</v>
      </c>
      <c r="AH131" t="s">
        <v>150</v>
      </c>
    </row>
    <row r="132" spans="1:34" hidden="1" x14ac:dyDescent="0.3">
      <c r="A132" s="5">
        <v>131</v>
      </c>
      <c r="B132" t="s">
        <v>19</v>
      </c>
      <c r="C132" t="s">
        <v>111</v>
      </c>
      <c r="D132" t="s">
        <v>149</v>
      </c>
      <c r="E132">
        <v>905</v>
      </c>
      <c r="F132">
        <v>1187</v>
      </c>
      <c r="G132">
        <f t="shared" si="22"/>
        <v>282</v>
      </c>
      <c r="H132">
        <f t="shared" si="23"/>
        <v>84.077214999999995</v>
      </c>
      <c r="I132">
        <f t="shared" si="24"/>
        <v>110.27586100000001</v>
      </c>
      <c r="J132">
        <f t="shared" si="25"/>
        <v>26.198646</v>
      </c>
      <c r="K132">
        <f t="shared" si="26"/>
        <v>25.433357537499997</v>
      </c>
      <c r="L132">
        <f t="shared" si="27"/>
        <v>33.358447952500001</v>
      </c>
      <c r="M132">
        <f t="shared" si="28"/>
        <v>7.9250904149999997</v>
      </c>
      <c r="N132">
        <v>76</v>
      </c>
      <c r="O132">
        <v>3</v>
      </c>
      <c r="P132">
        <v>9.5</v>
      </c>
      <c r="Q132">
        <f t="shared" si="29"/>
        <v>9500000</v>
      </c>
      <c r="R132">
        <f t="shared" si="30"/>
        <v>1443798352.9999998</v>
      </c>
      <c r="S132">
        <v>10497</v>
      </c>
      <c r="T132">
        <v>8003</v>
      </c>
      <c r="U132" s="8">
        <f t="shared" si="31"/>
        <v>56767902.187951535</v>
      </c>
      <c r="V132" s="8">
        <f t="shared" si="32"/>
        <v>43281340.75829497</v>
      </c>
      <c r="W132" s="1">
        <v>41376</v>
      </c>
      <c r="X132" t="s">
        <v>237</v>
      </c>
      <c r="Y132" s="9">
        <v>1</v>
      </c>
      <c r="Z132" s="9">
        <v>0</v>
      </c>
      <c r="AA132" s="9">
        <v>0</v>
      </c>
      <c r="AB132" s="9">
        <v>0</v>
      </c>
      <c r="AC132" s="9">
        <v>0</v>
      </c>
      <c r="AD132" s="9">
        <v>1</v>
      </c>
      <c r="AE132" s="9">
        <v>0</v>
      </c>
      <c r="AF132">
        <v>114.2561577</v>
      </c>
      <c r="AG132">
        <v>22.3080809</v>
      </c>
      <c r="AH132" t="s">
        <v>150</v>
      </c>
    </row>
    <row r="133" spans="1:34" hidden="1" x14ac:dyDescent="0.3">
      <c r="A133" s="5">
        <v>132</v>
      </c>
      <c r="B133" t="s">
        <v>19</v>
      </c>
      <c r="C133" t="s">
        <v>111</v>
      </c>
      <c r="D133" t="s">
        <v>149</v>
      </c>
      <c r="E133">
        <v>905</v>
      </c>
      <c r="F133">
        <v>1187</v>
      </c>
      <c r="G133">
        <f t="shared" si="22"/>
        <v>282</v>
      </c>
      <c r="H133">
        <f t="shared" si="23"/>
        <v>84.077214999999995</v>
      </c>
      <c r="I133">
        <f t="shared" si="24"/>
        <v>110.27586100000001</v>
      </c>
      <c r="J133">
        <f t="shared" si="25"/>
        <v>26.198646</v>
      </c>
      <c r="K133">
        <f t="shared" si="26"/>
        <v>25.433357537499997</v>
      </c>
      <c r="L133">
        <f t="shared" si="27"/>
        <v>33.358447952500001</v>
      </c>
      <c r="M133">
        <f t="shared" si="28"/>
        <v>7.9250904149999997</v>
      </c>
      <c r="N133">
        <v>76</v>
      </c>
      <c r="O133">
        <v>3</v>
      </c>
      <c r="P133">
        <v>9.5</v>
      </c>
      <c r="Q133">
        <f t="shared" si="29"/>
        <v>9500000</v>
      </c>
      <c r="R133">
        <f t="shared" si="30"/>
        <v>1443798352.9999998</v>
      </c>
      <c r="S133">
        <v>10497</v>
      </c>
      <c r="T133">
        <v>8003</v>
      </c>
      <c r="U133" s="8">
        <f t="shared" si="31"/>
        <v>56767902.187951535</v>
      </c>
      <c r="V133" s="8">
        <f t="shared" si="32"/>
        <v>43281340.75829497</v>
      </c>
      <c r="W133" s="1">
        <v>41376</v>
      </c>
      <c r="X133" t="s">
        <v>237</v>
      </c>
      <c r="Y133" s="9">
        <v>1</v>
      </c>
      <c r="Z133" s="9">
        <v>0</v>
      </c>
      <c r="AA133" s="9">
        <v>0</v>
      </c>
      <c r="AB133" s="9">
        <v>0</v>
      </c>
      <c r="AC133" s="9">
        <v>0</v>
      </c>
      <c r="AD133" s="9">
        <v>1</v>
      </c>
      <c r="AE133" s="9">
        <v>0</v>
      </c>
      <c r="AF133">
        <v>114.2561577</v>
      </c>
      <c r="AG133">
        <v>22.3080809</v>
      </c>
      <c r="AH133" t="s">
        <v>150</v>
      </c>
    </row>
    <row r="134" spans="1:34" hidden="1" x14ac:dyDescent="0.3">
      <c r="A134" s="5">
        <v>133</v>
      </c>
      <c r="B134" t="s">
        <v>30</v>
      </c>
      <c r="C134" t="s">
        <v>101</v>
      </c>
      <c r="D134" t="s">
        <v>148</v>
      </c>
      <c r="E134">
        <v>504</v>
      </c>
      <c r="F134">
        <v>676</v>
      </c>
      <c r="G134">
        <f t="shared" si="22"/>
        <v>172</v>
      </c>
      <c r="H134">
        <f t="shared" si="23"/>
        <v>46.823112000000002</v>
      </c>
      <c r="I134">
        <f t="shared" si="24"/>
        <v>62.802427999999999</v>
      </c>
      <c r="J134">
        <f t="shared" si="25"/>
        <v>15.979316000000001</v>
      </c>
      <c r="K134">
        <f t="shared" si="26"/>
        <v>14.163991380000001</v>
      </c>
      <c r="L134">
        <f t="shared" si="27"/>
        <v>18.997734469999997</v>
      </c>
      <c r="M134">
        <f t="shared" si="28"/>
        <v>4.8337430900000005</v>
      </c>
      <c r="N134">
        <v>75</v>
      </c>
      <c r="O134">
        <v>2</v>
      </c>
      <c r="P134">
        <v>6.9</v>
      </c>
      <c r="Q134">
        <f t="shared" si="29"/>
        <v>6900000</v>
      </c>
      <c r="R134">
        <f t="shared" si="30"/>
        <v>1048653540.5999999</v>
      </c>
      <c r="S134">
        <v>13690</v>
      </c>
      <c r="T134">
        <v>10207</v>
      </c>
      <c r="U134" s="8">
        <f t="shared" si="31"/>
        <v>74036584.213171124</v>
      </c>
      <c r="V134" s="8">
        <f t="shared" si="32"/>
        <v>55198873.437038831</v>
      </c>
      <c r="W134" s="1">
        <v>41376</v>
      </c>
      <c r="X134" t="s">
        <v>237</v>
      </c>
      <c r="Y134" s="9">
        <v>1</v>
      </c>
      <c r="Z134" s="9">
        <v>0</v>
      </c>
      <c r="AA134" s="9">
        <v>0</v>
      </c>
      <c r="AB134" s="9">
        <v>0</v>
      </c>
      <c r="AC134" s="9">
        <v>0</v>
      </c>
      <c r="AD134" s="9">
        <v>1</v>
      </c>
      <c r="AE134" s="9">
        <v>0</v>
      </c>
      <c r="AF134">
        <v>114.25484400000001</v>
      </c>
      <c r="AG134">
        <v>22.300723999999999</v>
      </c>
      <c r="AH134" t="s">
        <v>174</v>
      </c>
    </row>
    <row r="135" spans="1:34" hidden="1" x14ac:dyDescent="0.3">
      <c r="A135" s="5">
        <v>134</v>
      </c>
      <c r="B135" t="s">
        <v>30</v>
      </c>
      <c r="C135" t="s">
        <v>99</v>
      </c>
      <c r="D135" t="s">
        <v>149</v>
      </c>
      <c r="E135">
        <v>516</v>
      </c>
      <c r="F135">
        <v>696</v>
      </c>
      <c r="G135">
        <f t="shared" si="22"/>
        <v>180</v>
      </c>
      <c r="H135">
        <f t="shared" si="23"/>
        <v>47.937947999999999</v>
      </c>
      <c r="I135">
        <f t="shared" si="24"/>
        <v>64.660488000000001</v>
      </c>
      <c r="J135">
        <f t="shared" si="25"/>
        <v>16.722539999999999</v>
      </c>
      <c r="K135">
        <f t="shared" si="26"/>
        <v>14.50122927</v>
      </c>
      <c r="L135">
        <f t="shared" si="27"/>
        <v>19.559797620000001</v>
      </c>
      <c r="M135">
        <f t="shared" si="28"/>
        <v>5.0585683499999998</v>
      </c>
      <c r="N135">
        <v>74</v>
      </c>
      <c r="O135">
        <v>2</v>
      </c>
      <c r="P135">
        <v>5.82</v>
      </c>
      <c r="Q135">
        <f t="shared" si="29"/>
        <v>5820000</v>
      </c>
      <c r="R135">
        <f t="shared" si="30"/>
        <v>884516464.67999995</v>
      </c>
      <c r="S135">
        <v>11279</v>
      </c>
      <c r="T135">
        <v>8362</v>
      </c>
      <c r="U135" s="8">
        <f t="shared" si="31"/>
        <v>60995964.42557314</v>
      </c>
      <c r="V135" s="8">
        <f t="shared" si="32"/>
        <v>45221146.039649047</v>
      </c>
      <c r="W135" s="1">
        <v>41375</v>
      </c>
      <c r="X135" t="s">
        <v>237</v>
      </c>
      <c r="Y135" s="9">
        <v>1</v>
      </c>
      <c r="Z135" s="9">
        <v>0</v>
      </c>
      <c r="AA135" s="9">
        <v>0</v>
      </c>
      <c r="AB135" s="9">
        <v>0</v>
      </c>
      <c r="AC135" s="9">
        <v>0</v>
      </c>
      <c r="AD135" s="9">
        <v>1</v>
      </c>
      <c r="AE135" s="9">
        <v>0</v>
      </c>
      <c r="AF135">
        <v>114.25519300000001</v>
      </c>
      <c r="AG135">
        <v>22.300719000000001</v>
      </c>
      <c r="AH135" t="s">
        <v>174</v>
      </c>
    </row>
    <row r="136" spans="1:34" hidden="1" x14ac:dyDescent="0.3">
      <c r="A136" s="5">
        <v>135</v>
      </c>
      <c r="B136" t="s">
        <v>31</v>
      </c>
      <c r="C136" t="s">
        <v>110</v>
      </c>
      <c r="D136" t="s">
        <v>148</v>
      </c>
      <c r="E136">
        <v>1364</v>
      </c>
      <c r="F136">
        <v>1857</v>
      </c>
      <c r="G136">
        <f t="shared" si="22"/>
        <v>493</v>
      </c>
      <c r="H136">
        <f t="shared" si="23"/>
        <v>126.71969199999999</v>
      </c>
      <c r="I136">
        <f t="shared" si="24"/>
        <v>172.520871</v>
      </c>
      <c r="J136">
        <f t="shared" si="25"/>
        <v>45.801178999999998</v>
      </c>
      <c r="K136">
        <f t="shared" si="26"/>
        <v>38.332706829999999</v>
      </c>
      <c r="L136">
        <f t="shared" si="27"/>
        <v>52.187563477499999</v>
      </c>
      <c r="M136">
        <f t="shared" si="28"/>
        <v>13.854856647499998</v>
      </c>
      <c r="N136">
        <v>73</v>
      </c>
      <c r="O136">
        <v>5</v>
      </c>
      <c r="P136">
        <v>18.5</v>
      </c>
      <c r="Q136">
        <f t="shared" si="29"/>
        <v>18500000</v>
      </c>
      <c r="R136">
        <f t="shared" si="30"/>
        <v>2811607319</v>
      </c>
      <c r="S136">
        <v>13563</v>
      </c>
      <c r="T136">
        <v>9962</v>
      </c>
      <c r="U136" s="8">
        <f t="shared" si="31"/>
        <v>73347476.646224618</v>
      </c>
      <c r="V136" s="8">
        <f t="shared" si="32"/>
        <v>53875044.774071291</v>
      </c>
      <c r="W136" s="1">
        <v>41374</v>
      </c>
      <c r="X136" t="s">
        <v>237</v>
      </c>
      <c r="Y136" s="9">
        <v>1</v>
      </c>
      <c r="Z136" s="9">
        <v>0</v>
      </c>
      <c r="AA136" s="9">
        <v>0</v>
      </c>
      <c r="AB136" s="9">
        <v>0</v>
      </c>
      <c r="AC136" s="9">
        <v>0</v>
      </c>
      <c r="AD136" s="9">
        <v>1</v>
      </c>
      <c r="AE136" s="9">
        <v>0</v>
      </c>
      <c r="AF136">
        <v>114.252994</v>
      </c>
      <c r="AG136">
        <v>22.304600000000001</v>
      </c>
      <c r="AH136" t="s">
        <v>221</v>
      </c>
    </row>
    <row r="137" spans="1:34" hidden="1" x14ac:dyDescent="0.3">
      <c r="A137" s="5">
        <v>136</v>
      </c>
      <c r="B137" t="s">
        <v>22</v>
      </c>
      <c r="C137" t="s">
        <v>90</v>
      </c>
      <c r="D137" t="s">
        <v>148</v>
      </c>
      <c r="E137">
        <v>771</v>
      </c>
      <c r="F137">
        <v>1001</v>
      </c>
      <c r="G137">
        <f t="shared" si="22"/>
        <v>230</v>
      </c>
      <c r="H137">
        <f t="shared" si="23"/>
        <v>71.628213000000002</v>
      </c>
      <c r="I137">
        <f t="shared" si="24"/>
        <v>92.995902999999998</v>
      </c>
      <c r="J137">
        <f t="shared" si="25"/>
        <v>21.36769</v>
      </c>
      <c r="K137">
        <f t="shared" si="26"/>
        <v>21.667534432499998</v>
      </c>
      <c r="L137">
        <f t="shared" si="27"/>
        <v>28.1312606575</v>
      </c>
      <c r="M137">
        <f t="shared" si="28"/>
        <v>6.4637262249999994</v>
      </c>
      <c r="N137">
        <v>77</v>
      </c>
      <c r="O137">
        <v>3</v>
      </c>
      <c r="P137">
        <v>7.6</v>
      </c>
      <c r="Q137">
        <f t="shared" si="29"/>
        <v>7600000</v>
      </c>
      <c r="R137">
        <f t="shared" si="30"/>
        <v>1155038682.3999999</v>
      </c>
      <c r="S137">
        <v>9860</v>
      </c>
      <c r="T137">
        <v>7594</v>
      </c>
      <c r="U137" s="8">
        <f t="shared" si="31"/>
        <v>53307342.651202217</v>
      </c>
      <c r="V137" s="8">
        <f t="shared" si="32"/>
        <v>41058902.281795114</v>
      </c>
      <c r="W137" s="1">
        <v>41372</v>
      </c>
      <c r="X137" t="s">
        <v>237</v>
      </c>
      <c r="Y137" s="9">
        <v>1</v>
      </c>
      <c r="Z137" s="9">
        <v>0</v>
      </c>
      <c r="AA137" s="9">
        <v>0</v>
      </c>
      <c r="AB137" s="9">
        <v>0</v>
      </c>
      <c r="AC137" s="9">
        <v>0</v>
      </c>
      <c r="AD137" s="9">
        <v>1</v>
      </c>
      <c r="AE137" s="9">
        <v>0</v>
      </c>
      <c r="AF137">
        <v>114.26696800000001</v>
      </c>
      <c r="AG137">
        <v>22.307798999999999</v>
      </c>
      <c r="AH137" t="s">
        <v>222</v>
      </c>
    </row>
    <row r="138" spans="1:34" hidden="1" x14ac:dyDescent="0.3">
      <c r="A138" s="5">
        <v>137</v>
      </c>
      <c r="B138" t="s">
        <v>19</v>
      </c>
      <c r="C138" t="s">
        <v>111</v>
      </c>
      <c r="D138" t="s">
        <v>149</v>
      </c>
      <c r="E138">
        <v>905</v>
      </c>
      <c r="F138">
        <v>1187</v>
      </c>
      <c r="G138">
        <f t="shared" si="22"/>
        <v>282</v>
      </c>
      <c r="H138">
        <f t="shared" si="23"/>
        <v>84.077214999999995</v>
      </c>
      <c r="I138">
        <f t="shared" si="24"/>
        <v>110.27586100000001</v>
      </c>
      <c r="J138">
        <f t="shared" si="25"/>
        <v>26.198646</v>
      </c>
      <c r="K138">
        <f t="shared" si="26"/>
        <v>25.433357537499997</v>
      </c>
      <c r="L138">
        <f t="shared" si="27"/>
        <v>33.358447952500001</v>
      </c>
      <c r="M138">
        <f t="shared" si="28"/>
        <v>7.9250904149999997</v>
      </c>
      <c r="N138">
        <v>76</v>
      </c>
      <c r="O138">
        <v>3</v>
      </c>
      <c r="P138">
        <v>11</v>
      </c>
      <c r="Q138">
        <f t="shared" si="29"/>
        <v>11000000</v>
      </c>
      <c r="R138">
        <f t="shared" si="30"/>
        <v>1671766513.9999998</v>
      </c>
      <c r="S138">
        <v>12155</v>
      </c>
      <c r="T138">
        <v>9267</v>
      </c>
      <c r="U138" s="8">
        <f t="shared" si="31"/>
        <v>65731255.164996512</v>
      </c>
      <c r="V138" s="8">
        <f t="shared" si="32"/>
        <v>50115236.667499445</v>
      </c>
      <c r="W138" s="1">
        <v>41371</v>
      </c>
      <c r="X138" t="s">
        <v>237</v>
      </c>
      <c r="Y138" s="9">
        <v>1</v>
      </c>
      <c r="Z138" s="9">
        <v>0</v>
      </c>
      <c r="AA138" s="9">
        <v>0</v>
      </c>
      <c r="AB138" s="9">
        <v>0</v>
      </c>
      <c r="AC138" s="9">
        <v>0</v>
      </c>
      <c r="AD138" s="9">
        <v>1</v>
      </c>
      <c r="AE138" s="9">
        <v>0</v>
      </c>
      <c r="AF138">
        <v>114.2561577</v>
      </c>
      <c r="AG138">
        <v>22.3080809</v>
      </c>
      <c r="AH138" t="s">
        <v>150</v>
      </c>
    </row>
    <row r="139" spans="1:34" hidden="1" x14ac:dyDescent="0.3">
      <c r="A139" s="5">
        <v>138</v>
      </c>
      <c r="B139" t="s">
        <v>19</v>
      </c>
      <c r="C139" t="s">
        <v>111</v>
      </c>
      <c r="D139" t="s">
        <v>149</v>
      </c>
      <c r="E139">
        <v>905</v>
      </c>
      <c r="F139">
        <v>1187</v>
      </c>
      <c r="G139">
        <f t="shared" si="22"/>
        <v>282</v>
      </c>
      <c r="H139">
        <f t="shared" si="23"/>
        <v>84.077214999999995</v>
      </c>
      <c r="I139">
        <f t="shared" si="24"/>
        <v>110.27586100000001</v>
      </c>
      <c r="J139">
        <f t="shared" si="25"/>
        <v>26.198646</v>
      </c>
      <c r="K139">
        <f t="shared" si="26"/>
        <v>25.433357537499997</v>
      </c>
      <c r="L139">
        <f t="shared" si="27"/>
        <v>33.358447952500001</v>
      </c>
      <c r="M139">
        <f t="shared" si="28"/>
        <v>7.9250904149999997</v>
      </c>
      <c r="N139">
        <v>76</v>
      </c>
      <c r="O139">
        <v>3</v>
      </c>
      <c r="P139">
        <v>11</v>
      </c>
      <c r="Q139">
        <f t="shared" si="29"/>
        <v>11000000</v>
      </c>
      <c r="R139">
        <f t="shared" si="30"/>
        <v>1671766513.9999998</v>
      </c>
      <c r="S139">
        <v>12155</v>
      </c>
      <c r="T139">
        <v>9267</v>
      </c>
      <c r="U139" s="8">
        <f t="shared" si="31"/>
        <v>65731255.164996512</v>
      </c>
      <c r="V139" s="8">
        <f t="shared" si="32"/>
        <v>50115236.667499445</v>
      </c>
      <c r="W139" s="1">
        <v>41371</v>
      </c>
      <c r="X139" t="s">
        <v>237</v>
      </c>
      <c r="Y139" s="9">
        <v>1</v>
      </c>
      <c r="Z139" s="9">
        <v>0</v>
      </c>
      <c r="AA139" s="9">
        <v>0</v>
      </c>
      <c r="AB139" s="9">
        <v>0</v>
      </c>
      <c r="AC139" s="9">
        <v>0</v>
      </c>
      <c r="AD139" s="9">
        <v>1</v>
      </c>
      <c r="AE139" s="9">
        <v>0</v>
      </c>
      <c r="AF139">
        <v>114.2561577</v>
      </c>
      <c r="AG139">
        <v>22.3080809</v>
      </c>
      <c r="AH139" t="s">
        <v>150</v>
      </c>
    </row>
    <row r="140" spans="1:34" hidden="1" x14ac:dyDescent="0.3">
      <c r="A140" s="5">
        <v>139</v>
      </c>
      <c r="B140" t="s">
        <v>33</v>
      </c>
      <c r="C140" t="s">
        <v>96</v>
      </c>
      <c r="D140" t="s">
        <v>149</v>
      </c>
      <c r="E140">
        <v>476</v>
      </c>
      <c r="F140">
        <v>627</v>
      </c>
      <c r="G140">
        <f t="shared" si="22"/>
        <v>151</v>
      </c>
      <c r="H140">
        <f t="shared" si="23"/>
        <v>44.221828000000002</v>
      </c>
      <c r="I140">
        <f t="shared" si="24"/>
        <v>58.250180999999998</v>
      </c>
      <c r="J140">
        <f t="shared" si="25"/>
        <v>14.028352999999999</v>
      </c>
      <c r="K140">
        <f t="shared" si="26"/>
        <v>13.377102970000001</v>
      </c>
      <c r="L140">
        <f t="shared" si="27"/>
        <v>17.620679752499999</v>
      </c>
      <c r="M140">
        <f t="shared" si="28"/>
        <v>4.2435767824999999</v>
      </c>
      <c r="N140">
        <v>76</v>
      </c>
      <c r="O140">
        <v>2</v>
      </c>
      <c r="P140">
        <v>5.2</v>
      </c>
      <c r="Q140">
        <f t="shared" si="29"/>
        <v>5200000</v>
      </c>
      <c r="R140">
        <f t="shared" si="30"/>
        <v>790289624.79999995</v>
      </c>
      <c r="S140">
        <v>10924</v>
      </c>
      <c r="T140">
        <v>8293</v>
      </c>
      <c r="U140" s="8">
        <f t="shared" si="31"/>
        <v>59077785.868310459</v>
      </c>
      <c r="V140" s="8">
        <f t="shared" si="32"/>
        <v>44850121.329052284</v>
      </c>
      <c r="W140" s="1">
        <v>41371</v>
      </c>
      <c r="X140" t="s">
        <v>237</v>
      </c>
      <c r="Y140" s="9">
        <v>1</v>
      </c>
      <c r="Z140" s="9">
        <v>0</v>
      </c>
      <c r="AA140" s="9">
        <v>0</v>
      </c>
      <c r="AB140" s="9">
        <v>0</v>
      </c>
      <c r="AC140" s="9">
        <v>0</v>
      </c>
      <c r="AD140" s="9">
        <v>1</v>
      </c>
      <c r="AE140" s="9">
        <v>0</v>
      </c>
      <c r="AF140">
        <v>114.26221200000001</v>
      </c>
      <c r="AG140">
        <v>22.308402999999998</v>
      </c>
      <c r="AH140" t="s">
        <v>185</v>
      </c>
    </row>
    <row r="141" spans="1:34" hidden="1" x14ac:dyDescent="0.3">
      <c r="A141" s="5">
        <v>140</v>
      </c>
      <c r="B141" t="s">
        <v>33</v>
      </c>
      <c r="C141" t="s">
        <v>96</v>
      </c>
      <c r="D141" t="s">
        <v>149</v>
      </c>
      <c r="E141">
        <v>476</v>
      </c>
      <c r="F141">
        <v>627</v>
      </c>
      <c r="G141">
        <f t="shared" si="22"/>
        <v>151</v>
      </c>
      <c r="H141">
        <f t="shared" si="23"/>
        <v>44.221828000000002</v>
      </c>
      <c r="I141">
        <f t="shared" si="24"/>
        <v>58.250180999999998</v>
      </c>
      <c r="J141">
        <f t="shared" si="25"/>
        <v>14.028352999999999</v>
      </c>
      <c r="K141">
        <f t="shared" si="26"/>
        <v>13.377102970000001</v>
      </c>
      <c r="L141">
        <f t="shared" si="27"/>
        <v>17.620679752499999</v>
      </c>
      <c r="M141">
        <f t="shared" si="28"/>
        <v>4.2435767824999999</v>
      </c>
      <c r="N141">
        <v>76</v>
      </c>
      <c r="O141">
        <v>2</v>
      </c>
      <c r="P141">
        <v>5.2</v>
      </c>
      <c r="Q141">
        <f t="shared" si="29"/>
        <v>5200000</v>
      </c>
      <c r="R141">
        <f t="shared" si="30"/>
        <v>790289624.79999995</v>
      </c>
      <c r="S141">
        <v>10924</v>
      </c>
      <c r="T141">
        <v>8293</v>
      </c>
      <c r="U141" s="8">
        <f t="shared" si="31"/>
        <v>59077785.868310459</v>
      </c>
      <c r="V141" s="8">
        <f t="shared" si="32"/>
        <v>44850121.329052284</v>
      </c>
      <c r="W141" s="1">
        <v>41371</v>
      </c>
      <c r="X141" t="s">
        <v>237</v>
      </c>
      <c r="Y141" s="9">
        <v>1</v>
      </c>
      <c r="Z141" s="9">
        <v>0</v>
      </c>
      <c r="AA141" s="9">
        <v>0</v>
      </c>
      <c r="AB141" s="9">
        <v>0</v>
      </c>
      <c r="AC141" s="9">
        <v>0</v>
      </c>
      <c r="AD141" s="9">
        <v>1</v>
      </c>
      <c r="AE141" s="9">
        <v>0</v>
      </c>
      <c r="AF141">
        <v>114.26221200000001</v>
      </c>
      <c r="AG141">
        <v>22.308402999999998</v>
      </c>
      <c r="AH141" t="s">
        <v>185</v>
      </c>
    </row>
    <row r="142" spans="1:34" hidden="1" x14ac:dyDescent="0.3">
      <c r="A142" s="5">
        <v>141</v>
      </c>
      <c r="B142" t="s">
        <v>31</v>
      </c>
      <c r="C142" t="s">
        <v>110</v>
      </c>
      <c r="D142" t="s">
        <v>148</v>
      </c>
      <c r="E142">
        <v>492</v>
      </c>
      <c r="F142">
        <v>658</v>
      </c>
      <c r="G142">
        <f t="shared" si="22"/>
        <v>166</v>
      </c>
      <c r="H142">
        <f t="shared" si="23"/>
        <v>45.708275999999998</v>
      </c>
      <c r="I142">
        <f t="shared" si="24"/>
        <v>61.130173999999997</v>
      </c>
      <c r="J142">
        <f t="shared" si="25"/>
        <v>15.421898000000001</v>
      </c>
      <c r="K142">
        <f t="shared" si="26"/>
        <v>13.82675349</v>
      </c>
      <c r="L142">
        <f t="shared" si="27"/>
        <v>18.491877634999998</v>
      </c>
      <c r="M142">
        <f t="shared" si="28"/>
        <v>4.6651241450000001</v>
      </c>
      <c r="N142">
        <v>75</v>
      </c>
      <c r="O142">
        <v>2</v>
      </c>
      <c r="P142">
        <v>6.1</v>
      </c>
      <c r="Q142">
        <f t="shared" si="29"/>
        <v>6100000</v>
      </c>
      <c r="R142">
        <f t="shared" si="30"/>
        <v>927070521.39999998</v>
      </c>
      <c r="S142">
        <v>12398</v>
      </c>
      <c r="T142">
        <v>9271</v>
      </c>
      <c r="U142" s="8">
        <f t="shared" si="31"/>
        <v>67049038.089128472</v>
      </c>
      <c r="V142" s="8">
        <f t="shared" si="32"/>
        <v>50133931.215579346</v>
      </c>
      <c r="W142" s="1">
        <v>41370</v>
      </c>
      <c r="X142" t="s">
        <v>237</v>
      </c>
      <c r="Y142" s="9">
        <v>1</v>
      </c>
      <c r="Z142" s="9">
        <v>0</v>
      </c>
      <c r="AA142" s="9">
        <v>0</v>
      </c>
      <c r="AB142" s="9">
        <v>0</v>
      </c>
      <c r="AC142" s="9">
        <v>0</v>
      </c>
      <c r="AD142" s="9">
        <v>1</v>
      </c>
      <c r="AE142" s="9">
        <v>0</v>
      </c>
      <c r="AF142">
        <v>114.252994</v>
      </c>
      <c r="AG142">
        <v>22.304600000000001</v>
      </c>
      <c r="AH142" t="s">
        <v>221</v>
      </c>
    </row>
    <row r="143" spans="1:34" hidden="1" x14ac:dyDescent="0.3">
      <c r="A143" s="5">
        <v>142</v>
      </c>
      <c r="B143" t="s">
        <v>22</v>
      </c>
      <c r="C143" t="s">
        <v>90</v>
      </c>
      <c r="D143" t="s">
        <v>148</v>
      </c>
      <c r="E143">
        <v>771</v>
      </c>
      <c r="F143">
        <v>1001</v>
      </c>
      <c r="G143">
        <f t="shared" si="22"/>
        <v>230</v>
      </c>
      <c r="H143">
        <f t="shared" si="23"/>
        <v>71.628213000000002</v>
      </c>
      <c r="I143">
        <f t="shared" si="24"/>
        <v>92.995902999999998</v>
      </c>
      <c r="J143">
        <f t="shared" si="25"/>
        <v>21.36769</v>
      </c>
      <c r="K143">
        <f t="shared" si="26"/>
        <v>21.667534432499998</v>
      </c>
      <c r="L143">
        <f t="shared" si="27"/>
        <v>28.1312606575</v>
      </c>
      <c r="M143">
        <f t="shared" si="28"/>
        <v>6.4637262249999994</v>
      </c>
      <c r="N143">
        <v>77</v>
      </c>
      <c r="O143">
        <v>3</v>
      </c>
      <c r="P143">
        <v>7.6</v>
      </c>
      <c r="Q143">
        <f t="shared" si="29"/>
        <v>7600000</v>
      </c>
      <c r="R143">
        <f t="shared" si="30"/>
        <v>1155038682.3999999</v>
      </c>
      <c r="S143">
        <v>9860</v>
      </c>
      <c r="T143">
        <v>7594</v>
      </c>
      <c r="U143" s="8">
        <f t="shared" si="31"/>
        <v>53307342.651202217</v>
      </c>
      <c r="V143" s="8">
        <f t="shared" si="32"/>
        <v>41058902.281795114</v>
      </c>
      <c r="W143" s="1">
        <v>41361</v>
      </c>
      <c r="X143" t="s">
        <v>237</v>
      </c>
      <c r="Y143" s="9">
        <v>1</v>
      </c>
      <c r="Z143" s="9">
        <v>0</v>
      </c>
      <c r="AA143" s="9">
        <v>0</v>
      </c>
      <c r="AB143" s="9">
        <v>0</v>
      </c>
      <c r="AC143" s="9">
        <v>0</v>
      </c>
      <c r="AD143" s="9">
        <v>1</v>
      </c>
      <c r="AE143" s="9">
        <v>0</v>
      </c>
      <c r="AF143">
        <v>114.26696800000001</v>
      </c>
      <c r="AG143">
        <v>22.307798999999999</v>
      </c>
      <c r="AH143" t="s">
        <v>222</v>
      </c>
    </row>
    <row r="144" spans="1:34" hidden="1" x14ac:dyDescent="0.3">
      <c r="A144" s="5">
        <v>143</v>
      </c>
      <c r="B144" t="s">
        <v>22</v>
      </c>
      <c r="C144" t="s">
        <v>90</v>
      </c>
      <c r="D144" t="s">
        <v>147</v>
      </c>
      <c r="E144">
        <v>1033</v>
      </c>
      <c r="F144">
        <v>1368</v>
      </c>
      <c r="G144">
        <f t="shared" si="22"/>
        <v>335</v>
      </c>
      <c r="H144">
        <f t="shared" si="23"/>
        <v>95.968799000000004</v>
      </c>
      <c r="I144">
        <f t="shared" si="24"/>
        <v>127.09130399999999</v>
      </c>
      <c r="J144">
        <f t="shared" si="25"/>
        <v>31.122505</v>
      </c>
      <c r="K144">
        <f t="shared" si="26"/>
        <v>29.030561697500001</v>
      </c>
      <c r="L144">
        <f t="shared" si="27"/>
        <v>38.445119459999994</v>
      </c>
      <c r="M144">
        <f t="shared" si="28"/>
        <v>9.4145577624999994</v>
      </c>
      <c r="N144">
        <v>76</v>
      </c>
      <c r="O144">
        <v>4</v>
      </c>
      <c r="P144">
        <v>10.88</v>
      </c>
      <c r="Q144">
        <f t="shared" si="29"/>
        <v>10880000</v>
      </c>
      <c r="R144">
        <f t="shared" si="30"/>
        <v>1653529061.1199999</v>
      </c>
      <c r="S144">
        <v>10532</v>
      </c>
      <c r="T144">
        <v>7953</v>
      </c>
      <c r="U144" s="8">
        <f t="shared" si="31"/>
        <v>56958217.975589335</v>
      </c>
      <c r="V144" s="8">
        <f t="shared" si="32"/>
        <v>43010116.351450145</v>
      </c>
      <c r="W144" s="1">
        <v>41361</v>
      </c>
      <c r="X144" t="s">
        <v>237</v>
      </c>
      <c r="Y144" s="9">
        <v>1</v>
      </c>
      <c r="Z144" s="9">
        <v>0</v>
      </c>
      <c r="AA144" s="9">
        <v>0</v>
      </c>
      <c r="AB144" s="9">
        <v>0</v>
      </c>
      <c r="AC144" s="9">
        <v>0</v>
      </c>
      <c r="AD144" s="9">
        <v>1</v>
      </c>
      <c r="AE144" s="9">
        <v>0</v>
      </c>
      <c r="AF144">
        <v>114.26696800000001</v>
      </c>
      <c r="AG144">
        <v>22.307798999999999</v>
      </c>
      <c r="AH144" t="s">
        <v>222</v>
      </c>
    </row>
    <row r="145" spans="1:34" hidden="1" x14ac:dyDescent="0.3">
      <c r="A145" s="5">
        <v>144</v>
      </c>
      <c r="B145" t="s">
        <v>22</v>
      </c>
      <c r="C145" t="s">
        <v>90</v>
      </c>
      <c r="D145" t="s">
        <v>147</v>
      </c>
      <c r="E145">
        <v>1033</v>
      </c>
      <c r="F145">
        <v>1368</v>
      </c>
      <c r="G145">
        <f t="shared" si="22"/>
        <v>335</v>
      </c>
      <c r="H145">
        <f t="shared" si="23"/>
        <v>95.968799000000004</v>
      </c>
      <c r="I145">
        <f t="shared" si="24"/>
        <v>127.09130399999999</v>
      </c>
      <c r="J145">
        <f t="shared" si="25"/>
        <v>31.122505</v>
      </c>
      <c r="K145">
        <f t="shared" si="26"/>
        <v>29.030561697500001</v>
      </c>
      <c r="L145">
        <f t="shared" si="27"/>
        <v>38.445119459999994</v>
      </c>
      <c r="M145">
        <f t="shared" si="28"/>
        <v>9.4145577624999994</v>
      </c>
      <c r="N145">
        <v>76</v>
      </c>
      <c r="O145">
        <v>4</v>
      </c>
      <c r="P145">
        <v>10.88</v>
      </c>
      <c r="Q145">
        <f t="shared" si="29"/>
        <v>10880000</v>
      </c>
      <c r="R145">
        <f t="shared" si="30"/>
        <v>1653529061.1199999</v>
      </c>
      <c r="S145">
        <v>10532</v>
      </c>
      <c r="T145">
        <v>7953</v>
      </c>
      <c r="U145" s="8">
        <f t="shared" si="31"/>
        <v>56958217.975589335</v>
      </c>
      <c r="V145" s="8">
        <f t="shared" si="32"/>
        <v>43010116.351450145</v>
      </c>
      <c r="W145" s="1">
        <v>41360</v>
      </c>
      <c r="X145" t="s">
        <v>237</v>
      </c>
      <c r="Y145" s="9">
        <v>1</v>
      </c>
      <c r="Z145" s="9">
        <v>0</v>
      </c>
      <c r="AA145" s="9">
        <v>0</v>
      </c>
      <c r="AB145" s="9">
        <v>0</v>
      </c>
      <c r="AC145" s="9">
        <v>0</v>
      </c>
      <c r="AD145" s="9">
        <v>1</v>
      </c>
      <c r="AE145" s="9">
        <v>0</v>
      </c>
      <c r="AF145">
        <v>114.26696800000001</v>
      </c>
      <c r="AG145">
        <v>22.307798999999999</v>
      </c>
      <c r="AH145" t="s">
        <v>222</v>
      </c>
    </row>
    <row r="146" spans="1:34" hidden="1" x14ac:dyDescent="0.3">
      <c r="A146" s="5">
        <v>145</v>
      </c>
      <c r="B146" t="s">
        <v>24</v>
      </c>
      <c r="C146" t="s">
        <v>94</v>
      </c>
      <c r="D146" t="s">
        <v>148</v>
      </c>
      <c r="E146">
        <v>432</v>
      </c>
      <c r="F146">
        <v>598</v>
      </c>
      <c r="G146">
        <f t="shared" si="22"/>
        <v>166</v>
      </c>
      <c r="H146">
        <f t="shared" si="23"/>
        <v>40.134096</v>
      </c>
      <c r="I146">
        <f t="shared" si="24"/>
        <v>55.555993999999998</v>
      </c>
      <c r="J146">
        <f t="shared" si="25"/>
        <v>15.421898000000001</v>
      </c>
      <c r="K146">
        <f t="shared" si="26"/>
        <v>12.140564039999999</v>
      </c>
      <c r="L146">
        <f t="shared" si="27"/>
        <v>16.805688184999998</v>
      </c>
      <c r="M146">
        <f t="shared" si="28"/>
        <v>4.6651241450000001</v>
      </c>
      <c r="N146">
        <v>72</v>
      </c>
      <c r="O146">
        <v>2</v>
      </c>
      <c r="P146">
        <v>4.5999999999999996</v>
      </c>
      <c r="Q146">
        <f t="shared" si="29"/>
        <v>4600000</v>
      </c>
      <c r="R146">
        <f t="shared" si="30"/>
        <v>699102360.39999998</v>
      </c>
      <c r="S146">
        <v>10648</v>
      </c>
      <c r="T146">
        <v>7692</v>
      </c>
      <c r="U146" s="8">
        <f t="shared" si="31"/>
        <v>57584009.94357755</v>
      </c>
      <c r="V146" s="8">
        <f t="shared" si="32"/>
        <v>41599150.996029273</v>
      </c>
      <c r="W146" s="1">
        <v>41355</v>
      </c>
      <c r="X146" t="s">
        <v>237</v>
      </c>
      <c r="Y146" s="9">
        <v>1</v>
      </c>
      <c r="Z146" s="9">
        <v>0</v>
      </c>
      <c r="AA146" s="9">
        <v>0</v>
      </c>
      <c r="AB146" s="9">
        <v>0</v>
      </c>
      <c r="AC146" s="9">
        <v>0</v>
      </c>
      <c r="AD146" s="9">
        <v>1</v>
      </c>
      <c r="AE146" s="9">
        <v>0</v>
      </c>
      <c r="AF146">
        <v>114.2656607</v>
      </c>
      <c r="AG146">
        <v>22.3148795</v>
      </c>
      <c r="AH146" t="s">
        <v>198</v>
      </c>
    </row>
    <row r="147" spans="1:34" hidden="1" x14ac:dyDescent="0.3">
      <c r="A147" s="5">
        <v>146</v>
      </c>
      <c r="B147" t="s">
        <v>30</v>
      </c>
      <c r="C147" t="s">
        <v>101</v>
      </c>
      <c r="D147" t="s">
        <v>149</v>
      </c>
      <c r="E147">
        <v>784</v>
      </c>
      <c r="F147">
        <v>1045</v>
      </c>
      <c r="G147">
        <f t="shared" si="22"/>
        <v>261</v>
      </c>
      <c r="H147">
        <f t="shared" si="23"/>
        <v>72.835952000000006</v>
      </c>
      <c r="I147">
        <f t="shared" si="24"/>
        <v>97.083635000000001</v>
      </c>
      <c r="J147">
        <f t="shared" si="25"/>
        <v>24.247682999999999</v>
      </c>
      <c r="K147">
        <f t="shared" si="26"/>
        <v>22.032875480000001</v>
      </c>
      <c r="L147">
        <f t="shared" si="27"/>
        <v>29.367799587499999</v>
      </c>
      <c r="M147">
        <f t="shared" si="28"/>
        <v>7.3349241074999991</v>
      </c>
      <c r="N147">
        <v>75</v>
      </c>
      <c r="O147">
        <v>3</v>
      </c>
      <c r="P147">
        <v>8.9</v>
      </c>
      <c r="Q147">
        <f t="shared" si="29"/>
        <v>8900000</v>
      </c>
      <c r="R147">
        <f t="shared" si="30"/>
        <v>1352611088.5999999</v>
      </c>
      <c r="S147">
        <v>11352</v>
      </c>
      <c r="T147">
        <v>8517</v>
      </c>
      <c r="U147" s="8">
        <f t="shared" si="31"/>
        <v>61390583.804089099</v>
      </c>
      <c r="V147" s="8">
        <f t="shared" si="32"/>
        <v>46057624.59560369</v>
      </c>
      <c r="W147" s="1">
        <v>41354</v>
      </c>
      <c r="X147" t="s">
        <v>237</v>
      </c>
      <c r="Y147" s="9">
        <v>1</v>
      </c>
      <c r="Z147" s="9">
        <v>0</v>
      </c>
      <c r="AA147" s="9">
        <v>0</v>
      </c>
      <c r="AB147" s="9">
        <v>0</v>
      </c>
      <c r="AC147" s="9">
        <v>0</v>
      </c>
      <c r="AD147" s="9">
        <v>1</v>
      </c>
      <c r="AE147" s="9">
        <v>0</v>
      </c>
      <c r="AF147">
        <v>114.25484400000001</v>
      </c>
      <c r="AG147">
        <v>22.300723999999999</v>
      </c>
      <c r="AH147" t="s">
        <v>174</v>
      </c>
    </row>
    <row r="148" spans="1:34" hidden="1" x14ac:dyDescent="0.3">
      <c r="A148" s="5">
        <v>147</v>
      </c>
      <c r="B148" t="s">
        <v>22</v>
      </c>
      <c r="C148" t="s">
        <v>112</v>
      </c>
      <c r="D148" t="s">
        <v>148</v>
      </c>
      <c r="E148">
        <v>533</v>
      </c>
      <c r="F148">
        <v>701</v>
      </c>
      <c r="G148">
        <f t="shared" si="22"/>
        <v>168</v>
      </c>
      <c r="H148">
        <f t="shared" si="23"/>
        <v>49.517299000000001</v>
      </c>
      <c r="I148">
        <f t="shared" si="24"/>
        <v>65.125003000000007</v>
      </c>
      <c r="J148">
        <f t="shared" si="25"/>
        <v>15.607704</v>
      </c>
      <c r="K148">
        <f t="shared" si="26"/>
        <v>14.9789829475</v>
      </c>
      <c r="L148">
        <f t="shared" si="27"/>
        <v>19.700313407500001</v>
      </c>
      <c r="M148">
        <f t="shared" si="28"/>
        <v>4.7213304599999999</v>
      </c>
      <c r="N148">
        <v>76</v>
      </c>
      <c r="O148">
        <v>2</v>
      </c>
      <c r="P148">
        <v>5.7</v>
      </c>
      <c r="Q148">
        <f t="shared" si="29"/>
        <v>5700000</v>
      </c>
      <c r="R148">
        <f t="shared" si="30"/>
        <v>866279011.79999995</v>
      </c>
      <c r="S148">
        <v>10694</v>
      </c>
      <c r="T148">
        <v>8131</v>
      </c>
      <c r="U148" s="8">
        <f t="shared" si="31"/>
        <v>57832966.018869951</v>
      </c>
      <c r="V148" s="8">
        <f t="shared" si="32"/>
        <v>43972854.333891131</v>
      </c>
      <c r="W148" s="1">
        <v>41351</v>
      </c>
      <c r="X148" t="s">
        <v>237</v>
      </c>
      <c r="Y148" s="9">
        <v>1</v>
      </c>
      <c r="Z148" s="9">
        <v>0</v>
      </c>
      <c r="AA148" s="9">
        <v>0</v>
      </c>
      <c r="AB148" s="9">
        <v>0</v>
      </c>
      <c r="AC148" s="9">
        <v>0</v>
      </c>
      <c r="AD148" s="9">
        <v>1</v>
      </c>
      <c r="AE148" s="9">
        <v>0</v>
      </c>
      <c r="AF148">
        <v>114.266802</v>
      </c>
      <c r="AG148">
        <v>22.306335000000001</v>
      </c>
      <c r="AH148" t="s">
        <v>222</v>
      </c>
    </row>
    <row r="149" spans="1:34" hidden="1" x14ac:dyDescent="0.3">
      <c r="A149" s="5">
        <v>148</v>
      </c>
      <c r="B149" t="s">
        <v>22</v>
      </c>
      <c r="C149" t="s">
        <v>112</v>
      </c>
      <c r="D149" t="s">
        <v>148</v>
      </c>
      <c r="E149">
        <v>533</v>
      </c>
      <c r="F149">
        <v>701</v>
      </c>
      <c r="G149">
        <f t="shared" si="22"/>
        <v>168</v>
      </c>
      <c r="H149">
        <f t="shared" si="23"/>
        <v>49.517299000000001</v>
      </c>
      <c r="I149">
        <f t="shared" si="24"/>
        <v>65.125003000000007</v>
      </c>
      <c r="J149">
        <f t="shared" si="25"/>
        <v>15.607704</v>
      </c>
      <c r="K149">
        <f t="shared" si="26"/>
        <v>14.9789829475</v>
      </c>
      <c r="L149">
        <f t="shared" si="27"/>
        <v>19.700313407500001</v>
      </c>
      <c r="M149">
        <f t="shared" si="28"/>
        <v>4.7213304599999999</v>
      </c>
      <c r="N149">
        <v>76</v>
      </c>
      <c r="O149">
        <v>2</v>
      </c>
      <c r="P149">
        <v>5.7</v>
      </c>
      <c r="Q149">
        <f t="shared" si="29"/>
        <v>5700000</v>
      </c>
      <c r="R149">
        <f t="shared" si="30"/>
        <v>866279011.79999995</v>
      </c>
      <c r="S149">
        <v>10694</v>
      </c>
      <c r="T149">
        <v>8131</v>
      </c>
      <c r="U149" s="8">
        <f t="shared" si="31"/>
        <v>57832966.018869951</v>
      </c>
      <c r="V149" s="8">
        <f t="shared" si="32"/>
        <v>43972854.333891131</v>
      </c>
      <c r="W149" s="1">
        <v>41351</v>
      </c>
      <c r="X149" t="s">
        <v>237</v>
      </c>
      <c r="Y149" s="9">
        <v>1</v>
      </c>
      <c r="Z149" s="9">
        <v>0</v>
      </c>
      <c r="AA149" s="9">
        <v>0</v>
      </c>
      <c r="AB149" s="9">
        <v>0</v>
      </c>
      <c r="AC149" s="9">
        <v>0</v>
      </c>
      <c r="AD149" s="9">
        <v>1</v>
      </c>
      <c r="AE149" s="9">
        <v>0</v>
      </c>
      <c r="AF149">
        <v>114.266802</v>
      </c>
      <c r="AG149">
        <v>22.306335000000001</v>
      </c>
      <c r="AH149" t="s">
        <v>222</v>
      </c>
    </row>
    <row r="150" spans="1:34" hidden="1" x14ac:dyDescent="0.3">
      <c r="A150" s="5">
        <v>149</v>
      </c>
      <c r="B150" t="s">
        <v>22</v>
      </c>
      <c r="C150" t="s">
        <v>112</v>
      </c>
      <c r="D150" t="s">
        <v>148</v>
      </c>
      <c r="E150">
        <v>684</v>
      </c>
      <c r="F150">
        <v>903</v>
      </c>
      <c r="G150">
        <f t="shared" si="22"/>
        <v>219</v>
      </c>
      <c r="H150">
        <f t="shared" si="23"/>
        <v>63.545651999999997</v>
      </c>
      <c r="I150">
        <f t="shared" si="24"/>
        <v>83.891408999999996</v>
      </c>
      <c r="J150">
        <f t="shared" si="25"/>
        <v>20.345756999999999</v>
      </c>
      <c r="K150">
        <f t="shared" si="26"/>
        <v>19.222559729999997</v>
      </c>
      <c r="L150">
        <f t="shared" si="27"/>
        <v>25.377151222499997</v>
      </c>
      <c r="M150">
        <f t="shared" si="28"/>
        <v>6.1545914924999998</v>
      </c>
      <c r="N150">
        <v>76</v>
      </c>
      <c r="O150">
        <v>3</v>
      </c>
      <c r="P150">
        <v>7.8</v>
      </c>
      <c r="Q150">
        <f t="shared" si="29"/>
        <v>7800000</v>
      </c>
      <c r="R150">
        <f t="shared" si="30"/>
        <v>1185434437.1999998</v>
      </c>
      <c r="S150">
        <v>11404</v>
      </c>
      <c r="T150">
        <v>8638</v>
      </c>
      <c r="U150" s="8">
        <f t="shared" si="31"/>
        <v>61668916.827446893</v>
      </c>
      <c r="V150" s="8">
        <f t="shared" si="32"/>
        <v>46712667.89587339</v>
      </c>
      <c r="W150" s="1">
        <v>41350</v>
      </c>
      <c r="X150" t="s">
        <v>237</v>
      </c>
      <c r="Y150" s="9">
        <v>1</v>
      </c>
      <c r="Z150" s="9">
        <v>0</v>
      </c>
      <c r="AA150" s="9">
        <v>0</v>
      </c>
      <c r="AB150" s="9">
        <v>0</v>
      </c>
      <c r="AC150" s="9">
        <v>0</v>
      </c>
      <c r="AD150" s="9">
        <v>1</v>
      </c>
      <c r="AE150" s="9">
        <v>0</v>
      </c>
      <c r="AF150">
        <v>114.266802</v>
      </c>
      <c r="AG150">
        <v>22.306335000000001</v>
      </c>
      <c r="AH150" t="s">
        <v>222</v>
      </c>
    </row>
    <row r="151" spans="1:34" hidden="1" x14ac:dyDescent="0.3">
      <c r="A151" s="5">
        <v>150</v>
      </c>
      <c r="B151" t="s">
        <v>23</v>
      </c>
      <c r="C151" t="s">
        <v>91</v>
      </c>
      <c r="D151" t="s">
        <v>149</v>
      </c>
      <c r="E151">
        <v>636</v>
      </c>
      <c r="F151">
        <v>872</v>
      </c>
      <c r="G151">
        <f t="shared" si="22"/>
        <v>236</v>
      </c>
      <c r="H151">
        <f t="shared" si="23"/>
        <v>59.086308000000002</v>
      </c>
      <c r="I151">
        <f t="shared" si="24"/>
        <v>81.011415999999997</v>
      </c>
      <c r="J151">
        <f t="shared" si="25"/>
        <v>21.925108000000002</v>
      </c>
      <c r="K151">
        <f t="shared" si="26"/>
        <v>17.873608170000001</v>
      </c>
      <c r="L151">
        <f t="shared" si="27"/>
        <v>24.505953339999998</v>
      </c>
      <c r="M151">
        <f t="shared" si="28"/>
        <v>6.6323451700000007</v>
      </c>
      <c r="N151">
        <v>73</v>
      </c>
      <c r="O151">
        <v>3</v>
      </c>
      <c r="P151">
        <v>7.2</v>
      </c>
      <c r="Q151">
        <f t="shared" si="29"/>
        <v>7200000</v>
      </c>
      <c r="R151">
        <f t="shared" si="30"/>
        <v>1094247172.8</v>
      </c>
      <c r="S151">
        <v>11321</v>
      </c>
      <c r="T151">
        <v>8257</v>
      </c>
      <c r="U151" s="8">
        <f t="shared" si="31"/>
        <v>61221392.031892121</v>
      </c>
      <c r="V151" s="8">
        <f t="shared" si="32"/>
        <v>44652299.692985542</v>
      </c>
      <c r="W151" s="1">
        <v>41346</v>
      </c>
      <c r="X151" t="s">
        <v>237</v>
      </c>
      <c r="Y151" s="9">
        <v>1</v>
      </c>
      <c r="Z151" s="9">
        <v>0</v>
      </c>
      <c r="AA151" s="9">
        <v>0</v>
      </c>
      <c r="AB151" s="9">
        <v>0</v>
      </c>
      <c r="AC151" s="9">
        <v>0</v>
      </c>
      <c r="AD151" s="9">
        <v>1</v>
      </c>
      <c r="AE151" s="9">
        <v>0</v>
      </c>
      <c r="AF151">
        <v>114.26586</v>
      </c>
      <c r="AG151">
        <v>22.313845000000001</v>
      </c>
      <c r="AH151" t="s">
        <v>187</v>
      </c>
    </row>
    <row r="152" spans="1:34" hidden="1" x14ac:dyDescent="0.3">
      <c r="A152" s="5">
        <v>151</v>
      </c>
      <c r="B152" t="s">
        <v>23</v>
      </c>
      <c r="C152" t="s">
        <v>91</v>
      </c>
      <c r="D152" t="s">
        <v>149</v>
      </c>
      <c r="E152">
        <v>636</v>
      </c>
      <c r="F152">
        <v>872</v>
      </c>
      <c r="G152">
        <f t="shared" si="22"/>
        <v>236</v>
      </c>
      <c r="H152">
        <f t="shared" si="23"/>
        <v>59.086308000000002</v>
      </c>
      <c r="I152">
        <f t="shared" si="24"/>
        <v>81.011415999999997</v>
      </c>
      <c r="J152">
        <f t="shared" si="25"/>
        <v>21.925108000000002</v>
      </c>
      <c r="K152">
        <f t="shared" si="26"/>
        <v>17.873608170000001</v>
      </c>
      <c r="L152">
        <f t="shared" si="27"/>
        <v>24.505953339999998</v>
      </c>
      <c r="M152">
        <f t="shared" si="28"/>
        <v>6.6323451700000007</v>
      </c>
      <c r="N152">
        <v>73</v>
      </c>
      <c r="O152">
        <v>3</v>
      </c>
      <c r="P152">
        <v>7.2</v>
      </c>
      <c r="Q152">
        <f t="shared" si="29"/>
        <v>7200000</v>
      </c>
      <c r="R152">
        <f t="shared" si="30"/>
        <v>1094247172.8</v>
      </c>
      <c r="S152">
        <v>11321</v>
      </c>
      <c r="T152">
        <v>8257</v>
      </c>
      <c r="U152" s="8">
        <f t="shared" si="31"/>
        <v>61221392.031892121</v>
      </c>
      <c r="V152" s="8">
        <f t="shared" si="32"/>
        <v>44652299.692985542</v>
      </c>
      <c r="W152" s="1">
        <v>41345</v>
      </c>
      <c r="X152" t="s">
        <v>237</v>
      </c>
      <c r="Y152" s="9">
        <v>1</v>
      </c>
      <c r="Z152" s="9">
        <v>0</v>
      </c>
      <c r="AA152" s="9">
        <v>0</v>
      </c>
      <c r="AB152" s="9">
        <v>0</v>
      </c>
      <c r="AC152" s="9">
        <v>0</v>
      </c>
      <c r="AD152" s="9">
        <v>1</v>
      </c>
      <c r="AE152" s="9">
        <v>0</v>
      </c>
      <c r="AF152">
        <v>114.26586</v>
      </c>
      <c r="AG152">
        <v>22.313845000000001</v>
      </c>
      <c r="AH152" t="s">
        <v>187</v>
      </c>
    </row>
    <row r="153" spans="1:34" hidden="1" x14ac:dyDescent="0.3">
      <c r="A153" s="5">
        <v>152</v>
      </c>
      <c r="B153" t="s">
        <v>23</v>
      </c>
      <c r="C153" t="s">
        <v>91</v>
      </c>
      <c r="D153" t="s">
        <v>149</v>
      </c>
      <c r="E153">
        <v>636</v>
      </c>
      <c r="F153">
        <v>872</v>
      </c>
      <c r="G153">
        <f t="shared" si="22"/>
        <v>236</v>
      </c>
      <c r="H153">
        <f t="shared" si="23"/>
        <v>59.086308000000002</v>
      </c>
      <c r="I153">
        <f t="shared" si="24"/>
        <v>81.011415999999997</v>
      </c>
      <c r="J153">
        <f t="shared" si="25"/>
        <v>21.925108000000002</v>
      </c>
      <c r="K153">
        <f t="shared" si="26"/>
        <v>17.873608170000001</v>
      </c>
      <c r="L153">
        <f t="shared" si="27"/>
        <v>24.505953339999998</v>
      </c>
      <c r="M153">
        <f t="shared" si="28"/>
        <v>6.6323451700000007</v>
      </c>
      <c r="N153">
        <v>73</v>
      </c>
      <c r="O153">
        <v>3</v>
      </c>
      <c r="P153">
        <v>7.2</v>
      </c>
      <c r="Q153">
        <f t="shared" si="29"/>
        <v>7200000</v>
      </c>
      <c r="R153">
        <f t="shared" si="30"/>
        <v>1094247172.8</v>
      </c>
      <c r="S153">
        <v>11321</v>
      </c>
      <c r="T153">
        <v>8257</v>
      </c>
      <c r="U153" s="8">
        <f t="shared" si="31"/>
        <v>61221392.031892121</v>
      </c>
      <c r="V153" s="8">
        <f t="shared" si="32"/>
        <v>44652299.692985542</v>
      </c>
      <c r="W153" s="1">
        <v>41345</v>
      </c>
      <c r="X153" t="s">
        <v>237</v>
      </c>
      <c r="Y153" s="9">
        <v>1</v>
      </c>
      <c r="Z153" s="9">
        <v>0</v>
      </c>
      <c r="AA153" s="9">
        <v>0</v>
      </c>
      <c r="AB153" s="9">
        <v>0</v>
      </c>
      <c r="AC153" s="9">
        <v>0</v>
      </c>
      <c r="AD153" s="9">
        <v>1</v>
      </c>
      <c r="AE153" s="9">
        <v>0</v>
      </c>
      <c r="AF153">
        <v>114.26586</v>
      </c>
      <c r="AG153">
        <v>22.313845000000001</v>
      </c>
      <c r="AH153" t="s">
        <v>187</v>
      </c>
    </row>
    <row r="154" spans="1:34" hidden="1" x14ac:dyDescent="0.3">
      <c r="A154" s="5">
        <v>153</v>
      </c>
      <c r="B154" t="s">
        <v>22</v>
      </c>
      <c r="C154" t="s">
        <v>90</v>
      </c>
      <c r="D154" t="s">
        <v>147</v>
      </c>
      <c r="E154">
        <v>767</v>
      </c>
      <c r="F154">
        <v>1002</v>
      </c>
      <c r="G154">
        <f t="shared" si="22"/>
        <v>235</v>
      </c>
      <c r="H154">
        <f t="shared" si="23"/>
        <v>71.256601000000003</v>
      </c>
      <c r="I154">
        <f t="shared" si="24"/>
        <v>93.088806000000005</v>
      </c>
      <c r="J154">
        <f t="shared" si="25"/>
        <v>21.832204999999998</v>
      </c>
      <c r="K154">
        <f t="shared" si="26"/>
        <v>21.5551218025</v>
      </c>
      <c r="L154">
        <f t="shared" si="27"/>
        <v>28.159363815000003</v>
      </c>
      <c r="M154">
        <f t="shared" si="28"/>
        <v>6.6042420124999994</v>
      </c>
      <c r="N154">
        <v>77</v>
      </c>
      <c r="O154">
        <v>3</v>
      </c>
      <c r="P154">
        <v>7.8</v>
      </c>
      <c r="Q154">
        <f t="shared" si="29"/>
        <v>7800000</v>
      </c>
      <c r="R154">
        <f t="shared" si="30"/>
        <v>1185434437.1999998</v>
      </c>
      <c r="S154">
        <v>10169</v>
      </c>
      <c r="T154">
        <v>7784</v>
      </c>
      <c r="U154" s="8">
        <f t="shared" si="31"/>
        <v>54995487.757462405</v>
      </c>
      <c r="V154" s="8">
        <f t="shared" si="32"/>
        <v>42097344.421131402</v>
      </c>
      <c r="W154" s="1">
        <v>41344</v>
      </c>
      <c r="X154" t="s">
        <v>237</v>
      </c>
      <c r="Y154" s="9">
        <v>1</v>
      </c>
      <c r="Z154" s="9">
        <v>0</v>
      </c>
      <c r="AA154" s="9">
        <v>0</v>
      </c>
      <c r="AB154" s="9">
        <v>0</v>
      </c>
      <c r="AC154" s="9">
        <v>0</v>
      </c>
      <c r="AD154" s="9">
        <v>1</v>
      </c>
      <c r="AE154" s="9">
        <v>0</v>
      </c>
      <c r="AF154">
        <v>114.26696800000001</v>
      </c>
      <c r="AG154">
        <v>22.307798999999999</v>
      </c>
      <c r="AH154" t="s">
        <v>222</v>
      </c>
    </row>
    <row r="155" spans="1:34" hidden="1" x14ac:dyDescent="0.3">
      <c r="A155" s="5">
        <v>154</v>
      </c>
      <c r="B155" t="s">
        <v>30</v>
      </c>
      <c r="C155" t="s">
        <v>101</v>
      </c>
      <c r="D155" t="s">
        <v>149</v>
      </c>
      <c r="E155">
        <v>781</v>
      </c>
      <c r="F155">
        <v>1049</v>
      </c>
      <c r="G155">
        <f t="shared" si="22"/>
        <v>268</v>
      </c>
      <c r="H155">
        <f t="shared" si="23"/>
        <v>72.557243</v>
      </c>
      <c r="I155">
        <f t="shared" si="24"/>
        <v>97.455247</v>
      </c>
      <c r="J155">
        <f t="shared" si="25"/>
        <v>24.898004</v>
      </c>
      <c r="K155">
        <f t="shared" si="26"/>
        <v>21.948566007499998</v>
      </c>
      <c r="L155">
        <f t="shared" si="27"/>
        <v>29.4802122175</v>
      </c>
      <c r="M155">
        <f t="shared" si="28"/>
        <v>7.5316462099999999</v>
      </c>
      <c r="N155">
        <v>74</v>
      </c>
      <c r="O155">
        <v>3</v>
      </c>
      <c r="P155">
        <v>9.5</v>
      </c>
      <c r="Q155">
        <f t="shared" si="29"/>
        <v>9500000</v>
      </c>
      <c r="R155">
        <f t="shared" si="30"/>
        <v>1443798352.9999998</v>
      </c>
      <c r="S155">
        <v>12164</v>
      </c>
      <c r="T155">
        <v>9056</v>
      </c>
      <c r="U155" s="8">
        <f t="shared" si="31"/>
        <v>65780987.810622454</v>
      </c>
      <c r="V155" s="8">
        <f t="shared" si="32"/>
        <v>48975168.236507274</v>
      </c>
      <c r="W155" s="1">
        <v>41343</v>
      </c>
      <c r="X155" t="s">
        <v>237</v>
      </c>
      <c r="Y155" s="9">
        <v>1</v>
      </c>
      <c r="Z155" s="9">
        <v>0</v>
      </c>
      <c r="AA155" s="9">
        <v>0</v>
      </c>
      <c r="AB155" s="9">
        <v>0</v>
      </c>
      <c r="AC155" s="9">
        <v>0</v>
      </c>
      <c r="AD155" s="9">
        <v>1</v>
      </c>
      <c r="AE155" s="9">
        <v>0</v>
      </c>
      <c r="AF155">
        <v>114.25484400000001</v>
      </c>
      <c r="AG155">
        <v>22.300723999999999</v>
      </c>
      <c r="AH155" t="s">
        <v>174</v>
      </c>
    </row>
    <row r="156" spans="1:34" hidden="1" x14ac:dyDescent="0.3">
      <c r="A156" s="5">
        <v>155</v>
      </c>
      <c r="B156" t="s">
        <v>32</v>
      </c>
      <c r="C156" t="s">
        <v>90</v>
      </c>
      <c r="D156" t="s">
        <v>148</v>
      </c>
      <c r="E156">
        <v>568</v>
      </c>
      <c r="F156">
        <v>763</v>
      </c>
      <c r="G156">
        <f t="shared" si="22"/>
        <v>195</v>
      </c>
      <c r="H156">
        <f t="shared" si="23"/>
        <v>52.768903999999999</v>
      </c>
      <c r="I156">
        <f t="shared" si="24"/>
        <v>70.884989000000004</v>
      </c>
      <c r="J156">
        <f t="shared" si="25"/>
        <v>18.116084999999998</v>
      </c>
      <c r="K156">
        <f t="shared" si="26"/>
        <v>15.962593459999999</v>
      </c>
      <c r="L156">
        <f t="shared" si="27"/>
        <v>21.442709172499999</v>
      </c>
      <c r="M156">
        <f t="shared" si="28"/>
        <v>5.4801157124999991</v>
      </c>
      <c r="N156">
        <v>74</v>
      </c>
      <c r="O156">
        <v>3</v>
      </c>
      <c r="P156">
        <v>7.5</v>
      </c>
      <c r="Q156">
        <f t="shared" si="29"/>
        <v>7500000</v>
      </c>
      <c r="R156">
        <f t="shared" si="30"/>
        <v>1139840805</v>
      </c>
      <c r="S156">
        <v>13204</v>
      </c>
      <c r="T156">
        <v>9830</v>
      </c>
      <c r="U156" s="8">
        <f t="shared" si="31"/>
        <v>71406993.347057283</v>
      </c>
      <c r="V156" s="8">
        <f t="shared" si="32"/>
        <v>53157499.634506598</v>
      </c>
      <c r="W156" s="1">
        <v>41343</v>
      </c>
      <c r="X156" t="s">
        <v>237</v>
      </c>
      <c r="Y156" s="9">
        <v>1</v>
      </c>
      <c r="Z156" s="9">
        <v>0</v>
      </c>
      <c r="AA156" s="9">
        <v>0</v>
      </c>
      <c r="AB156" s="9">
        <v>0</v>
      </c>
      <c r="AC156" s="9">
        <v>0</v>
      </c>
      <c r="AD156" s="9">
        <v>1</v>
      </c>
      <c r="AE156" s="9">
        <v>0</v>
      </c>
      <c r="AF156">
        <v>114.26487899999999</v>
      </c>
      <c r="AG156">
        <v>22.315833000000001</v>
      </c>
      <c r="AH156" t="s">
        <v>204</v>
      </c>
    </row>
    <row r="157" spans="1:34" hidden="1" x14ac:dyDescent="0.3">
      <c r="A157" s="5">
        <v>156</v>
      </c>
      <c r="B157" t="s">
        <v>23</v>
      </c>
      <c r="C157" t="s">
        <v>91</v>
      </c>
      <c r="D157" t="s">
        <v>149</v>
      </c>
      <c r="E157">
        <v>636</v>
      </c>
      <c r="F157">
        <v>872</v>
      </c>
      <c r="G157">
        <f t="shared" si="22"/>
        <v>236</v>
      </c>
      <c r="H157">
        <f t="shared" si="23"/>
        <v>59.086308000000002</v>
      </c>
      <c r="I157">
        <f t="shared" si="24"/>
        <v>81.011415999999997</v>
      </c>
      <c r="J157">
        <f t="shared" si="25"/>
        <v>21.925108000000002</v>
      </c>
      <c r="K157">
        <f t="shared" si="26"/>
        <v>17.873608170000001</v>
      </c>
      <c r="L157">
        <f t="shared" si="27"/>
        <v>24.505953339999998</v>
      </c>
      <c r="M157">
        <f t="shared" si="28"/>
        <v>6.6323451700000007</v>
      </c>
      <c r="N157">
        <v>73</v>
      </c>
      <c r="O157">
        <v>3</v>
      </c>
      <c r="P157">
        <v>7.2</v>
      </c>
      <c r="Q157">
        <f t="shared" si="29"/>
        <v>7200000</v>
      </c>
      <c r="R157">
        <f t="shared" si="30"/>
        <v>1094247172.8</v>
      </c>
      <c r="S157">
        <v>11321</v>
      </c>
      <c r="T157">
        <v>8257</v>
      </c>
      <c r="U157" s="8">
        <f t="shared" si="31"/>
        <v>61221392.031892121</v>
      </c>
      <c r="V157" s="8">
        <f t="shared" si="32"/>
        <v>44652299.692985542</v>
      </c>
      <c r="W157" s="1">
        <v>41340</v>
      </c>
      <c r="X157" t="s">
        <v>237</v>
      </c>
      <c r="Y157" s="9">
        <v>1</v>
      </c>
      <c r="Z157" s="9">
        <v>0</v>
      </c>
      <c r="AA157" s="9">
        <v>0</v>
      </c>
      <c r="AB157" s="9">
        <v>0</v>
      </c>
      <c r="AC157" s="9">
        <v>0</v>
      </c>
      <c r="AD157" s="9">
        <v>1</v>
      </c>
      <c r="AE157" s="9">
        <v>0</v>
      </c>
      <c r="AF157">
        <v>114.26586</v>
      </c>
      <c r="AG157">
        <v>22.313845000000001</v>
      </c>
      <c r="AH157" t="s">
        <v>187</v>
      </c>
    </row>
    <row r="158" spans="1:34" hidden="1" x14ac:dyDescent="0.3">
      <c r="A158" s="5">
        <v>157</v>
      </c>
      <c r="B158" t="s">
        <v>22</v>
      </c>
      <c r="C158" t="s">
        <v>112</v>
      </c>
      <c r="D158" t="s">
        <v>148</v>
      </c>
      <c r="E158">
        <v>684</v>
      </c>
      <c r="F158">
        <v>903</v>
      </c>
      <c r="G158">
        <f t="shared" si="22"/>
        <v>219</v>
      </c>
      <c r="H158">
        <f t="shared" si="23"/>
        <v>63.545651999999997</v>
      </c>
      <c r="I158">
        <f t="shared" si="24"/>
        <v>83.891408999999996</v>
      </c>
      <c r="J158">
        <f t="shared" si="25"/>
        <v>20.345756999999999</v>
      </c>
      <c r="K158">
        <f t="shared" si="26"/>
        <v>19.222559729999997</v>
      </c>
      <c r="L158">
        <f t="shared" si="27"/>
        <v>25.377151222499997</v>
      </c>
      <c r="M158">
        <f t="shared" si="28"/>
        <v>6.1545914924999998</v>
      </c>
      <c r="N158">
        <v>76</v>
      </c>
      <c r="O158">
        <v>3</v>
      </c>
      <c r="P158">
        <v>7.8</v>
      </c>
      <c r="Q158">
        <f t="shared" si="29"/>
        <v>7800000</v>
      </c>
      <c r="R158">
        <f t="shared" si="30"/>
        <v>1185434437.1999998</v>
      </c>
      <c r="S158">
        <v>11404</v>
      </c>
      <c r="T158">
        <v>8638</v>
      </c>
      <c r="U158" s="8">
        <f t="shared" si="31"/>
        <v>61668916.827446893</v>
      </c>
      <c r="V158" s="8">
        <f t="shared" si="32"/>
        <v>46712667.89587339</v>
      </c>
      <c r="W158" s="1">
        <v>41337</v>
      </c>
      <c r="X158" t="s">
        <v>237</v>
      </c>
      <c r="Y158" s="9">
        <v>1</v>
      </c>
      <c r="Z158" s="9">
        <v>0</v>
      </c>
      <c r="AA158" s="9">
        <v>0</v>
      </c>
      <c r="AB158" s="9">
        <v>0</v>
      </c>
      <c r="AC158" s="9">
        <v>0</v>
      </c>
      <c r="AD158" s="9">
        <v>1</v>
      </c>
      <c r="AE158" s="9">
        <v>0</v>
      </c>
      <c r="AF158">
        <v>114.266802</v>
      </c>
      <c r="AG158">
        <v>22.306335000000001</v>
      </c>
      <c r="AH158" t="s">
        <v>222</v>
      </c>
    </row>
    <row r="159" spans="1:34" hidden="1" x14ac:dyDescent="0.3">
      <c r="A159" s="5">
        <v>158</v>
      </c>
      <c r="B159" t="s">
        <v>22</v>
      </c>
      <c r="C159" t="s">
        <v>112</v>
      </c>
      <c r="D159" t="s">
        <v>148</v>
      </c>
      <c r="E159">
        <v>684</v>
      </c>
      <c r="F159">
        <v>903</v>
      </c>
      <c r="G159">
        <f t="shared" si="22"/>
        <v>219</v>
      </c>
      <c r="H159">
        <f t="shared" si="23"/>
        <v>63.545651999999997</v>
      </c>
      <c r="I159">
        <f t="shared" si="24"/>
        <v>83.891408999999996</v>
      </c>
      <c r="J159">
        <f t="shared" si="25"/>
        <v>20.345756999999999</v>
      </c>
      <c r="K159">
        <f t="shared" si="26"/>
        <v>19.222559729999997</v>
      </c>
      <c r="L159">
        <f t="shared" si="27"/>
        <v>25.377151222499997</v>
      </c>
      <c r="M159">
        <f t="shared" si="28"/>
        <v>6.1545914924999998</v>
      </c>
      <c r="N159">
        <v>76</v>
      </c>
      <c r="O159">
        <v>3</v>
      </c>
      <c r="P159">
        <v>7.8</v>
      </c>
      <c r="Q159">
        <f t="shared" si="29"/>
        <v>7800000</v>
      </c>
      <c r="R159">
        <f t="shared" si="30"/>
        <v>1185434437.1999998</v>
      </c>
      <c r="S159">
        <v>11404</v>
      </c>
      <c r="T159">
        <v>8638</v>
      </c>
      <c r="U159" s="8">
        <f t="shared" si="31"/>
        <v>61668916.827446893</v>
      </c>
      <c r="V159" s="8">
        <f t="shared" si="32"/>
        <v>46712667.89587339</v>
      </c>
      <c r="W159" s="1">
        <v>41337</v>
      </c>
      <c r="X159" t="s">
        <v>237</v>
      </c>
      <c r="Y159" s="9">
        <v>1</v>
      </c>
      <c r="Z159" s="9">
        <v>0</v>
      </c>
      <c r="AA159" s="9">
        <v>0</v>
      </c>
      <c r="AB159" s="9">
        <v>0</v>
      </c>
      <c r="AC159" s="9">
        <v>0</v>
      </c>
      <c r="AD159" s="9">
        <v>1</v>
      </c>
      <c r="AE159" s="9">
        <v>0</v>
      </c>
      <c r="AF159">
        <v>114.266802</v>
      </c>
      <c r="AG159">
        <v>22.306335000000001</v>
      </c>
      <c r="AH159" t="s">
        <v>222</v>
      </c>
    </row>
    <row r="160" spans="1:34" hidden="1" x14ac:dyDescent="0.3">
      <c r="A160" s="5">
        <v>159</v>
      </c>
      <c r="B160" t="s">
        <v>30</v>
      </c>
      <c r="C160" t="s">
        <v>101</v>
      </c>
      <c r="D160" t="s">
        <v>147</v>
      </c>
      <c r="E160">
        <v>504</v>
      </c>
      <c r="F160">
        <v>676</v>
      </c>
      <c r="G160">
        <f t="shared" si="22"/>
        <v>172</v>
      </c>
      <c r="H160">
        <f t="shared" si="23"/>
        <v>46.823112000000002</v>
      </c>
      <c r="I160">
        <f t="shared" si="24"/>
        <v>62.802427999999999</v>
      </c>
      <c r="J160">
        <f t="shared" si="25"/>
        <v>15.979316000000001</v>
      </c>
      <c r="K160">
        <f t="shared" si="26"/>
        <v>14.163991380000001</v>
      </c>
      <c r="L160">
        <f t="shared" si="27"/>
        <v>18.997734469999997</v>
      </c>
      <c r="M160">
        <f t="shared" si="28"/>
        <v>4.8337430900000005</v>
      </c>
      <c r="N160">
        <v>75</v>
      </c>
      <c r="O160">
        <v>2</v>
      </c>
      <c r="P160">
        <v>6.3</v>
      </c>
      <c r="Q160">
        <f t="shared" si="29"/>
        <v>6300000</v>
      </c>
      <c r="R160">
        <f t="shared" si="30"/>
        <v>957466276.19999993</v>
      </c>
      <c r="S160">
        <v>12500</v>
      </c>
      <c r="T160">
        <v>9320</v>
      </c>
      <c r="U160" s="8">
        <f t="shared" si="31"/>
        <v>67598620.368547544</v>
      </c>
      <c r="V160" s="8">
        <f t="shared" si="32"/>
        <v>50398971.399035461</v>
      </c>
      <c r="W160" s="1">
        <v>41333</v>
      </c>
      <c r="X160" t="s">
        <v>237</v>
      </c>
      <c r="Y160" s="9">
        <v>1</v>
      </c>
      <c r="Z160" s="9">
        <v>0</v>
      </c>
      <c r="AA160" s="9">
        <v>0</v>
      </c>
      <c r="AB160" s="9">
        <v>0</v>
      </c>
      <c r="AC160" s="9">
        <v>0</v>
      </c>
      <c r="AD160" s="9">
        <v>1</v>
      </c>
      <c r="AE160" s="9">
        <v>0</v>
      </c>
      <c r="AF160">
        <v>114.25484400000001</v>
      </c>
      <c r="AG160">
        <v>22.300723999999999</v>
      </c>
      <c r="AH160" t="s">
        <v>174</v>
      </c>
    </row>
    <row r="161" spans="1:34" hidden="1" x14ac:dyDescent="0.3">
      <c r="A161" s="5">
        <v>160</v>
      </c>
      <c r="B161" t="s">
        <v>22</v>
      </c>
      <c r="C161" t="s">
        <v>112</v>
      </c>
      <c r="D161" t="s">
        <v>147</v>
      </c>
      <c r="E161">
        <v>680</v>
      </c>
      <c r="F161">
        <v>903</v>
      </c>
      <c r="G161">
        <f t="shared" si="22"/>
        <v>223</v>
      </c>
      <c r="H161">
        <f t="shared" si="23"/>
        <v>63.174039999999998</v>
      </c>
      <c r="I161">
        <f t="shared" si="24"/>
        <v>83.891408999999996</v>
      </c>
      <c r="J161">
        <f t="shared" si="25"/>
        <v>20.717369000000001</v>
      </c>
      <c r="K161">
        <f t="shared" si="26"/>
        <v>19.110147099999999</v>
      </c>
      <c r="L161">
        <f t="shared" si="27"/>
        <v>25.377151222499997</v>
      </c>
      <c r="M161">
        <f t="shared" si="28"/>
        <v>6.2670041225000004</v>
      </c>
      <c r="N161">
        <v>75</v>
      </c>
      <c r="O161">
        <v>3</v>
      </c>
      <c r="P161">
        <v>6.9</v>
      </c>
      <c r="Q161">
        <f t="shared" si="29"/>
        <v>6900000</v>
      </c>
      <c r="R161">
        <f t="shared" si="30"/>
        <v>1048653540.5999999</v>
      </c>
      <c r="S161">
        <v>10147</v>
      </c>
      <c r="T161">
        <v>7641</v>
      </c>
      <c r="U161" s="8">
        <f t="shared" si="31"/>
        <v>54874174.18152684</v>
      </c>
      <c r="V161" s="8">
        <f t="shared" si="32"/>
        <v>41322744.677118771</v>
      </c>
      <c r="W161" s="1">
        <v>41330</v>
      </c>
      <c r="X161" t="s">
        <v>237</v>
      </c>
      <c r="Y161" s="9">
        <v>1</v>
      </c>
      <c r="Z161" s="9">
        <v>0</v>
      </c>
      <c r="AA161" s="9">
        <v>0</v>
      </c>
      <c r="AB161" s="9">
        <v>0</v>
      </c>
      <c r="AC161" s="9">
        <v>0</v>
      </c>
      <c r="AD161" s="9">
        <v>1</v>
      </c>
      <c r="AE161" s="9">
        <v>0</v>
      </c>
      <c r="AF161">
        <v>114.266802</v>
      </c>
      <c r="AG161">
        <v>22.306335000000001</v>
      </c>
      <c r="AH161" t="s">
        <v>222</v>
      </c>
    </row>
    <row r="162" spans="1:34" hidden="1" x14ac:dyDescent="0.3">
      <c r="A162" s="5">
        <v>161</v>
      </c>
      <c r="B162" t="s">
        <v>32</v>
      </c>
      <c r="C162" t="s">
        <v>96</v>
      </c>
      <c r="D162" t="s">
        <v>147</v>
      </c>
      <c r="E162">
        <v>651</v>
      </c>
      <c r="F162">
        <v>877</v>
      </c>
      <c r="G162">
        <f t="shared" si="22"/>
        <v>226</v>
      </c>
      <c r="H162">
        <f t="shared" si="23"/>
        <v>60.479852999999999</v>
      </c>
      <c r="I162">
        <f t="shared" si="24"/>
        <v>81.475931000000003</v>
      </c>
      <c r="J162">
        <f t="shared" si="25"/>
        <v>20.996078000000001</v>
      </c>
      <c r="K162">
        <f t="shared" si="26"/>
        <v>18.295155532499997</v>
      </c>
      <c r="L162">
        <f t="shared" si="27"/>
        <v>24.646469127500001</v>
      </c>
      <c r="M162">
        <f t="shared" si="28"/>
        <v>6.3513135949999997</v>
      </c>
      <c r="N162">
        <v>74</v>
      </c>
      <c r="O162">
        <v>3</v>
      </c>
      <c r="P162">
        <v>7.3</v>
      </c>
      <c r="Q162">
        <f t="shared" si="29"/>
        <v>7300000</v>
      </c>
      <c r="R162">
        <f t="shared" si="30"/>
        <v>1109445050.1999998</v>
      </c>
      <c r="S162">
        <v>11214</v>
      </c>
      <c r="T162">
        <v>8324</v>
      </c>
      <c r="U162" s="8">
        <f t="shared" si="31"/>
        <v>60641465.891293041</v>
      </c>
      <c r="V162" s="8">
        <f t="shared" si="32"/>
        <v>45014360.65590851</v>
      </c>
      <c r="W162" s="1">
        <v>41380</v>
      </c>
      <c r="X162" t="s">
        <v>13</v>
      </c>
      <c r="Y162" s="9">
        <v>0</v>
      </c>
      <c r="Z162" s="9">
        <v>0</v>
      </c>
      <c r="AA162" s="9">
        <v>0</v>
      </c>
      <c r="AB162" s="9">
        <v>0</v>
      </c>
      <c r="AC162" s="9">
        <v>1</v>
      </c>
      <c r="AD162" s="9">
        <v>0</v>
      </c>
      <c r="AE162" s="9">
        <v>0</v>
      </c>
      <c r="AF162">
        <v>114.265135</v>
      </c>
      <c r="AG162">
        <v>22.315567000000001</v>
      </c>
      <c r="AH162" t="s">
        <v>204</v>
      </c>
    </row>
    <row r="163" spans="1:34" hidden="1" x14ac:dyDescent="0.3">
      <c r="A163" s="5">
        <v>162</v>
      </c>
      <c r="B163" t="s">
        <v>32</v>
      </c>
      <c r="C163" t="s">
        <v>93</v>
      </c>
      <c r="D163" t="s">
        <v>147</v>
      </c>
      <c r="E163">
        <v>651</v>
      </c>
      <c r="F163">
        <v>877</v>
      </c>
      <c r="G163">
        <f t="shared" si="22"/>
        <v>226</v>
      </c>
      <c r="H163">
        <f t="shared" si="23"/>
        <v>60.479852999999999</v>
      </c>
      <c r="I163">
        <f t="shared" si="24"/>
        <v>81.475931000000003</v>
      </c>
      <c r="J163">
        <f t="shared" si="25"/>
        <v>20.996078000000001</v>
      </c>
      <c r="K163">
        <f t="shared" si="26"/>
        <v>18.295155532499997</v>
      </c>
      <c r="L163">
        <f t="shared" si="27"/>
        <v>24.646469127500001</v>
      </c>
      <c r="M163">
        <f t="shared" si="28"/>
        <v>6.3513135949999997</v>
      </c>
      <c r="N163">
        <v>74</v>
      </c>
      <c r="O163">
        <v>3</v>
      </c>
      <c r="P163">
        <v>7.4</v>
      </c>
      <c r="Q163">
        <f t="shared" si="29"/>
        <v>7400000</v>
      </c>
      <c r="R163">
        <f t="shared" si="30"/>
        <v>1124642927.5999999</v>
      </c>
      <c r="S163">
        <v>11369</v>
      </c>
      <c r="T163">
        <v>8439</v>
      </c>
      <c r="U163" s="8">
        <f t="shared" si="31"/>
        <v>61472170.903502546</v>
      </c>
      <c r="V163" s="8">
        <f t="shared" si="32"/>
        <v>45630995.73338671</v>
      </c>
      <c r="W163" s="1">
        <v>41380</v>
      </c>
      <c r="X163" t="s">
        <v>13</v>
      </c>
      <c r="Y163" s="9">
        <v>0</v>
      </c>
      <c r="Z163" s="9">
        <v>0</v>
      </c>
      <c r="AA163" s="9">
        <v>0</v>
      </c>
      <c r="AB163" s="9">
        <v>0</v>
      </c>
      <c r="AC163" s="9">
        <v>1</v>
      </c>
      <c r="AD163" s="9">
        <v>0</v>
      </c>
      <c r="AE163" s="9">
        <v>0</v>
      </c>
      <c r="AF163">
        <v>114.264655</v>
      </c>
      <c r="AG163">
        <v>22.315966</v>
      </c>
      <c r="AH163" t="s">
        <v>204</v>
      </c>
    </row>
    <row r="164" spans="1:34" hidden="1" x14ac:dyDescent="0.3">
      <c r="A164" s="5">
        <v>163</v>
      </c>
      <c r="B164" t="s">
        <v>32</v>
      </c>
      <c r="C164" t="s">
        <v>93</v>
      </c>
      <c r="D164" t="s">
        <v>147</v>
      </c>
      <c r="E164">
        <v>651</v>
      </c>
      <c r="F164">
        <v>877</v>
      </c>
      <c r="G164">
        <f t="shared" si="22"/>
        <v>226</v>
      </c>
      <c r="H164">
        <f t="shared" si="23"/>
        <v>60.479852999999999</v>
      </c>
      <c r="I164">
        <f t="shared" si="24"/>
        <v>81.475931000000003</v>
      </c>
      <c r="J164">
        <f t="shared" si="25"/>
        <v>20.996078000000001</v>
      </c>
      <c r="K164">
        <f t="shared" si="26"/>
        <v>18.295155532499997</v>
      </c>
      <c r="L164">
        <f t="shared" si="27"/>
        <v>24.646469127500001</v>
      </c>
      <c r="M164">
        <f t="shared" si="28"/>
        <v>6.3513135949999997</v>
      </c>
      <c r="N164">
        <v>74</v>
      </c>
      <c r="O164">
        <v>3</v>
      </c>
      <c r="P164">
        <v>7</v>
      </c>
      <c r="Q164">
        <f t="shared" si="29"/>
        <v>7000000</v>
      </c>
      <c r="R164">
        <f t="shared" si="30"/>
        <v>1063851417.9999999</v>
      </c>
      <c r="S164">
        <v>10753</v>
      </c>
      <c r="T164">
        <v>7982</v>
      </c>
      <c r="U164" s="8">
        <f t="shared" si="31"/>
        <v>58149350.854664564</v>
      </c>
      <c r="V164" s="8">
        <f t="shared" si="32"/>
        <v>43164455.423473917</v>
      </c>
      <c r="W164" s="1">
        <v>41380</v>
      </c>
      <c r="X164" t="s">
        <v>13</v>
      </c>
      <c r="Y164" s="9">
        <v>0</v>
      </c>
      <c r="Z164" s="9">
        <v>0</v>
      </c>
      <c r="AA164" s="9">
        <v>0</v>
      </c>
      <c r="AB164" s="9">
        <v>0</v>
      </c>
      <c r="AC164" s="9">
        <v>1</v>
      </c>
      <c r="AD164" s="9">
        <v>0</v>
      </c>
      <c r="AE164" s="9">
        <v>0</v>
      </c>
      <c r="AF164">
        <v>114.264655</v>
      </c>
      <c r="AG164">
        <v>22.315966</v>
      </c>
      <c r="AH164" t="s">
        <v>204</v>
      </c>
    </row>
    <row r="165" spans="1:34" hidden="1" x14ac:dyDescent="0.3">
      <c r="A165" s="5">
        <v>164</v>
      </c>
      <c r="B165" t="s">
        <v>32</v>
      </c>
      <c r="C165" t="s">
        <v>93</v>
      </c>
      <c r="D165" t="s">
        <v>149</v>
      </c>
      <c r="E165">
        <v>488</v>
      </c>
      <c r="F165">
        <v>657</v>
      </c>
      <c r="G165">
        <f t="shared" si="22"/>
        <v>169</v>
      </c>
      <c r="H165">
        <f t="shared" si="23"/>
        <v>45.336663999999999</v>
      </c>
      <c r="I165">
        <f t="shared" si="24"/>
        <v>61.037270999999997</v>
      </c>
      <c r="J165">
        <f t="shared" si="25"/>
        <v>15.700607</v>
      </c>
      <c r="K165">
        <f t="shared" si="26"/>
        <v>13.71434086</v>
      </c>
      <c r="L165">
        <f t="shared" si="27"/>
        <v>18.463774477499999</v>
      </c>
      <c r="M165">
        <f t="shared" si="28"/>
        <v>4.7494336174999994</v>
      </c>
      <c r="N165">
        <v>74</v>
      </c>
      <c r="O165">
        <v>2</v>
      </c>
      <c r="P165">
        <v>5.05</v>
      </c>
      <c r="Q165">
        <f t="shared" si="29"/>
        <v>5050000</v>
      </c>
      <c r="R165">
        <f t="shared" si="30"/>
        <v>767492808.69999993</v>
      </c>
      <c r="S165">
        <v>10350</v>
      </c>
      <c r="T165">
        <v>7688</v>
      </c>
      <c r="U165" s="8">
        <f t="shared" si="31"/>
        <v>55962792.272322148</v>
      </c>
      <c r="V165" s="8">
        <f t="shared" si="32"/>
        <v>41567492.585834414</v>
      </c>
      <c r="W165" s="1">
        <v>41380</v>
      </c>
      <c r="X165" t="s">
        <v>13</v>
      </c>
      <c r="Y165" s="9">
        <v>0</v>
      </c>
      <c r="Z165" s="9">
        <v>0</v>
      </c>
      <c r="AA165" s="9">
        <v>0</v>
      </c>
      <c r="AB165" s="9">
        <v>0</v>
      </c>
      <c r="AC165" s="9">
        <v>1</v>
      </c>
      <c r="AD165" s="9">
        <v>0</v>
      </c>
      <c r="AE165" s="9">
        <v>0</v>
      </c>
      <c r="AF165">
        <v>114.264655</v>
      </c>
      <c r="AG165">
        <v>22.315966</v>
      </c>
      <c r="AH165" t="s">
        <v>204</v>
      </c>
    </row>
    <row r="166" spans="1:34" hidden="1" x14ac:dyDescent="0.3">
      <c r="A166" s="5">
        <v>165</v>
      </c>
      <c r="B166" t="s">
        <v>32</v>
      </c>
      <c r="C166" t="s">
        <v>93</v>
      </c>
      <c r="D166" t="s">
        <v>149</v>
      </c>
      <c r="E166">
        <v>488</v>
      </c>
      <c r="F166">
        <v>657</v>
      </c>
      <c r="G166">
        <f t="shared" si="22"/>
        <v>169</v>
      </c>
      <c r="H166">
        <f t="shared" si="23"/>
        <v>45.336663999999999</v>
      </c>
      <c r="I166">
        <f t="shared" si="24"/>
        <v>61.037270999999997</v>
      </c>
      <c r="J166">
        <f t="shared" si="25"/>
        <v>15.700607</v>
      </c>
      <c r="K166">
        <f t="shared" si="26"/>
        <v>13.71434086</v>
      </c>
      <c r="L166">
        <f t="shared" si="27"/>
        <v>18.463774477499999</v>
      </c>
      <c r="M166">
        <f t="shared" si="28"/>
        <v>4.7494336174999994</v>
      </c>
      <c r="N166">
        <v>74</v>
      </c>
      <c r="O166">
        <v>2</v>
      </c>
      <c r="P166">
        <v>5.05</v>
      </c>
      <c r="Q166">
        <f t="shared" si="29"/>
        <v>5050000</v>
      </c>
      <c r="R166">
        <f t="shared" si="30"/>
        <v>767492808.69999993</v>
      </c>
      <c r="S166">
        <v>10350</v>
      </c>
      <c r="T166">
        <v>7688</v>
      </c>
      <c r="U166" s="8">
        <f t="shared" si="31"/>
        <v>55962792.272322148</v>
      </c>
      <c r="V166" s="8">
        <f t="shared" si="32"/>
        <v>41567492.585834414</v>
      </c>
      <c r="W166" s="1">
        <v>41380</v>
      </c>
      <c r="X166" t="s">
        <v>13</v>
      </c>
      <c r="Y166" s="9">
        <v>0</v>
      </c>
      <c r="Z166" s="9">
        <v>0</v>
      </c>
      <c r="AA166" s="9">
        <v>0</v>
      </c>
      <c r="AB166" s="9">
        <v>0</v>
      </c>
      <c r="AC166" s="9">
        <v>1</v>
      </c>
      <c r="AD166" s="9">
        <v>0</v>
      </c>
      <c r="AE166" s="9">
        <v>0</v>
      </c>
      <c r="AF166">
        <v>114.264655</v>
      </c>
      <c r="AG166">
        <v>22.315966</v>
      </c>
      <c r="AH166" t="s">
        <v>204</v>
      </c>
    </row>
    <row r="167" spans="1:34" hidden="1" x14ac:dyDescent="0.3">
      <c r="A167" s="5">
        <v>166</v>
      </c>
      <c r="B167" t="s">
        <v>32</v>
      </c>
      <c r="C167" t="s">
        <v>93</v>
      </c>
      <c r="D167" t="s">
        <v>149</v>
      </c>
      <c r="E167">
        <v>488</v>
      </c>
      <c r="F167">
        <v>657</v>
      </c>
      <c r="G167">
        <f t="shared" si="22"/>
        <v>169</v>
      </c>
      <c r="H167">
        <f t="shared" si="23"/>
        <v>45.336663999999999</v>
      </c>
      <c r="I167">
        <f t="shared" si="24"/>
        <v>61.037270999999997</v>
      </c>
      <c r="J167">
        <f t="shared" si="25"/>
        <v>15.700607</v>
      </c>
      <c r="K167">
        <f t="shared" si="26"/>
        <v>13.71434086</v>
      </c>
      <c r="L167">
        <f t="shared" si="27"/>
        <v>18.463774477499999</v>
      </c>
      <c r="M167">
        <f t="shared" si="28"/>
        <v>4.7494336174999994</v>
      </c>
      <c r="N167">
        <v>74</v>
      </c>
      <c r="O167">
        <v>2</v>
      </c>
      <c r="P167">
        <v>5.05</v>
      </c>
      <c r="Q167">
        <f t="shared" si="29"/>
        <v>5050000</v>
      </c>
      <c r="R167">
        <f t="shared" si="30"/>
        <v>767492808.69999993</v>
      </c>
      <c r="S167">
        <v>10350</v>
      </c>
      <c r="T167">
        <v>7688</v>
      </c>
      <c r="U167" s="8">
        <f t="shared" si="31"/>
        <v>55962792.272322148</v>
      </c>
      <c r="V167" s="8">
        <f t="shared" si="32"/>
        <v>41567492.585834414</v>
      </c>
      <c r="W167" s="1">
        <v>41380</v>
      </c>
      <c r="X167" t="s">
        <v>13</v>
      </c>
      <c r="Y167" s="9">
        <v>0</v>
      </c>
      <c r="Z167" s="9">
        <v>0</v>
      </c>
      <c r="AA167" s="9">
        <v>0</v>
      </c>
      <c r="AB167" s="9">
        <v>0</v>
      </c>
      <c r="AC167" s="9">
        <v>1</v>
      </c>
      <c r="AD167" s="9">
        <v>0</v>
      </c>
      <c r="AE167" s="9">
        <v>0</v>
      </c>
      <c r="AF167">
        <v>114.264655</v>
      </c>
      <c r="AG167">
        <v>22.315966</v>
      </c>
      <c r="AH167" t="s">
        <v>204</v>
      </c>
    </row>
    <row r="168" spans="1:34" hidden="1" x14ac:dyDescent="0.3">
      <c r="A168" s="5">
        <v>167</v>
      </c>
      <c r="B168" t="s">
        <v>32</v>
      </c>
      <c r="C168" t="s">
        <v>93</v>
      </c>
      <c r="D168" t="s">
        <v>149</v>
      </c>
      <c r="E168">
        <v>488</v>
      </c>
      <c r="F168">
        <v>657</v>
      </c>
      <c r="G168">
        <f t="shared" si="22"/>
        <v>169</v>
      </c>
      <c r="H168">
        <f t="shared" si="23"/>
        <v>45.336663999999999</v>
      </c>
      <c r="I168">
        <f t="shared" si="24"/>
        <v>61.037270999999997</v>
      </c>
      <c r="J168">
        <f t="shared" si="25"/>
        <v>15.700607</v>
      </c>
      <c r="K168">
        <f t="shared" si="26"/>
        <v>13.71434086</v>
      </c>
      <c r="L168">
        <f t="shared" si="27"/>
        <v>18.463774477499999</v>
      </c>
      <c r="M168">
        <f t="shared" si="28"/>
        <v>4.7494336174999994</v>
      </c>
      <c r="N168">
        <v>74</v>
      </c>
      <c r="O168">
        <v>2</v>
      </c>
      <c r="P168">
        <v>5.05</v>
      </c>
      <c r="Q168">
        <f t="shared" si="29"/>
        <v>5050000</v>
      </c>
      <c r="R168">
        <f t="shared" si="30"/>
        <v>767492808.69999993</v>
      </c>
      <c r="S168">
        <v>10350</v>
      </c>
      <c r="T168">
        <v>7688</v>
      </c>
      <c r="U168" s="8">
        <f t="shared" si="31"/>
        <v>55962792.272322148</v>
      </c>
      <c r="V168" s="8">
        <f t="shared" si="32"/>
        <v>41567492.585834414</v>
      </c>
      <c r="W168" s="1">
        <v>41380</v>
      </c>
      <c r="X168" t="s">
        <v>13</v>
      </c>
      <c r="Y168" s="9">
        <v>0</v>
      </c>
      <c r="Z168" s="9">
        <v>0</v>
      </c>
      <c r="AA168" s="9">
        <v>0</v>
      </c>
      <c r="AB168" s="9">
        <v>0</v>
      </c>
      <c r="AC168" s="9">
        <v>1</v>
      </c>
      <c r="AD168" s="9">
        <v>0</v>
      </c>
      <c r="AE168" s="9">
        <v>0</v>
      </c>
      <c r="AF168">
        <v>114.264655</v>
      </c>
      <c r="AG168">
        <v>22.315966</v>
      </c>
      <c r="AH168" t="s">
        <v>204</v>
      </c>
    </row>
    <row r="169" spans="1:34" hidden="1" x14ac:dyDescent="0.3">
      <c r="A169" s="5">
        <v>168</v>
      </c>
      <c r="B169" t="s">
        <v>32</v>
      </c>
      <c r="C169" t="s">
        <v>93</v>
      </c>
      <c r="D169" t="s">
        <v>149</v>
      </c>
      <c r="E169">
        <v>488</v>
      </c>
      <c r="F169">
        <v>657</v>
      </c>
      <c r="G169">
        <f t="shared" si="22"/>
        <v>169</v>
      </c>
      <c r="H169">
        <f t="shared" si="23"/>
        <v>45.336663999999999</v>
      </c>
      <c r="I169">
        <f t="shared" si="24"/>
        <v>61.037270999999997</v>
      </c>
      <c r="J169">
        <f t="shared" si="25"/>
        <v>15.700607</v>
      </c>
      <c r="K169">
        <f t="shared" si="26"/>
        <v>13.71434086</v>
      </c>
      <c r="L169">
        <f t="shared" si="27"/>
        <v>18.463774477499999</v>
      </c>
      <c r="M169">
        <f t="shared" si="28"/>
        <v>4.7494336174999994</v>
      </c>
      <c r="N169">
        <v>74</v>
      </c>
      <c r="O169">
        <v>2</v>
      </c>
      <c r="P169">
        <v>5.05</v>
      </c>
      <c r="Q169">
        <f t="shared" si="29"/>
        <v>5050000</v>
      </c>
      <c r="R169">
        <f t="shared" si="30"/>
        <v>767492808.69999993</v>
      </c>
      <c r="S169">
        <v>10350</v>
      </c>
      <c r="T169">
        <v>7688</v>
      </c>
      <c r="U169" s="8">
        <f t="shared" si="31"/>
        <v>55962792.272322148</v>
      </c>
      <c r="V169" s="8">
        <f t="shared" si="32"/>
        <v>41567492.585834414</v>
      </c>
      <c r="W169" s="1">
        <v>41380</v>
      </c>
      <c r="X169" t="s">
        <v>13</v>
      </c>
      <c r="Y169" s="9">
        <v>0</v>
      </c>
      <c r="Z169" s="9">
        <v>0</v>
      </c>
      <c r="AA169" s="9">
        <v>0</v>
      </c>
      <c r="AB169" s="9">
        <v>0</v>
      </c>
      <c r="AC169" s="9">
        <v>1</v>
      </c>
      <c r="AD169" s="9">
        <v>0</v>
      </c>
      <c r="AE169" s="9">
        <v>0</v>
      </c>
      <c r="AF169">
        <v>114.264655</v>
      </c>
      <c r="AG169">
        <v>22.315966</v>
      </c>
      <c r="AH169" t="s">
        <v>204</v>
      </c>
    </row>
    <row r="170" spans="1:34" hidden="1" x14ac:dyDescent="0.3">
      <c r="A170" s="5">
        <v>169</v>
      </c>
      <c r="B170" t="s">
        <v>32</v>
      </c>
      <c r="C170" t="s">
        <v>93</v>
      </c>
      <c r="D170" t="s">
        <v>149</v>
      </c>
      <c r="E170">
        <v>488</v>
      </c>
      <c r="F170">
        <v>657</v>
      </c>
      <c r="G170">
        <f t="shared" si="22"/>
        <v>169</v>
      </c>
      <c r="H170">
        <f t="shared" si="23"/>
        <v>45.336663999999999</v>
      </c>
      <c r="I170">
        <f t="shared" si="24"/>
        <v>61.037270999999997</v>
      </c>
      <c r="J170">
        <f t="shared" si="25"/>
        <v>15.700607</v>
      </c>
      <c r="K170">
        <f t="shared" si="26"/>
        <v>13.71434086</v>
      </c>
      <c r="L170">
        <f t="shared" si="27"/>
        <v>18.463774477499999</v>
      </c>
      <c r="M170">
        <f t="shared" si="28"/>
        <v>4.7494336174999994</v>
      </c>
      <c r="N170">
        <v>74</v>
      </c>
      <c r="O170">
        <v>2</v>
      </c>
      <c r="P170">
        <v>5.05</v>
      </c>
      <c r="Q170">
        <f t="shared" si="29"/>
        <v>5050000</v>
      </c>
      <c r="R170">
        <f t="shared" si="30"/>
        <v>767492808.69999993</v>
      </c>
      <c r="S170">
        <v>10350</v>
      </c>
      <c r="T170">
        <v>7688</v>
      </c>
      <c r="U170" s="8">
        <f t="shared" si="31"/>
        <v>55962792.272322148</v>
      </c>
      <c r="V170" s="8">
        <f t="shared" si="32"/>
        <v>41567492.585834414</v>
      </c>
      <c r="W170" s="1">
        <v>41380</v>
      </c>
      <c r="X170" t="s">
        <v>13</v>
      </c>
      <c r="Y170" s="9">
        <v>0</v>
      </c>
      <c r="Z170" s="9">
        <v>0</v>
      </c>
      <c r="AA170" s="9">
        <v>0</v>
      </c>
      <c r="AB170" s="9">
        <v>0</v>
      </c>
      <c r="AC170" s="9">
        <v>1</v>
      </c>
      <c r="AD170" s="9">
        <v>0</v>
      </c>
      <c r="AE170" s="9">
        <v>0</v>
      </c>
      <c r="AF170">
        <v>114.264655</v>
      </c>
      <c r="AG170">
        <v>22.315966</v>
      </c>
      <c r="AH170" t="s">
        <v>204</v>
      </c>
    </row>
    <row r="171" spans="1:34" hidden="1" x14ac:dyDescent="0.3">
      <c r="A171" s="5">
        <v>170</v>
      </c>
      <c r="B171" t="s">
        <v>32</v>
      </c>
      <c r="C171" t="s">
        <v>96</v>
      </c>
      <c r="D171" t="s">
        <v>147</v>
      </c>
      <c r="E171">
        <v>490</v>
      </c>
      <c r="F171">
        <v>657</v>
      </c>
      <c r="G171">
        <f t="shared" si="22"/>
        <v>167</v>
      </c>
      <c r="H171">
        <f t="shared" si="23"/>
        <v>45.522469999999998</v>
      </c>
      <c r="I171">
        <f t="shared" si="24"/>
        <v>61.037270999999997</v>
      </c>
      <c r="J171">
        <f t="shared" si="25"/>
        <v>15.514801</v>
      </c>
      <c r="K171">
        <f t="shared" si="26"/>
        <v>13.770547174999999</v>
      </c>
      <c r="L171">
        <f t="shared" si="27"/>
        <v>18.463774477499999</v>
      </c>
      <c r="M171">
        <f t="shared" si="28"/>
        <v>4.6932273024999995</v>
      </c>
      <c r="N171">
        <v>75</v>
      </c>
      <c r="O171">
        <v>2</v>
      </c>
      <c r="P171">
        <v>5.45</v>
      </c>
      <c r="Q171">
        <f t="shared" si="29"/>
        <v>5450000</v>
      </c>
      <c r="R171">
        <f t="shared" si="30"/>
        <v>828284318.29999995</v>
      </c>
      <c r="S171">
        <v>11124</v>
      </c>
      <c r="T171">
        <v>8297</v>
      </c>
      <c r="U171" s="8">
        <f t="shared" si="31"/>
        <v>60148976.491197415</v>
      </c>
      <c r="V171" s="8">
        <f t="shared" si="32"/>
        <v>44859967.246098526</v>
      </c>
      <c r="W171" s="1">
        <v>41380</v>
      </c>
      <c r="X171" t="s">
        <v>13</v>
      </c>
      <c r="Y171" s="9">
        <v>0</v>
      </c>
      <c r="Z171" s="9">
        <v>0</v>
      </c>
      <c r="AA171" s="9">
        <v>0</v>
      </c>
      <c r="AB171" s="9">
        <v>0</v>
      </c>
      <c r="AC171" s="9">
        <v>1</v>
      </c>
      <c r="AD171" s="9">
        <v>0</v>
      </c>
      <c r="AE171" s="9">
        <v>0</v>
      </c>
      <c r="AF171">
        <v>114.265135</v>
      </c>
      <c r="AG171">
        <v>22.315567000000001</v>
      </c>
      <c r="AH171" t="s">
        <v>204</v>
      </c>
    </row>
    <row r="172" spans="1:34" hidden="1" x14ac:dyDescent="0.3">
      <c r="A172" s="5">
        <v>171</v>
      </c>
      <c r="B172" t="s">
        <v>32</v>
      </c>
      <c r="C172" t="s">
        <v>96</v>
      </c>
      <c r="D172" t="s">
        <v>147</v>
      </c>
      <c r="E172">
        <v>490</v>
      </c>
      <c r="F172">
        <v>657</v>
      </c>
      <c r="G172">
        <f t="shared" si="22"/>
        <v>167</v>
      </c>
      <c r="H172">
        <f t="shared" si="23"/>
        <v>45.522469999999998</v>
      </c>
      <c r="I172">
        <f t="shared" si="24"/>
        <v>61.037270999999997</v>
      </c>
      <c r="J172">
        <f t="shared" si="25"/>
        <v>15.514801</v>
      </c>
      <c r="K172">
        <f t="shared" si="26"/>
        <v>13.770547174999999</v>
      </c>
      <c r="L172">
        <f t="shared" si="27"/>
        <v>18.463774477499999</v>
      </c>
      <c r="M172">
        <f t="shared" si="28"/>
        <v>4.6932273024999995</v>
      </c>
      <c r="N172">
        <v>75</v>
      </c>
      <c r="O172">
        <v>2</v>
      </c>
      <c r="P172">
        <v>5.45</v>
      </c>
      <c r="Q172">
        <f t="shared" si="29"/>
        <v>5450000</v>
      </c>
      <c r="R172">
        <f t="shared" si="30"/>
        <v>828284318.29999995</v>
      </c>
      <c r="S172">
        <v>11124</v>
      </c>
      <c r="T172">
        <v>8297</v>
      </c>
      <c r="U172" s="8">
        <f t="shared" si="31"/>
        <v>60148976.491197415</v>
      </c>
      <c r="V172" s="8">
        <f t="shared" si="32"/>
        <v>44859967.246098526</v>
      </c>
      <c r="W172" s="1">
        <v>41380</v>
      </c>
      <c r="X172" t="s">
        <v>13</v>
      </c>
      <c r="Y172" s="9">
        <v>0</v>
      </c>
      <c r="Z172" s="9">
        <v>0</v>
      </c>
      <c r="AA172" s="9">
        <v>0</v>
      </c>
      <c r="AB172" s="9">
        <v>0</v>
      </c>
      <c r="AC172" s="9">
        <v>1</v>
      </c>
      <c r="AD172" s="9">
        <v>0</v>
      </c>
      <c r="AE172" s="9">
        <v>0</v>
      </c>
      <c r="AF172">
        <v>114.265135</v>
      </c>
      <c r="AG172">
        <v>22.315567000000001</v>
      </c>
      <c r="AH172" t="s">
        <v>204</v>
      </c>
    </row>
    <row r="173" spans="1:34" hidden="1" x14ac:dyDescent="0.3">
      <c r="A173" s="5">
        <v>172</v>
      </c>
      <c r="B173" t="s">
        <v>32</v>
      </c>
      <c r="C173" t="s">
        <v>96</v>
      </c>
      <c r="D173" t="s">
        <v>147</v>
      </c>
      <c r="E173">
        <v>490</v>
      </c>
      <c r="F173">
        <v>657</v>
      </c>
      <c r="G173">
        <f t="shared" si="22"/>
        <v>167</v>
      </c>
      <c r="H173">
        <f t="shared" si="23"/>
        <v>45.522469999999998</v>
      </c>
      <c r="I173">
        <f t="shared" si="24"/>
        <v>61.037270999999997</v>
      </c>
      <c r="J173">
        <f t="shared" si="25"/>
        <v>15.514801</v>
      </c>
      <c r="K173">
        <f t="shared" si="26"/>
        <v>13.770547174999999</v>
      </c>
      <c r="L173">
        <f t="shared" si="27"/>
        <v>18.463774477499999</v>
      </c>
      <c r="M173">
        <f t="shared" si="28"/>
        <v>4.6932273024999995</v>
      </c>
      <c r="N173">
        <v>75</v>
      </c>
      <c r="O173">
        <v>2</v>
      </c>
      <c r="P173">
        <v>5.45</v>
      </c>
      <c r="Q173">
        <f t="shared" si="29"/>
        <v>5450000</v>
      </c>
      <c r="R173">
        <f t="shared" si="30"/>
        <v>828284318.29999995</v>
      </c>
      <c r="S173">
        <v>11124</v>
      </c>
      <c r="T173">
        <v>8297</v>
      </c>
      <c r="U173" s="8">
        <f t="shared" si="31"/>
        <v>60148976.491197415</v>
      </c>
      <c r="V173" s="8">
        <f t="shared" si="32"/>
        <v>44859967.246098526</v>
      </c>
      <c r="W173" s="1">
        <v>41380</v>
      </c>
      <c r="X173" t="s">
        <v>13</v>
      </c>
      <c r="Y173" s="9">
        <v>0</v>
      </c>
      <c r="Z173" s="9">
        <v>0</v>
      </c>
      <c r="AA173" s="9">
        <v>0</v>
      </c>
      <c r="AB173" s="9">
        <v>0</v>
      </c>
      <c r="AC173" s="9">
        <v>1</v>
      </c>
      <c r="AD173" s="9">
        <v>0</v>
      </c>
      <c r="AE173" s="9">
        <v>0</v>
      </c>
      <c r="AF173">
        <v>114.265135</v>
      </c>
      <c r="AG173">
        <v>22.315567000000001</v>
      </c>
      <c r="AH173" t="s">
        <v>204</v>
      </c>
    </row>
    <row r="174" spans="1:34" hidden="1" x14ac:dyDescent="0.3">
      <c r="A174" s="5">
        <v>173</v>
      </c>
      <c r="B174" t="s">
        <v>32</v>
      </c>
      <c r="C174" t="s">
        <v>96</v>
      </c>
      <c r="D174" t="s">
        <v>147</v>
      </c>
      <c r="E174">
        <v>490</v>
      </c>
      <c r="F174">
        <v>657</v>
      </c>
      <c r="G174">
        <f t="shared" si="22"/>
        <v>167</v>
      </c>
      <c r="H174">
        <f t="shared" si="23"/>
        <v>45.522469999999998</v>
      </c>
      <c r="I174">
        <f t="shared" si="24"/>
        <v>61.037270999999997</v>
      </c>
      <c r="J174">
        <f t="shared" si="25"/>
        <v>15.514801</v>
      </c>
      <c r="K174">
        <f t="shared" si="26"/>
        <v>13.770547174999999</v>
      </c>
      <c r="L174">
        <f t="shared" si="27"/>
        <v>18.463774477499999</v>
      </c>
      <c r="M174">
        <f t="shared" si="28"/>
        <v>4.6932273024999995</v>
      </c>
      <c r="N174">
        <v>75</v>
      </c>
      <c r="O174">
        <v>2</v>
      </c>
      <c r="P174">
        <v>5.45</v>
      </c>
      <c r="Q174">
        <f t="shared" si="29"/>
        <v>5450000</v>
      </c>
      <c r="R174">
        <f t="shared" si="30"/>
        <v>828284318.29999995</v>
      </c>
      <c r="S174">
        <v>11124</v>
      </c>
      <c r="T174">
        <v>8297</v>
      </c>
      <c r="U174" s="8">
        <f t="shared" si="31"/>
        <v>60148976.491197415</v>
      </c>
      <c r="V174" s="8">
        <f t="shared" si="32"/>
        <v>44859967.246098526</v>
      </c>
      <c r="W174" s="1">
        <v>41380</v>
      </c>
      <c r="X174" t="s">
        <v>13</v>
      </c>
      <c r="Y174" s="9">
        <v>0</v>
      </c>
      <c r="Z174" s="9">
        <v>0</v>
      </c>
      <c r="AA174" s="9">
        <v>0</v>
      </c>
      <c r="AB174" s="9">
        <v>0</v>
      </c>
      <c r="AC174" s="9">
        <v>1</v>
      </c>
      <c r="AD174" s="9">
        <v>0</v>
      </c>
      <c r="AE174" s="9">
        <v>0</v>
      </c>
      <c r="AF174">
        <v>114.265135</v>
      </c>
      <c r="AG174">
        <v>22.315567000000001</v>
      </c>
      <c r="AH174" t="s">
        <v>204</v>
      </c>
    </row>
    <row r="175" spans="1:34" hidden="1" x14ac:dyDescent="0.3">
      <c r="A175" s="5">
        <v>174</v>
      </c>
      <c r="B175" t="s">
        <v>32</v>
      </c>
      <c r="C175" t="s">
        <v>96</v>
      </c>
      <c r="D175" t="s">
        <v>147</v>
      </c>
      <c r="E175">
        <v>490</v>
      </c>
      <c r="F175">
        <v>657</v>
      </c>
      <c r="G175">
        <f t="shared" si="22"/>
        <v>167</v>
      </c>
      <c r="H175">
        <f t="shared" si="23"/>
        <v>45.522469999999998</v>
      </c>
      <c r="I175">
        <f t="shared" si="24"/>
        <v>61.037270999999997</v>
      </c>
      <c r="J175">
        <f t="shared" si="25"/>
        <v>15.514801</v>
      </c>
      <c r="K175">
        <f t="shared" si="26"/>
        <v>13.770547174999999</v>
      </c>
      <c r="L175">
        <f t="shared" si="27"/>
        <v>18.463774477499999</v>
      </c>
      <c r="M175">
        <f t="shared" si="28"/>
        <v>4.6932273024999995</v>
      </c>
      <c r="N175">
        <v>75</v>
      </c>
      <c r="O175">
        <v>2</v>
      </c>
      <c r="P175">
        <v>5.45</v>
      </c>
      <c r="Q175">
        <f t="shared" si="29"/>
        <v>5450000</v>
      </c>
      <c r="R175">
        <f t="shared" si="30"/>
        <v>828284318.29999995</v>
      </c>
      <c r="S175">
        <v>11124</v>
      </c>
      <c r="T175">
        <v>8297</v>
      </c>
      <c r="U175" s="8">
        <f t="shared" si="31"/>
        <v>60148976.491197415</v>
      </c>
      <c r="V175" s="8">
        <f t="shared" si="32"/>
        <v>44859967.246098526</v>
      </c>
      <c r="W175" s="1">
        <v>41380</v>
      </c>
      <c r="X175" t="s">
        <v>13</v>
      </c>
      <c r="Y175" s="9">
        <v>0</v>
      </c>
      <c r="Z175" s="9">
        <v>0</v>
      </c>
      <c r="AA175" s="9">
        <v>0</v>
      </c>
      <c r="AB175" s="9">
        <v>0</v>
      </c>
      <c r="AC175" s="9">
        <v>1</v>
      </c>
      <c r="AD175" s="9">
        <v>0</v>
      </c>
      <c r="AE175" s="9">
        <v>0</v>
      </c>
      <c r="AF175">
        <v>114.265135</v>
      </c>
      <c r="AG175">
        <v>22.315567000000001</v>
      </c>
      <c r="AH175" t="s">
        <v>204</v>
      </c>
    </row>
    <row r="176" spans="1:34" hidden="1" x14ac:dyDescent="0.3">
      <c r="A176" s="5">
        <v>175</v>
      </c>
      <c r="B176" t="s">
        <v>32</v>
      </c>
      <c r="C176" t="s">
        <v>93</v>
      </c>
      <c r="D176" t="s">
        <v>147</v>
      </c>
      <c r="E176">
        <v>651</v>
      </c>
      <c r="F176">
        <v>877</v>
      </c>
      <c r="G176">
        <f t="shared" si="22"/>
        <v>226</v>
      </c>
      <c r="H176">
        <f t="shared" si="23"/>
        <v>60.479852999999999</v>
      </c>
      <c r="I176">
        <f t="shared" si="24"/>
        <v>81.475931000000003</v>
      </c>
      <c r="J176">
        <f t="shared" si="25"/>
        <v>20.996078000000001</v>
      </c>
      <c r="K176">
        <f t="shared" si="26"/>
        <v>18.295155532499997</v>
      </c>
      <c r="L176">
        <f t="shared" si="27"/>
        <v>24.646469127500001</v>
      </c>
      <c r="M176">
        <f t="shared" si="28"/>
        <v>6.3513135949999997</v>
      </c>
      <c r="N176">
        <v>74</v>
      </c>
      <c r="O176">
        <v>3</v>
      </c>
      <c r="P176">
        <v>7.4</v>
      </c>
      <c r="Q176">
        <f t="shared" si="29"/>
        <v>7400000</v>
      </c>
      <c r="R176">
        <f t="shared" si="30"/>
        <v>1124642927.5999999</v>
      </c>
      <c r="S176">
        <v>11369</v>
      </c>
      <c r="T176">
        <v>8439</v>
      </c>
      <c r="U176" s="8">
        <f t="shared" si="31"/>
        <v>61472170.903502546</v>
      </c>
      <c r="V176" s="8">
        <f t="shared" si="32"/>
        <v>45630995.73338671</v>
      </c>
      <c r="W176" s="1">
        <v>41380</v>
      </c>
      <c r="X176" t="s">
        <v>13</v>
      </c>
      <c r="Y176" s="9">
        <v>0</v>
      </c>
      <c r="Z176" s="9">
        <v>0</v>
      </c>
      <c r="AA176" s="9">
        <v>0</v>
      </c>
      <c r="AB176" s="9">
        <v>0</v>
      </c>
      <c r="AC176" s="9">
        <v>1</v>
      </c>
      <c r="AD176" s="9">
        <v>0</v>
      </c>
      <c r="AE176" s="9">
        <v>0</v>
      </c>
      <c r="AF176">
        <v>114.264655</v>
      </c>
      <c r="AG176">
        <v>22.315966</v>
      </c>
      <c r="AH176" t="s">
        <v>204</v>
      </c>
    </row>
    <row r="177" spans="1:34" hidden="1" x14ac:dyDescent="0.3">
      <c r="A177" s="5">
        <v>176</v>
      </c>
      <c r="B177" t="s">
        <v>32</v>
      </c>
      <c r="C177" t="s">
        <v>93</v>
      </c>
      <c r="D177" t="s">
        <v>147</v>
      </c>
      <c r="E177">
        <v>651</v>
      </c>
      <c r="F177">
        <v>877</v>
      </c>
      <c r="G177">
        <f t="shared" si="22"/>
        <v>226</v>
      </c>
      <c r="H177">
        <f t="shared" si="23"/>
        <v>60.479852999999999</v>
      </c>
      <c r="I177">
        <f t="shared" si="24"/>
        <v>81.475931000000003</v>
      </c>
      <c r="J177">
        <f t="shared" si="25"/>
        <v>20.996078000000001</v>
      </c>
      <c r="K177">
        <f t="shared" si="26"/>
        <v>18.295155532499997</v>
      </c>
      <c r="L177">
        <f t="shared" si="27"/>
        <v>24.646469127500001</v>
      </c>
      <c r="M177">
        <f t="shared" si="28"/>
        <v>6.3513135949999997</v>
      </c>
      <c r="N177">
        <v>74</v>
      </c>
      <c r="O177">
        <v>3</v>
      </c>
      <c r="P177">
        <v>7.4</v>
      </c>
      <c r="Q177">
        <f t="shared" si="29"/>
        <v>7400000</v>
      </c>
      <c r="R177">
        <f t="shared" si="30"/>
        <v>1124642927.5999999</v>
      </c>
      <c r="S177">
        <v>11369</v>
      </c>
      <c r="T177">
        <v>8439</v>
      </c>
      <c r="U177" s="8">
        <f t="shared" si="31"/>
        <v>61472170.903502546</v>
      </c>
      <c r="V177" s="8">
        <f t="shared" si="32"/>
        <v>45630995.73338671</v>
      </c>
      <c r="W177" s="1">
        <v>41380</v>
      </c>
      <c r="X177" t="s">
        <v>13</v>
      </c>
      <c r="Y177" s="9">
        <v>0</v>
      </c>
      <c r="Z177" s="9">
        <v>0</v>
      </c>
      <c r="AA177" s="9">
        <v>0</v>
      </c>
      <c r="AB177" s="9">
        <v>0</v>
      </c>
      <c r="AC177" s="9">
        <v>1</v>
      </c>
      <c r="AD177" s="9">
        <v>0</v>
      </c>
      <c r="AE177" s="9">
        <v>0</v>
      </c>
      <c r="AF177">
        <v>114.264655</v>
      </c>
      <c r="AG177">
        <v>22.315966</v>
      </c>
      <c r="AH177" t="s">
        <v>204</v>
      </c>
    </row>
    <row r="178" spans="1:34" hidden="1" x14ac:dyDescent="0.3">
      <c r="A178" s="5">
        <v>177</v>
      </c>
      <c r="B178" t="s">
        <v>32</v>
      </c>
      <c r="C178" t="s">
        <v>93</v>
      </c>
      <c r="D178" t="s">
        <v>147</v>
      </c>
      <c r="E178">
        <v>651</v>
      </c>
      <c r="F178">
        <v>877</v>
      </c>
      <c r="G178">
        <f t="shared" si="22"/>
        <v>226</v>
      </c>
      <c r="H178">
        <f t="shared" si="23"/>
        <v>60.479852999999999</v>
      </c>
      <c r="I178">
        <f t="shared" si="24"/>
        <v>81.475931000000003</v>
      </c>
      <c r="J178">
        <f t="shared" si="25"/>
        <v>20.996078000000001</v>
      </c>
      <c r="K178">
        <f t="shared" si="26"/>
        <v>18.295155532499997</v>
      </c>
      <c r="L178">
        <f t="shared" si="27"/>
        <v>24.646469127500001</v>
      </c>
      <c r="M178">
        <f t="shared" si="28"/>
        <v>6.3513135949999997</v>
      </c>
      <c r="N178">
        <v>74</v>
      </c>
      <c r="O178">
        <v>3</v>
      </c>
      <c r="P178">
        <v>7.4</v>
      </c>
      <c r="Q178">
        <f t="shared" si="29"/>
        <v>7400000</v>
      </c>
      <c r="R178">
        <f t="shared" si="30"/>
        <v>1124642927.5999999</v>
      </c>
      <c r="S178">
        <v>11369</v>
      </c>
      <c r="T178">
        <v>8439</v>
      </c>
      <c r="U178" s="8">
        <f t="shared" si="31"/>
        <v>61472170.903502546</v>
      </c>
      <c r="V178" s="8">
        <f t="shared" si="32"/>
        <v>45630995.73338671</v>
      </c>
      <c r="W178" s="1">
        <v>41380</v>
      </c>
      <c r="X178" t="s">
        <v>13</v>
      </c>
      <c r="Y178" s="9">
        <v>0</v>
      </c>
      <c r="Z178" s="9">
        <v>0</v>
      </c>
      <c r="AA178" s="9">
        <v>0</v>
      </c>
      <c r="AB178" s="9">
        <v>0</v>
      </c>
      <c r="AC178" s="9">
        <v>1</v>
      </c>
      <c r="AD178" s="9">
        <v>0</v>
      </c>
      <c r="AE178" s="9">
        <v>0</v>
      </c>
      <c r="AF178">
        <v>114.264655</v>
      </c>
      <c r="AG178">
        <v>22.315966</v>
      </c>
      <c r="AH178" t="s">
        <v>204</v>
      </c>
    </row>
    <row r="179" spans="1:34" hidden="1" x14ac:dyDescent="0.3">
      <c r="A179" s="5">
        <v>178</v>
      </c>
      <c r="B179" t="s">
        <v>32</v>
      </c>
      <c r="C179" t="s">
        <v>93</v>
      </c>
      <c r="D179" t="s">
        <v>147</v>
      </c>
      <c r="E179">
        <v>651</v>
      </c>
      <c r="F179">
        <v>877</v>
      </c>
      <c r="G179">
        <f t="shared" si="22"/>
        <v>226</v>
      </c>
      <c r="H179">
        <f t="shared" si="23"/>
        <v>60.479852999999999</v>
      </c>
      <c r="I179">
        <f t="shared" si="24"/>
        <v>81.475931000000003</v>
      </c>
      <c r="J179">
        <f t="shared" si="25"/>
        <v>20.996078000000001</v>
      </c>
      <c r="K179">
        <f t="shared" si="26"/>
        <v>18.295155532499997</v>
      </c>
      <c r="L179">
        <f t="shared" si="27"/>
        <v>24.646469127500001</v>
      </c>
      <c r="M179">
        <f t="shared" si="28"/>
        <v>6.3513135949999997</v>
      </c>
      <c r="N179">
        <v>74</v>
      </c>
      <c r="O179">
        <v>3</v>
      </c>
      <c r="P179">
        <v>7.4</v>
      </c>
      <c r="Q179">
        <f t="shared" si="29"/>
        <v>7400000</v>
      </c>
      <c r="R179">
        <f t="shared" si="30"/>
        <v>1124642927.5999999</v>
      </c>
      <c r="S179">
        <v>11369</v>
      </c>
      <c r="T179">
        <v>8439</v>
      </c>
      <c r="U179" s="8">
        <f t="shared" si="31"/>
        <v>61472170.903502546</v>
      </c>
      <c r="V179" s="8">
        <f t="shared" si="32"/>
        <v>45630995.73338671</v>
      </c>
      <c r="W179" s="1">
        <v>41380</v>
      </c>
      <c r="X179" t="s">
        <v>13</v>
      </c>
      <c r="Y179" s="9">
        <v>0</v>
      </c>
      <c r="Z179" s="9">
        <v>0</v>
      </c>
      <c r="AA179" s="9">
        <v>0</v>
      </c>
      <c r="AB179" s="9">
        <v>0</v>
      </c>
      <c r="AC179" s="9">
        <v>1</v>
      </c>
      <c r="AD179" s="9">
        <v>0</v>
      </c>
      <c r="AE179" s="9">
        <v>0</v>
      </c>
      <c r="AF179">
        <v>114.264655</v>
      </c>
      <c r="AG179">
        <v>22.315966</v>
      </c>
      <c r="AH179" t="s">
        <v>204</v>
      </c>
    </row>
    <row r="180" spans="1:34" hidden="1" x14ac:dyDescent="0.3">
      <c r="A180" s="5">
        <v>179</v>
      </c>
      <c r="B180" t="s">
        <v>32</v>
      </c>
      <c r="C180" t="s">
        <v>93</v>
      </c>
      <c r="D180" t="s">
        <v>147</v>
      </c>
      <c r="E180">
        <v>651</v>
      </c>
      <c r="F180">
        <v>877</v>
      </c>
      <c r="G180">
        <f t="shared" si="22"/>
        <v>226</v>
      </c>
      <c r="H180">
        <f t="shared" si="23"/>
        <v>60.479852999999999</v>
      </c>
      <c r="I180">
        <f t="shared" si="24"/>
        <v>81.475931000000003</v>
      </c>
      <c r="J180">
        <f t="shared" si="25"/>
        <v>20.996078000000001</v>
      </c>
      <c r="K180">
        <f t="shared" si="26"/>
        <v>18.295155532499997</v>
      </c>
      <c r="L180">
        <f t="shared" si="27"/>
        <v>24.646469127500001</v>
      </c>
      <c r="M180">
        <f t="shared" si="28"/>
        <v>6.3513135949999997</v>
      </c>
      <c r="N180">
        <v>74</v>
      </c>
      <c r="O180">
        <v>3</v>
      </c>
      <c r="P180">
        <v>7.4</v>
      </c>
      <c r="Q180">
        <f t="shared" si="29"/>
        <v>7400000</v>
      </c>
      <c r="R180">
        <f t="shared" si="30"/>
        <v>1124642927.5999999</v>
      </c>
      <c r="S180">
        <v>11369</v>
      </c>
      <c r="T180">
        <v>8439</v>
      </c>
      <c r="U180" s="8">
        <f t="shared" si="31"/>
        <v>61472170.903502546</v>
      </c>
      <c r="V180" s="8">
        <f t="shared" si="32"/>
        <v>45630995.73338671</v>
      </c>
      <c r="W180" s="1">
        <v>41380</v>
      </c>
      <c r="X180" t="s">
        <v>13</v>
      </c>
      <c r="Y180" s="9">
        <v>0</v>
      </c>
      <c r="Z180" s="9">
        <v>0</v>
      </c>
      <c r="AA180" s="9">
        <v>0</v>
      </c>
      <c r="AB180" s="9">
        <v>0</v>
      </c>
      <c r="AC180" s="9">
        <v>1</v>
      </c>
      <c r="AD180" s="9">
        <v>0</v>
      </c>
      <c r="AE180" s="9">
        <v>0</v>
      </c>
      <c r="AF180">
        <v>114.264655</v>
      </c>
      <c r="AG180">
        <v>22.315966</v>
      </c>
      <c r="AH180" t="s">
        <v>204</v>
      </c>
    </row>
    <row r="181" spans="1:34" hidden="1" x14ac:dyDescent="0.3">
      <c r="A181" s="5">
        <v>180</v>
      </c>
      <c r="B181" t="s">
        <v>32</v>
      </c>
      <c r="C181" t="s">
        <v>93</v>
      </c>
      <c r="D181" t="s">
        <v>147</v>
      </c>
      <c r="E181">
        <v>651</v>
      </c>
      <c r="F181">
        <v>877</v>
      </c>
      <c r="G181">
        <f t="shared" si="22"/>
        <v>226</v>
      </c>
      <c r="H181">
        <f t="shared" si="23"/>
        <v>60.479852999999999</v>
      </c>
      <c r="I181">
        <f t="shared" si="24"/>
        <v>81.475931000000003</v>
      </c>
      <c r="J181">
        <f t="shared" si="25"/>
        <v>20.996078000000001</v>
      </c>
      <c r="K181">
        <f t="shared" si="26"/>
        <v>18.295155532499997</v>
      </c>
      <c r="L181">
        <f t="shared" si="27"/>
        <v>24.646469127500001</v>
      </c>
      <c r="M181">
        <f t="shared" si="28"/>
        <v>6.3513135949999997</v>
      </c>
      <c r="N181">
        <v>74</v>
      </c>
      <c r="O181">
        <v>3</v>
      </c>
      <c r="P181">
        <v>7.4</v>
      </c>
      <c r="Q181">
        <f t="shared" si="29"/>
        <v>7400000</v>
      </c>
      <c r="R181">
        <f t="shared" si="30"/>
        <v>1124642927.5999999</v>
      </c>
      <c r="S181">
        <v>11369</v>
      </c>
      <c r="T181">
        <v>8439</v>
      </c>
      <c r="U181" s="8">
        <f t="shared" si="31"/>
        <v>61472170.903502546</v>
      </c>
      <c r="V181" s="8">
        <f t="shared" si="32"/>
        <v>45630995.73338671</v>
      </c>
      <c r="W181" s="1">
        <v>41380</v>
      </c>
      <c r="X181" t="s">
        <v>13</v>
      </c>
      <c r="Y181" s="9">
        <v>0</v>
      </c>
      <c r="Z181" s="9">
        <v>0</v>
      </c>
      <c r="AA181" s="9">
        <v>0</v>
      </c>
      <c r="AB181" s="9">
        <v>0</v>
      </c>
      <c r="AC181" s="9">
        <v>1</v>
      </c>
      <c r="AD181" s="9">
        <v>0</v>
      </c>
      <c r="AE181" s="9">
        <v>0</v>
      </c>
      <c r="AF181">
        <v>114.264655</v>
      </c>
      <c r="AG181">
        <v>22.315966</v>
      </c>
      <c r="AH181" t="s">
        <v>204</v>
      </c>
    </row>
    <row r="182" spans="1:34" hidden="1" x14ac:dyDescent="0.3">
      <c r="A182" s="5">
        <v>181</v>
      </c>
      <c r="B182" t="s">
        <v>32</v>
      </c>
      <c r="C182" t="s">
        <v>93</v>
      </c>
      <c r="D182" t="s">
        <v>147</v>
      </c>
      <c r="E182">
        <v>651</v>
      </c>
      <c r="F182">
        <v>877</v>
      </c>
      <c r="G182">
        <f t="shared" si="22"/>
        <v>226</v>
      </c>
      <c r="H182">
        <f t="shared" si="23"/>
        <v>60.479852999999999</v>
      </c>
      <c r="I182">
        <f t="shared" si="24"/>
        <v>81.475931000000003</v>
      </c>
      <c r="J182">
        <f t="shared" si="25"/>
        <v>20.996078000000001</v>
      </c>
      <c r="K182">
        <f t="shared" si="26"/>
        <v>18.295155532499997</v>
      </c>
      <c r="L182">
        <f t="shared" si="27"/>
        <v>24.646469127500001</v>
      </c>
      <c r="M182">
        <f t="shared" si="28"/>
        <v>6.3513135949999997</v>
      </c>
      <c r="N182">
        <v>74</v>
      </c>
      <c r="O182">
        <v>3</v>
      </c>
      <c r="P182">
        <v>7.4</v>
      </c>
      <c r="Q182">
        <f t="shared" si="29"/>
        <v>7400000</v>
      </c>
      <c r="R182">
        <f t="shared" si="30"/>
        <v>1124642927.5999999</v>
      </c>
      <c r="S182">
        <v>11369</v>
      </c>
      <c r="T182">
        <v>8439</v>
      </c>
      <c r="U182" s="8">
        <f t="shared" si="31"/>
        <v>61472170.903502546</v>
      </c>
      <c r="V182" s="8">
        <f t="shared" si="32"/>
        <v>45630995.73338671</v>
      </c>
      <c r="W182" s="1">
        <v>41380</v>
      </c>
      <c r="X182" t="s">
        <v>13</v>
      </c>
      <c r="Y182" s="9">
        <v>0</v>
      </c>
      <c r="Z182" s="9">
        <v>0</v>
      </c>
      <c r="AA182" s="9">
        <v>0</v>
      </c>
      <c r="AB182" s="9">
        <v>0</v>
      </c>
      <c r="AC182" s="9">
        <v>1</v>
      </c>
      <c r="AD182" s="9">
        <v>0</v>
      </c>
      <c r="AE182" s="9">
        <v>0</v>
      </c>
      <c r="AF182">
        <v>114.264655</v>
      </c>
      <c r="AG182">
        <v>22.315966</v>
      </c>
      <c r="AH182" t="s">
        <v>204</v>
      </c>
    </row>
    <row r="183" spans="1:34" hidden="1" x14ac:dyDescent="0.3">
      <c r="A183" s="5">
        <v>182</v>
      </c>
      <c r="B183" t="s">
        <v>32</v>
      </c>
      <c r="C183" t="s">
        <v>93</v>
      </c>
      <c r="D183" t="s">
        <v>147</v>
      </c>
      <c r="E183">
        <v>651</v>
      </c>
      <c r="F183">
        <v>877</v>
      </c>
      <c r="G183">
        <f t="shared" si="22"/>
        <v>226</v>
      </c>
      <c r="H183">
        <f t="shared" si="23"/>
        <v>60.479852999999999</v>
      </c>
      <c r="I183">
        <f t="shared" si="24"/>
        <v>81.475931000000003</v>
      </c>
      <c r="J183">
        <f t="shared" si="25"/>
        <v>20.996078000000001</v>
      </c>
      <c r="K183">
        <f t="shared" si="26"/>
        <v>18.295155532499997</v>
      </c>
      <c r="L183">
        <f t="shared" si="27"/>
        <v>24.646469127500001</v>
      </c>
      <c r="M183">
        <f t="shared" si="28"/>
        <v>6.3513135949999997</v>
      </c>
      <c r="N183">
        <v>74</v>
      </c>
      <c r="O183">
        <v>3</v>
      </c>
      <c r="P183">
        <v>7.4</v>
      </c>
      <c r="Q183">
        <f t="shared" si="29"/>
        <v>7400000</v>
      </c>
      <c r="R183">
        <f t="shared" si="30"/>
        <v>1124642927.5999999</v>
      </c>
      <c r="S183">
        <v>11369</v>
      </c>
      <c r="T183">
        <v>8439</v>
      </c>
      <c r="U183" s="8">
        <f t="shared" si="31"/>
        <v>61472170.903502546</v>
      </c>
      <c r="V183" s="8">
        <f t="shared" si="32"/>
        <v>45630995.73338671</v>
      </c>
      <c r="W183" s="3">
        <v>41380</v>
      </c>
      <c r="X183" t="s">
        <v>13</v>
      </c>
      <c r="Y183" s="9">
        <v>0</v>
      </c>
      <c r="Z183" s="9">
        <v>0</v>
      </c>
      <c r="AA183" s="9">
        <v>0</v>
      </c>
      <c r="AB183" s="9">
        <v>0</v>
      </c>
      <c r="AC183" s="9">
        <v>1</v>
      </c>
      <c r="AD183" s="9">
        <v>0</v>
      </c>
      <c r="AE183" s="9">
        <v>0</v>
      </c>
      <c r="AF183">
        <v>114.264655</v>
      </c>
      <c r="AG183">
        <v>22.315966</v>
      </c>
      <c r="AH183" t="s">
        <v>204</v>
      </c>
    </row>
    <row r="184" spans="1:34" hidden="1" x14ac:dyDescent="0.3">
      <c r="A184" s="5">
        <v>183</v>
      </c>
      <c r="B184" t="s">
        <v>32</v>
      </c>
      <c r="C184" t="s">
        <v>91</v>
      </c>
      <c r="D184" t="s">
        <v>147</v>
      </c>
      <c r="E184">
        <v>722</v>
      </c>
      <c r="F184">
        <v>978</v>
      </c>
      <c r="G184">
        <f t="shared" si="22"/>
        <v>256</v>
      </c>
      <c r="H184">
        <f t="shared" si="23"/>
        <v>67.075965999999994</v>
      </c>
      <c r="I184">
        <f t="shared" si="24"/>
        <v>90.859133999999997</v>
      </c>
      <c r="J184">
        <f t="shared" si="25"/>
        <v>23.783168</v>
      </c>
      <c r="K184">
        <f t="shared" si="26"/>
        <v>20.290479714999996</v>
      </c>
      <c r="L184">
        <f t="shared" si="27"/>
        <v>27.484888034999997</v>
      </c>
      <c r="M184">
        <f t="shared" si="28"/>
        <v>7.19440832</v>
      </c>
      <c r="N184">
        <v>74</v>
      </c>
      <c r="O184">
        <v>3</v>
      </c>
      <c r="P184">
        <v>7.88</v>
      </c>
      <c r="Q184">
        <f t="shared" si="29"/>
        <v>7880000</v>
      </c>
      <c r="R184">
        <f t="shared" si="30"/>
        <v>1197592739.1199999</v>
      </c>
      <c r="S184">
        <v>10916</v>
      </c>
      <c r="T184">
        <v>8058</v>
      </c>
      <c r="U184" s="8">
        <f t="shared" si="31"/>
        <v>59022396.510155655</v>
      </c>
      <c r="V184" s="8">
        <f t="shared" si="32"/>
        <v>43572771.247783616</v>
      </c>
      <c r="W184" s="1">
        <v>41380</v>
      </c>
      <c r="X184" t="s">
        <v>13</v>
      </c>
      <c r="Y184" s="9">
        <v>0</v>
      </c>
      <c r="Z184" s="9">
        <v>0</v>
      </c>
      <c r="AA184" s="9">
        <v>0</v>
      </c>
      <c r="AB184" s="9">
        <v>0</v>
      </c>
      <c r="AC184" s="9">
        <v>1</v>
      </c>
      <c r="AD184" s="9">
        <v>0</v>
      </c>
      <c r="AE184" s="9">
        <v>0</v>
      </c>
      <c r="AF184">
        <v>114.265362</v>
      </c>
      <c r="AG184">
        <v>22.315338000000001</v>
      </c>
      <c r="AH184" t="s">
        <v>204</v>
      </c>
    </row>
    <row r="185" spans="1:34" hidden="1" x14ac:dyDescent="0.3">
      <c r="A185" s="5">
        <v>184</v>
      </c>
      <c r="B185" t="s">
        <v>32</v>
      </c>
      <c r="C185" t="s">
        <v>91</v>
      </c>
      <c r="D185" t="s">
        <v>147</v>
      </c>
      <c r="E185">
        <v>722</v>
      </c>
      <c r="F185">
        <v>978</v>
      </c>
      <c r="G185">
        <f t="shared" si="22"/>
        <v>256</v>
      </c>
      <c r="H185">
        <f t="shared" si="23"/>
        <v>67.075965999999994</v>
      </c>
      <c r="I185">
        <f t="shared" si="24"/>
        <v>90.859133999999997</v>
      </c>
      <c r="J185">
        <f t="shared" si="25"/>
        <v>23.783168</v>
      </c>
      <c r="K185">
        <f t="shared" si="26"/>
        <v>20.290479714999996</v>
      </c>
      <c r="L185">
        <f t="shared" si="27"/>
        <v>27.484888034999997</v>
      </c>
      <c r="M185">
        <f t="shared" si="28"/>
        <v>7.19440832</v>
      </c>
      <c r="N185">
        <v>74</v>
      </c>
      <c r="O185">
        <v>3</v>
      </c>
      <c r="P185">
        <v>7.88</v>
      </c>
      <c r="Q185">
        <f t="shared" si="29"/>
        <v>7880000</v>
      </c>
      <c r="R185">
        <f t="shared" si="30"/>
        <v>1197592739.1199999</v>
      </c>
      <c r="S185">
        <v>10916</v>
      </c>
      <c r="T185">
        <v>8058</v>
      </c>
      <c r="U185" s="8">
        <f t="shared" si="31"/>
        <v>59022396.510155655</v>
      </c>
      <c r="V185" s="8">
        <f t="shared" si="32"/>
        <v>43572771.247783616</v>
      </c>
      <c r="W185" s="1">
        <v>41380</v>
      </c>
      <c r="X185" t="s">
        <v>13</v>
      </c>
      <c r="Y185" s="9">
        <v>0</v>
      </c>
      <c r="Z185" s="9">
        <v>0</v>
      </c>
      <c r="AA185" s="9">
        <v>0</v>
      </c>
      <c r="AB185" s="9">
        <v>0</v>
      </c>
      <c r="AC185" s="9">
        <v>1</v>
      </c>
      <c r="AD185" s="9">
        <v>0</v>
      </c>
      <c r="AE185" s="9">
        <v>0</v>
      </c>
      <c r="AF185">
        <v>114.265362</v>
      </c>
      <c r="AG185">
        <v>22.315338000000001</v>
      </c>
      <c r="AH185" t="s">
        <v>204</v>
      </c>
    </row>
    <row r="186" spans="1:34" hidden="1" x14ac:dyDescent="0.3">
      <c r="A186" s="5">
        <v>185</v>
      </c>
      <c r="B186" t="s">
        <v>32</v>
      </c>
      <c r="C186" t="s">
        <v>91</v>
      </c>
      <c r="D186" t="s">
        <v>147</v>
      </c>
      <c r="E186">
        <v>722</v>
      </c>
      <c r="F186">
        <v>978</v>
      </c>
      <c r="G186">
        <f t="shared" si="22"/>
        <v>256</v>
      </c>
      <c r="H186">
        <f t="shared" si="23"/>
        <v>67.075965999999994</v>
      </c>
      <c r="I186">
        <f t="shared" si="24"/>
        <v>90.859133999999997</v>
      </c>
      <c r="J186">
        <f t="shared" si="25"/>
        <v>23.783168</v>
      </c>
      <c r="K186">
        <f t="shared" si="26"/>
        <v>20.290479714999996</v>
      </c>
      <c r="L186">
        <f t="shared" si="27"/>
        <v>27.484888034999997</v>
      </c>
      <c r="M186">
        <f t="shared" si="28"/>
        <v>7.19440832</v>
      </c>
      <c r="N186">
        <v>74</v>
      </c>
      <c r="O186">
        <v>3</v>
      </c>
      <c r="P186">
        <v>7.88</v>
      </c>
      <c r="Q186">
        <f t="shared" si="29"/>
        <v>7880000</v>
      </c>
      <c r="R186">
        <f t="shared" si="30"/>
        <v>1197592739.1199999</v>
      </c>
      <c r="S186">
        <v>10916</v>
      </c>
      <c r="T186">
        <v>8058</v>
      </c>
      <c r="U186" s="8">
        <f t="shared" si="31"/>
        <v>59022396.510155655</v>
      </c>
      <c r="V186" s="8">
        <f t="shared" si="32"/>
        <v>43572771.247783616</v>
      </c>
      <c r="W186" s="3">
        <v>41380</v>
      </c>
      <c r="X186" t="s">
        <v>13</v>
      </c>
      <c r="Y186" s="9">
        <v>0</v>
      </c>
      <c r="Z186" s="9">
        <v>0</v>
      </c>
      <c r="AA186" s="9">
        <v>0</v>
      </c>
      <c r="AB186" s="9">
        <v>0</v>
      </c>
      <c r="AC186" s="9">
        <v>1</v>
      </c>
      <c r="AD186" s="9">
        <v>0</v>
      </c>
      <c r="AE186" s="9">
        <v>0</v>
      </c>
      <c r="AF186">
        <v>114.265362</v>
      </c>
      <c r="AG186">
        <v>22.315338000000001</v>
      </c>
      <c r="AH186" t="s">
        <v>204</v>
      </c>
    </row>
    <row r="187" spans="1:34" hidden="1" x14ac:dyDescent="0.3">
      <c r="A187" s="5">
        <v>186</v>
      </c>
      <c r="B187" t="s">
        <v>32</v>
      </c>
      <c r="C187" t="s">
        <v>91</v>
      </c>
      <c r="D187" t="s">
        <v>147</v>
      </c>
      <c r="E187">
        <v>722</v>
      </c>
      <c r="F187">
        <v>978</v>
      </c>
      <c r="G187">
        <f t="shared" si="22"/>
        <v>256</v>
      </c>
      <c r="H187">
        <f t="shared" si="23"/>
        <v>67.075965999999994</v>
      </c>
      <c r="I187">
        <f t="shared" si="24"/>
        <v>90.859133999999997</v>
      </c>
      <c r="J187">
        <f t="shared" si="25"/>
        <v>23.783168</v>
      </c>
      <c r="K187">
        <f t="shared" si="26"/>
        <v>20.290479714999996</v>
      </c>
      <c r="L187">
        <f t="shared" si="27"/>
        <v>27.484888034999997</v>
      </c>
      <c r="M187">
        <f t="shared" si="28"/>
        <v>7.19440832</v>
      </c>
      <c r="N187">
        <v>74</v>
      </c>
      <c r="O187">
        <v>3</v>
      </c>
      <c r="P187">
        <v>7.88</v>
      </c>
      <c r="Q187">
        <f t="shared" si="29"/>
        <v>7880000</v>
      </c>
      <c r="R187">
        <f t="shared" si="30"/>
        <v>1197592739.1199999</v>
      </c>
      <c r="S187">
        <v>10916</v>
      </c>
      <c r="T187">
        <v>8058</v>
      </c>
      <c r="U187" s="8">
        <f t="shared" si="31"/>
        <v>59022396.510155655</v>
      </c>
      <c r="V187" s="8">
        <f t="shared" si="32"/>
        <v>43572771.247783616</v>
      </c>
      <c r="W187" s="1">
        <v>41380</v>
      </c>
      <c r="X187" t="s">
        <v>13</v>
      </c>
      <c r="Y187" s="9">
        <v>0</v>
      </c>
      <c r="Z187" s="9">
        <v>0</v>
      </c>
      <c r="AA187" s="9">
        <v>0</v>
      </c>
      <c r="AB187" s="9">
        <v>0</v>
      </c>
      <c r="AC187" s="9">
        <v>1</v>
      </c>
      <c r="AD187" s="9">
        <v>0</v>
      </c>
      <c r="AE187" s="9">
        <v>0</v>
      </c>
      <c r="AF187">
        <v>114.265362</v>
      </c>
      <c r="AG187">
        <v>22.315338000000001</v>
      </c>
      <c r="AH187" t="s">
        <v>204</v>
      </c>
    </row>
    <row r="188" spans="1:34" hidden="1" x14ac:dyDescent="0.3">
      <c r="A188" s="5">
        <v>187</v>
      </c>
      <c r="B188" t="s">
        <v>32</v>
      </c>
      <c r="C188" t="s">
        <v>91</v>
      </c>
      <c r="D188" t="s">
        <v>147</v>
      </c>
      <c r="E188">
        <v>722</v>
      </c>
      <c r="F188">
        <v>978</v>
      </c>
      <c r="G188">
        <f t="shared" si="22"/>
        <v>256</v>
      </c>
      <c r="H188">
        <f t="shared" si="23"/>
        <v>67.075965999999994</v>
      </c>
      <c r="I188">
        <f t="shared" si="24"/>
        <v>90.859133999999997</v>
      </c>
      <c r="J188">
        <f t="shared" si="25"/>
        <v>23.783168</v>
      </c>
      <c r="K188">
        <f t="shared" si="26"/>
        <v>20.290479714999996</v>
      </c>
      <c r="L188">
        <f t="shared" si="27"/>
        <v>27.484888034999997</v>
      </c>
      <c r="M188">
        <f t="shared" si="28"/>
        <v>7.19440832</v>
      </c>
      <c r="N188">
        <v>74</v>
      </c>
      <c r="O188">
        <v>3</v>
      </c>
      <c r="P188">
        <v>7.88</v>
      </c>
      <c r="Q188">
        <f t="shared" si="29"/>
        <v>7880000</v>
      </c>
      <c r="R188">
        <f t="shared" si="30"/>
        <v>1197592739.1199999</v>
      </c>
      <c r="S188">
        <v>10916</v>
      </c>
      <c r="T188">
        <v>8058</v>
      </c>
      <c r="U188" s="8">
        <f t="shared" si="31"/>
        <v>59022396.510155655</v>
      </c>
      <c r="V188" s="8">
        <f t="shared" si="32"/>
        <v>43572771.247783616</v>
      </c>
      <c r="W188" s="1">
        <v>41380</v>
      </c>
      <c r="X188" t="s">
        <v>13</v>
      </c>
      <c r="Y188" s="9">
        <v>0</v>
      </c>
      <c r="Z188" s="9">
        <v>0</v>
      </c>
      <c r="AA188" s="9">
        <v>0</v>
      </c>
      <c r="AB188" s="9">
        <v>0</v>
      </c>
      <c r="AC188" s="9">
        <v>1</v>
      </c>
      <c r="AD188" s="9">
        <v>0</v>
      </c>
      <c r="AE188" s="9">
        <v>0</v>
      </c>
      <c r="AF188">
        <v>114.265362</v>
      </c>
      <c r="AG188">
        <v>22.315338000000001</v>
      </c>
      <c r="AH188" t="s">
        <v>204</v>
      </c>
    </row>
    <row r="189" spans="1:34" hidden="1" x14ac:dyDescent="0.3">
      <c r="A189" s="5">
        <v>188</v>
      </c>
      <c r="B189" t="s">
        <v>32</v>
      </c>
      <c r="C189" t="s">
        <v>91</v>
      </c>
      <c r="D189" t="s">
        <v>147</v>
      </c>
      <c r="E189">
        <v>722</v>
      </c>
      <c r="F189">
        <v>978</v>
      </c>
      <c r="G189">
        <f t="shared" si="22"/>
        <v>256</v>
      </c>
      <c r="H189">
        <f t="shared" si="23"/>
        <v>67.075965999999994</v>
      </c>
      <c r="I189">
        <f t="shared" si="24"/>
        <v>90.859133999999997</v>
      </c>
      <c r="J189">
        <f t="shared" si="25"/>
        <v>23.783168</v>
      </c>
      <c r="K189">
        <f t="shared" si="26"/>
        <v>20.290479714999996</v>
      </c>
      <c r="L189">
        <f t="shared" si="27"/>
        <v>27.484888034999997</v>
      </c>
      <c r="M189">
        <f t="shared" si="28"/>
        <v>7.19440832</v>
      </c>
      <c r="N189">
        <v>74</v>
      </c>
      <c r="O189">
        <v>3</v>
      </c>
      <c r="P189">
        <v>7.88</v>
      </c>
      <c r="Q189">
        <f t="shared" si="29"/>
        <v>7880000</v>
      </c>
      <c r="R189">
        <f t="shared" si="30"/>
        <v>1197592739.1199999</v>
      </c>
      <c r="S189">
        <v>10916</v>
      </c>
      <c r="T189">
        <v>8058</v>
      </c>
      <c r="U189" s="8">
        <f t="shared" si="31"/>
        <v>59022396.510155655</v>
      </c>
      <c r="V189" s="8">
        <f t="shared" si="32"/>
        <v>43572771.247783616</v>
      </c>
      <c r="W189" s="3">
        <v>41380</v>
      </c>
      <c r="X189" t="s">
        <v>13</v>
      </c>
      <c r="Y189" s="9">
        <v>0</v>
      </c>
      <c r="Z189" s="9">
        <v>0</v>
      </c>
      <c r="AA189" s="9">
        <v>0</v>
      </c>
      <c r="AB189" s="9">
        <v>0</v>
      </c>
      <c r="AC189" s="9">
        <v>1</v>
      </c>
      <c r="AD189" s="9">
        <v>0</v>
      </c>
      <c r="AE189" s="9">
        <v>0</v>
      </c>
      <c r="AF189">
        <v>114.265362</v>
      </c>
      <c r="AG189">
        <v>22.315338000000001</v>
      </c>
      <c r="AH189" t="s">
        <v>204</v>
      </c>
    </row>
    <row r="190" spans="1:34" hidden="1" x14ac:dyDescent="0.3">
      <c r="A190" s="5">
        <v>189</v>
      </c>
      <c r="B190" t="s">
        <v>32</v>
      </c>
      <c r="C190" t="s">
        <v>94</v>
      </c>
      <c r="D190" t="s">
        <v>148</v>
      </c>
      <c r="E190">
        <v>850</v>
      </c>
      <c r="F190">
        <v>1135</v>
      </c>
      <c r="G190">
        <f t="shared" si="22"/>
        <v>285</v>
      </c>
      <c r="H190">
        <f t="shared" si="23"/>
        <v>78.967550000000003</v>
      </c>
      <c r="I190">
        <f t="shared" si="24"/>
        <v>105.44490500000001</v>
      </c>
      <c r="J190">
        <f t="shared" si="25"/>
        <v>26.477354999999999</v>
      </c>
      <c r="K190">
        <f t="shared" si="26"/>
        <v>23.887683875</v>
      </c>
      <c r="L190">
        <f t="shared" si="27"/>
        <v>31.897083762499999</v>
      </c>
      <c r="M190">
        <f t="shared" si="28"/>
        <v>8.009399887499999</v>
      </c>
      <c r="N190">
        <v>75</v>
      </c>
      <c r="O190">
        <v>4</v>
      </c>
      <c r="P190">
        <v>10.5</v>
      </c>
      <c r="Q190">
        <f t="shared" si="29"/>
        <v>10500000</v>
      </c>
      <c r="R190">
        <f t="shared" si="30"/>
        <v>1595777126.9999998</v>
      </c>
      <c r="S190">
        <v>12354</v>
      </c>
      <c r="T190">
        <v>9252</v>
      </c>
      <c r="U190" s="8">
        <f t="shared" si="31"/>
        <v>66803342.481858753</v>
      </c>
      <c r="V190" s="8">
        <f t="shared" si="32"/>
        <v>50028934.898308314</v>
      </c>
      <c r="W190" s="1">
        <v>41380</v>
      </c>
      <c r="X190" t="s">
        <v>13</v>
      </c>
      <c r="Y190" s="9">
        <v>0</v>
      </c>
      <c r="Z190" s="9">
        <v>0</v>
      </c>
      <c r="AA190" s="9">
        <v>0</v>
      </c>
      <c r="AB190" s="9">
        <v>0</v>
      </c>
      <c r="AC190" s="9">
        <v>1</v>
      </c>
      <c r="AD190" s="9">
        <v>0</v>
      </c>
      <c r="AE190" s="9">
        <v>0</v>
      </c>
      <c r="AF190">
        <v>114.263625</v>
      </c>
      <c r="AG190">
        <v>22.315498000000002</v>
      </c>
      <c r="AH190" t="s">
        <v>204</v>
      </c>
    </row>
    <row r="191" spans="1:34" hidden="1" x14ac:dyDescent="0.3">
      <c r="A191" s="5">
        <v>190</v>
      </c>
      <c r="B191" t="s">
        <v>32</v>
      </c>
      <c r="C191" t="s">
        <v>94</v>
      </c>
      <c r="D191" t="s">
        <v>148</v>
      </c>
      <c r="E191">
        <v>850</v>
      </c>
      <c r="F191">
        <v>1135</v>
      </c>
      <c r="G191">
        <f t="shared" si="22"/>
        <v>285</v>
      </c>
      <c r="H191">
        <f t="shared" si="23"/>
        <v>78.967550000000003</v>
      </c>
      <c r="I191">
        <f t="shared" si="24"/>
        <v>105.44490500000001</v>
      </c>
      <c r="J191">
        <f t="shared" si="25"/>
        <v>26.477354999999999</v>
      </c>
      <c r="K191">
        <f t="shared" si="26"/>
        <v>23.887683875</v>
      </c>
      <c r="L191">
        <f t="shared" si="27"/>
        <v>31.897083762499999</v>
      </c>
      <c r="M191">
        <f t="shared" si="28"/>
        <v>8.009399887499999</v>
      </c>
      <c r="N191">
        <v>75</v>
      </c>
      <c r="O191">
        <v>4</v>
      </c>
      <c r="P191">
        <v>10.5</v>
      </c>
      <c r="Q191">
        <f t="shared" si="29"/>
        <v>10500000</v>
      </c>
      <c r="R191">
        <f t="shared" si="30"/>
        <v>1595777126.9999998</v>
      </c>
      <c r="S191">
        <v>12354</v>
      </c>
      <c r="T191">
        <v>9252</v>
      </c>
      <c r="U191" s="8">
        <f t="shared" si="31"/>
        <v>66803342.481858753</v>
      </c>
      <c r="V191" s="8">
        <f t="shared" si="32"/>
        <v>50028934.898308314</v>
      </c>
      <c r="W191" s="1">
        <v>41380</v>
      </c>
      <c r="X191" t="s">
        <v>13</v>
      </c>
      <c r="Y191" s="9">
        <v>0</v>
      </c>
      <c r="Z191" s="9">
        <v>0</v>
      </c>
      <c r="AA191" s="9">
        <v>0</v>
      </c>
      <c r="AB191" s="9">
        <v>0</v>
      </c>
      <c r="AC191" s="9">
        <v>1</v>
      </c>
      <c r="AD191" s="9">
        <v>0</v>
      </c>
      <c r="AE191" s="9">
        <v>0</v>
      </c>
      <c r="AF191">
        <v>114.263625</v>
      </c>
      <c r="AG191">
        <v>22.315498000000002</v>
      </c>
      <c r="AH191" t="s">
        <v>204</v>
      </c>
    </row>
    <row r="192" spans="1:34" hidden="1" x14ac:dyDescent="0.3">
      <c r="A192" s="5">
        <v>191</v>
      </c>
      <c r="B192" t="s">
        <v>32</v>
      </c>
      <c r="C192" t="s">
        <v>94</v>
      </c>
      <c r="D192" t="s">
        <v>148</v>
      </c>
      <c r="E192">
        <v>850</v>
      </c>
      <c r="F192">
        <v>1135</v>
      </c>
      <c r="G192">
        <f t="shared" si="22"/>
        <v>285</v>
      </c>
      <c r="H192">
        <f t="shared" si="23"/>
        <v>78.967550000000003</v>
      </c>
      <c r="I192">
        <f t="shared" si="24"/>
        <v>105.44490500000001</v>
      </c>
      <c r="J192">
        <f t="shared" si="25"/>
        <v>26.477354999999999</v>
      </c>
      <c r="K192">
        <f t="shared" si="26"/>
        <v>23.887683875</v>
      </c>
      <c r="L192">
        <f t="shared" si="27"/>
        <v>31.897083762499999</v>
      </c>
      <c r="M192">
        <f t="shared" si="28"/>
        <v>8.009399887499999</v>
      </c>
      <c r="N192">
        <v>75</v>
      </c>
      <c r="O192">
        <v>4</v>
      </c>
      <c r="P192">
        <v>10.5</v>
      </c>
      <c r="Q192">
        <f t="shared" si="29"/>
        <v>10500000</v>
      </c>
      <c r="R192">
        <f t="shared" si="30"/>
        <v>1595777126.9999998</v>
      </c>
      <c r="S192">
        <v>12354</v>
      </c>
      <c r="T192">
        <v>9252</v>
      </c>
      <c r="U192" s="8">
        <f t="shared" si="31"/>
        <v>66803342.481858753</v>
      </c>
      <c r="V192" s="8">
        <f t="shared" si="32"/>
        <v>50028934.898308314</v>
      </c>
      <c r="W192" s="3">
        <v>41380</v>
      </c>
      <c r="X192" t="s">
        <v>13</v>
      </c>
      <c r="Y192" s="9">
        <v>0</v>
      </c>
      <c r="Z192" s="9">
        <v>0</v>
      </c>
      <c r="AA192" s="9">
        <v>0</v>
      </c>
      <c r="AB192" s="9">
        <v>0</v>
      </c>
      <c r="AC192" s="9">
        <v>1</v>
      </c>
      <c r="AD192" s="9">
        <v>0</v>
      </c>
      <c r="AE192" s="9">
        <v>0</v>
      </c>
      <c r="AF192">
        <v>114.263625</v>
      </c>
      <c r="AG192">
        <v>22.315498000000002</v>
      </c>
      <c r="AH192" t="s">
        <v>204</v>
      </c>
    </row>
    <row r="193" spans="1:34" hidden="1" x14ac:dyDescent="0.3">
      <c r="A193" s="5">
        <v>192</v>
      </c>
      <c r="B193" t="s">
        <v>32</v>
      </c>
      <c r="C193" t="s">
        <v>94</v>
      </c>
      <c r="D193" t="s">
        <v>148</v>
      </c>
      <c r="E193">
        <v>850</v>
      </c>
      <c r="F193">
        <v>1135</v>
      </c>
      <c r="G193">
        <f t="shared" si="22"/>
        <v>285</v>
      </c>
      <c r="H193">
        <f t="shared" si="23"/>
        <v>78.967550000000003</v>
      </c>
      <c r="I193">
        <f t="shared" si="24"/>
        <v>105.44490500000001</v>
      </c>
      <c r="J193">
        <f t="shared" si="25"/>
        <v>26.477354999999999</v>
      </c>
      <c r="K193">
        <f t="shared" si="26"/>
        <v>23.887683875</v>
      </c>
      <c r="L193">
        <f t="shared" si="27"/>
        <v>31.897083762499999</v>
      </c>
      <c r="M193">
        <f t="shared" si="28"/>
        <v>8.009399887499999</v>
      </c>
      <c r="N193">
        <v>75</v>
      </c>
      <c r="O193">
        <v>4</v>
      </c>
      <c r="P193">
        <v>10.5</v>
      </c>
      <c r="Q193">
        <f t="shared" si="29"/>
        <v>10500000</v>
      </c>
      <c r="R193">
        <f t="shared" si="30"/>
        <v>1595777126.9999998</v>
      </c>
      <c r="S193">
        <v>12354</v>
      </c>
      <c r="T193">
        <v>9252</v>
      </c>
      <c r="U193" s="8">
        <f t="shared" si="31"/>
        <v>66803342.481858753</v>
      </c>
      <c r="V193" s="8">
        <f t="shared" si="32"/>
        <v>50028934.898308314</v>
      </c>
      <c r="W193" s="1">
        <v>41380</v>
      </c>
      <c r="X193" t="s">
        <v>13</v>
      </c>
      <c r="Y193" s="9">
        <v>0</v>
      </c>
      <c r="Z193" s="9">
        <v>0</v>
      </c>
      <c r="AA193" s="9">
        <v>0</v>
      </c>
      <c r="AB193" s="9">
        <v>0</v>
      </c>
      <c r="AC193" s="9">
        <v>1</v>
      </c>
      <c r="AD193" s="9">
        <v>0</v>
      </c>
      <c r="AE193" s="9">
        <v>0</v>
      </c>
      <c r="AF193">
        <v>114.263625</v>
      </c>
      <c r="AG193">
        <v>22.315498000000002</v>
      </c>
      <c r="AH193" t="s">
        <v>204</v>
      </c>
    </row>
    <row r="194" spans="1:34" hidden="1" x14ac:dyDescent="0.3">
      <c r="A194" s="5">
        <v>193</v>
      </c>
      <c r="B194" t="s">
        <v>32</v>
      </c>
      <c r="C194" t="s">
        <v>93</v>
      </c>
      <c r="D194" t="s">
        <v>149</v>
      </c>
      <c r="E194">
        <v>763</v>
      </c>
      <c r="F194">
        <v>1029</v>
      </c>
      <c r="G194">
        <f t="shared" ref="G194:G257" si="33">F194-E194</f>
        <v>266</v>
      </c>
      <c r="H194">
        <f t="shared" ref="H194:H257" si="34">E194*0.092903</f>
        <v>70.884989000000004</v>
      </c>
      <c r="I194">
        <f t="shared" ref="I194:I257" si="35">F194*0.092903</f>
        <v>95.597187000000005</v>
      </c>
      <c r="J194">
        <f t="shared" ref="J194:J257" si="36">G194*0.092903</f>
        <v>24.712198000000001</v>
      </c>
      <c r="K194">
        <f t="shared" ref="K194:K257" si="37">H194*0.3025</f>
        <v>21.442709172499999</v>
      </c>
      <c r="L194">
        <f t="shared" ref="L194:L257" si="38">I194*0.3025</f>
        <v>28.9181490675</v>
      </c>
      <c r="M194">
        <f t="shared" ref="M194:M257" si="39">J194*0.3025</f>
        <v>7.4754398950000001</v>
      </c>
      <c r="N194">
        <v>74</v>
      </c>
      <c r="O194">
        <v>4</v>
      </c>
      <c r="P194">
        <v>8.85</v>
      </c>
      <c r="Q194">
        <f t="shared" ref="Q194:Q257" si="40">P194*1000000</f>
        <v>8850000</v>
      </c>
      <c r="R194">
        <f t="shared" ref="R194:R257" si="41">Q194*151.978774</f>
        <v>1345012149.8999999</v>
      </c>
      <c r="S194">
        <v>11599</v>
      </c>
      <c r="T194">
        <v>8601</v>
      </c>
      <c r="U194" s="8">
        <f t="shared" si="31"/>
        <v>62725849.568717778</v>
      </c>
      <c r="V194" s="8">
        <f t="shared" si="32"/>
        <v>46511004.101974405</v>
      </c>
      <c r="W194" s="1">
        <v>41380</v>
      </c>
      <c r="X194" t="s">
        <v>13</v>
      </c>
      <c r="Y194" s="9">
        <v>0</v>
      </c>
      <c r="Z194" s="9">
        <v>0</v>
      </c>
      <c r="AA194" s="9">
        <v>0</v>
      </c>
      <c r="AB194" s="9">
        <v>0</v>
      </c>
      <c r="AC194" s="9">
        <v>1</v>
      </c>
      <c r="AD194" s="9">
        <v>0</v>
      </c>
      <c r="AE194" s="9">
        <v>0</v>
      </c>
      <c r="AF194">
        <v>114.264655</v>
      </c>
      <c r="AG194">
        <v>22.315966</v>
      </c>
      <c r="AH194" t="s">
        <v>204</v>
      </c>
    </row>
    <row r="195" spans="1:34" hidden="1" x14ac:dyDescent="0.3">
      <c r="A195" s="5">
        <v>194</v>
      </c>
      <c r="B195" t="s">
        <v>32</v>
      </c>
      <c r="C195" t="s">
        <v>93</v>
      </c>
      <c r="D195" t="s">
        <v>149</v>
      </c>
      <c r="E195">
        <v>763</v>
      </c>
      <c r="F195">
        <v>1029</v>
      </c>
      <c r="G195">
        <f t="shared" si="33"/>
        <v>266</v>
      </c>
      <c r="H195">
        <f t="shared" si="34"/>
        <v>70.884989000000004</v>
      </c>
      <c r="I195">
        <f t="shared" si="35"/>
        <v>95.597187000000005</v>
      </c>
      <c r="J195">
        <f t="shared" si="36"/>
        <v>24.712198000000001</v>
      </c>
      <c r="K195">
        <f t="shared" si="37"/>
        <v>21.442709172499999</v>
      </c>
      <c r="L195">
        <f t="shared" si="38"/>
        <v>28.9181490675</v>
      </c>
      <c r="M195">
        <f t="shared" si="39"/>
        <v>7.4754398950000001</v>
      </c>
      <c r="N195">
        <v>74</v>
      </c>
      <c r="O195">
        <v>4</v>
      </c>
      <c r="P195">
        <v>8.85</v>
      </c>
      <c r="Q195">
        <f t="shared" si="40"/>
        <v>8850000</v>
      </c>
      <c r="R195">
        <f t="shared" si="41"/>
        <v>1345012149.8999999</v>
      </c>
      <c r="S195">
        <v>11599</v>
      </c>
      <c r="T195">
        <v>8601</v>
      </c>
      <c r="U195" s="8">
        <f t="shared" ref="U195:U258" si="42">R195/K195</f>
        <v>62725849.568717778</v>
      </c>
      <c r="V195" s="8">
        <f t="shared" ref="V195:V258" si="43">R195/L195</f>
        <v>46511004.101974405</v>
      </c>
      <c r="W195" s="3">
        <v>41380</v>
      </c>
      <c r="X195" t="s">
        <v>13</v>
      </c>
      <c r="Y195" s="9">
        <v>0</v>
      </c>
      <c r="Z195" s="9">
        <v>0</v>
      </c>
      <c r="AA195" s="9">
        <v>0</v>
      </c>
      <c r="AB195" s="9">
        <v>0</v>
      </c>
      <c r="AC195" s="9">
        <v>1</v>
      </c>
      <c r="AD195" s="9">
        <v>0</v>
      </c>
      <c r="AE195" s="9">
        <v>0</v>
      </c>
      <c r="AF195">
        <v>114.264655</v>
      </c>
      <c r="AG195">
        <v>22.315966</v>
      </c>
      <c r="AH195" t="s">
        <v>204</v>
      </c>
    </row>
    <row r="196" spans="1:34" hidden="1" x14ac:dyDescent="0.3">
      <c r="A196" s="5">
        <v>195</v>
      </c>
      <c r="B196" t="s">
        <v>32</v>
      </c>
      <c r="C196" t="s">
        <v>93</v>
      </c>
      <c r="D196" t="s">
        <v>149</v>
      </c>
      <c r="E196">
        <v>763</v>
      </c>
      <c r="F196">
        <v>1029</v>
      </c>
      <c r="G196">
        <f t="shared" si="33"/>
        <v>266</v>
      </c>
      <c r="H196">
        <f t="shared" si="34"/>
        <v>70.884989000000004</v>
      </c>
      <c r="I196">
        <f t="shared" si="35"/>
        <v>95.597187000000005</v>
      </c>
      <c r="J196">
        <f t="shared" si="36"/>
        <v>24.712198000000001</v>
      </c>
      <c r="K196">
        <f t="shared" si="37"/>
        <v>21.442709172499999</v>
      </c>
      <c r="L196">
        <f t="shared" si="38"/>
        <v>28.9181490675</v>
      </c>
      <c r="M196">
        <f t="shared" si="39"/>
        <v>7.4754398950000001</v>
      </c>
      <c r="N196">
        <v>74</v>
      </c>
      <c r="O196">
        <v>4</v>
      </c>
      <c r="P196">
        <v>8.85</v>
      </c>
      <c r="Q196">
        <f t="shared" si="40"/>
        <v>8850000</v>
      </c>
      <c r="R196">
        <f t="shared" si="41"/>
        <v>1345012149.8999999</v>
      </c>
      <c r="S196">
        <v>11599</v>
      </c>
      <c r="T196">
        <v>8601</v>
      </c>
      <c r="U196" s="8">
        <f t="shared" si="42"/>
        <v>62725849.568717778</v>
      </c>
      <c r="V196" s="8">
        <f t="shared" si="43"/>
        <v>46511004.101974405</v>
      </c>
      <c r="W196" s="1">
        <v>41380</v>
      </c>
      <c r="X196" t="s">
        <v>13</v>
      </c>
      <c r="Y196" s="9">
        <v>0</v>
      </c>
      <c r="Z196" s="9">
        <v>0</v>
      </c>
      <c r="AA196" s="9">
        <v>0</v>
      </c>
      <c r="AB196" s="9">
        <v>0</v>
      </c>
      <c r="AC196" s="9">
        <v>1</v>
      </c>
      <c r="AD196" s="9">
        <v>0</v>
      </c>
      <c r="AE196" s="9">
        <v>0</v>
      </c>
      <c r="AF196">
        <v>114.264655</v>
      </c>
      <c r="AG196">
        <v>22.315966</v>
      </c>
      <c r="AH196" t="s">
        <v>204</v>
      </c>
    </row>
    <row r="197" spans="1:34" hidden="1" x14ac:dyDescent="0.3">
      <c r="A197" s="5">
        <v>196</v>
      </c>
      <c r="B197" t="s">
        <v>32</v>
      </c>
      <c r="C197" t="s">
        <v>93</v>
      </c>
      <c r="D197" t="s">
        <v>149</v>
      </c>
      <c r="E197">
        <v>763</v>
      </c>
      <c r="F197">
        <v>1029</v>
      </c>
      <c r="G197">
        <f t="shared" si="33"/>
        <v>266</v>
      </c>
      <c r="H197">
        <f t="shared" si="34"/>
        <v>70.884989000000004</v>
      </c>
      <c r="I197">
        <f t="shared" si="35"/>
        <v>95.597187000000005</v>
      </c>
      <c r="J197">
        <f t="shared" si="36"/>
        <v>24.712198000000001</v>
      </c>
      <c r="K197">
        <f t="shared" si="37"/>
        <v>21.442709172499999</v>
      </c>
      <c r="L197">
        <f t="shared" si="38"/>
        <v>28.9181490675</v>
      </c>
      <c r="M197">
        <f t="shared" si="39"/>
        <v>7.4754398950000001</v>
      </c>
      <c r="N197">
        <v>74</v>
      </c>
      <c r="O197">
        <v>4</v>
      </c>
      <c r="P197">
        <v>8.85</v>
      </c>
      <c r="Q197">
        <f t="shared" si="40"/>
        <v>8850000</v>
      </c>
      <c r="R197">
        <f t="shared" si="41"/>
        <v>1345012149.8999999</v>
      </c>
      <c r="S197">
        <v>11599</v>
      </c>
      <c r="T197">
        <v>8601</v>
      </c>
      <c r="U197" s="8">
        <f t="shared" si="42"/>
        <v>62725849.568717778</v>
      </c>
      <c r="V197" s="8">
        <f t="shared" si="43"/>
        <v>46511004.101974405</v>
      </c>
      <c r="W197" s="1">
        <v>41380</v>
      </c>
      <c r="X197" t="s">
        <v>13</v>
      </c>
      <c r="Y197" s="9">
        <v>0</v>
      </c>
      <c r="Z197" s="9">
        <v>0</v>
      </c>
      <c r="AA197" s="9">
        <v>0</v>
      </c>
      <c r="AB197" s="9">
        <v>0</v>
      </c>
      <c r="AC197" s="9">
        <v>1</v>
      </c>
      <c r="AD197" s="9">
        <v>0</v>
      </c>
      <c r="AE197" s="9">
        <v>0</v>
      </c>
      <c r="AF197">
        <v>114.264655</v>
      </c>
      <c r="AG197">
        <v>22.315966</v>
      </c>
      <c r="AH197" t="s">
        <v>204</v>
      </c>
    </row>
    <row r="198" spans="1:34" hidden="1" x14ac:dyDescent="0.3">
      <c r="A198" s="5">
        <v>197</v>
      </c>
      <c r="B198" t="s">
        <v>32</v>
      </c>
      <c r="C198" t="s">
        <v>93</v>
      </c>
      <c r="D198" t="s">
        <v>149</v>
      </c>
      <c r="E198">
        <v>763</v>
      </c>
      <c r="F198">
        <v>1029</v>
      </c>
      <c r="G198">
        <f t="shared" si="33"/>
        <v>266</v>
      </c>
      <c r="H198">
        <f t="shared" si="34"/>
        <v>70.884989000000004</v>
      </c>
      <c r="I198">
        <f t="shared" si="35"/>
        <v>95.597187000000005</v>
      </c>
      <c r="J198">
        <f t="shared" si="36"/>
        <v>24.712198000000001</v>
      </c>
      <c r="K198">
        <f t="shared" si="37"/>
        <v>21.442709172499999</v>
      </c>
      <c r="L198">
        <f t="shared" si="38"/>
        <v>28.9181490675</v>
      </c>
      <c r="M198">
        <f t="shared" si="39"/>
        <v>7.4754398950000001</v>
      </c>
      <c r="N198">
        <v>74</v>
      </c>
      <c r="O198">
        <v>4</v>
      </c>
      <c r="P198">
        <v>8.85</v>
      </c>
      <c r="Q198">
        <f t="shared" si="40"/>
        <v>8850000</v>
      </c>
      <c r="R198">
        <f t="shared" si="41"/>
        <v>1345012149.8999999</v>
      </c>
      <c r="S198">
        <v>11599</v>
      </c>
      <c r="T198">
        <v>8601</v>
      </c>
      <c r="U198" s="8">
        <f t="shared" si="42"/>
        <v>62725849.568717778</v>
      </c>
      <c r="V198" s="8">
        <f t="shared" si="43"/>
        <v>46511004.101974405</v>
      </c>
      <c r="W198" s="1">
        <v>41380</v>
      </c>
      <c r="X198" t="s">
        <v>13</v>
      </c>
      <c r="Y198" s="9">
        <v>0</v>
      </c>
      <c r="Z198" s="9">
        <v>0</v>
      </c>
      <c r="AA198" s="9">
        <v>0</v>
      </c>
      <c r="AB198" s="9">
        <v>0</v>
      </c>
      <c r="AC198" s="9">
        <v>1</v>
      </c>
      <c r="AD198" s="9">
        <v>0</v>
      </c>
      <c r="AE198" s="9">
        <v>0</v>
      </c>
      <c r="AF198">
        <v>114.264655</v>
      </c>
      <c r="AG198">
        <v>22.315966</v>
      </c>
      <c r="AH198" t="s">
        <v>204</v>
      </c>
    </row>
    <row r="199" spans="1:34" hidden="1" x14ac:dyDescent="0.3">
      <c r="A199" s="5">
        <v>198</v>
      </c>
      <c r="B199" t="s">
        <v>19</v>
      </c>
      <c r="C199" t="s">
        <v>113</v>
      </c>
      <c r="D199" t="s">
        <v>149</v>
      </c>
      <c r="E199">
        <v>467</v>
      </c>
      <c r="F199">
        <v>620</v>
      </c>
      <c r="G199">
        <f t="shared" si="33"/>
        <v>153</v>
      </c>
      <c r="H199">
        <f t="shared" si="34"/>
        <v>43.385700999999997</v>
      </c>
      <c r="I199">
        <f t="shared" si="35"/>
        <v>57.59986</v>
      </c>
      <c r="J199">
        <f t="shared" si="36"/>
        <v>14.214159</v>
      </c>
      <c r="K199">
        <f t="shared" si="37"/>
        <v>13.1241745525</v>
      </c>
      <c r="L199">
        <f t="shared" si="38"/>
        <v>17.423957649999998</v>
      </c>
      <c r="M199">
        <f t="shared" si="39"/>
        <v>4.2997830974999998</v>
      </c>
      <c r="N199">
        <v>75</v>
      </c>
      <c r="O199">
        <v>2</v>
      </c>
      <c r="P199">
        <v>4.84</v>
      </c>
      <c r="Q199">
        <f t="shared" si="40"/>
        <v>4840000</v>
      </c>
      <c r="R199">
        <f t="shared" si="41"/>
        <v>735577266.15999997</v>
      </c>
      <c r="S199">
        <v>10364</v>
      </c>
      <c r="T199">
        <v>7806</v>
      </c>
      <c r="U199" s="8">
        <f t="shared" si="42"/>
        <v>56047507.080731504</v>
      </c>
      <c r="V199" s="8">
        <f t="shared" si="43"/>
        <v>42216428.720486477</v>
      </c>
      <c r="W199" s="1">
        <v>41380</v>
      </c>
      <c r="X199" t="s">
        <v>13</v>
      </c>
      <c r="Y199" s="9">
        <v>0</v>
      </c>
      <c r="Z199" s="9">
        <v>0</v>
      </c>
      <c r="AA199" s="9">
        <v>0</v>
      </c>
      <c r="AB199" s="9">
        <v>0</v>
      </c>
      <c r="AC199" s="9">
        <v>1</v>
      </c>
      <c r="AD199" s="9">
        <v>0</v>
      </c>
      <c r="AE199" s="9">
        <v>0</v>
      </c>
      <c r="AF199">
        <v>114.2561577</v>
      </c>
      <c r="AG199">
        <v>22.3080809</v>
      </c>
      <c r="AH199" t="s">
        <v>150</v>
      </c>
    </row>
    <row r="200" spans="1:34" hidden="1" x14ac:dyDescent="0.3">
      <c r="A200" s="5">
        <v>199</v>
      </c>
      <c r="B200" t="s">
        <v>30</v>
      </c>
      <c r="C200" t="s">
        <v>114</v>
      </c>
      <c r="D200" t="s">
        <v>147</v>
      </c>
      <c r="E200">
        <v>484</v>
      </c>
      <c r="F200">
        <v>683</v>
      </c>
      <c r="G200">
        <f t="shared" si="33"/>
        <v>199</v>
      </c>
      <c r="H200">
        <f t="shared" si="34"/>
        <v>44.965052</v>
      </c>
      <c r="I200">
        <f t="shared" si="35"/>
        <v>63.452748999999997</v>
      </c>
      <c r="J200">
        <f t="shared" si="36"/>
        <v>18.487697000000001</v>
      </c>
      <c r="K200">
        <f t="shared" si="37"/>
        <v>13.60192823</v>
      </c>
      <c r="L200">
        <f t="shared" si="38"/>
        <v>19.194456572499998</v>
      </c>
      <c r="M200">
        <f t="shared" si="39"/>
        <v>5.5925283424999996</v>
      </c>
      <c r="N200">
        <v>71</v>
      </c>
      <c r="O200">
        <v>2</v>
      </c>
      <c r="P200">
        <v>5.7</v>
      </c>
      <c r="Q200">
        <f t="shared" si="40"/>
        <v>5700000</v>
      </c>
      <c r="R200">
        <f t="shared" si="41"/>
        <v>866279011.79999995</v>
      </c>
      <c r="S200">
        <v>11777</v>
      </c>
      <c r="T200">
        <v>8346</v>
      </c>
      <c r="U200" s="8">
        <f t="shared" si="42"/>
        <v>63687956.380284466</v>
      </c>
      <c r="V200" s="8">
        <f t="shared" si="43"/>
        <v>45131728.972266011</v>
      </c>
      <c r="W200" s="1">
        <v>41380</v>
      </c>
      <c r="X200" t="s">
        <v>13</v>
      </c>
      <c r="Y200" s="9">
        <v>0</v>
      </c>
      <c r="Z200" s="9">
        <v>0</v>
      </c>
      <c r="AA200" s="9">
        <v>0</v>
      </c>
      <c r="AB200" s="9">
        <v>0</v>
      </c>
      <c r="AC200" s="9">
        <v>1</v>
      </c>
      <c r="AD200" s="9">
        <v>0</v>
      </c>
      <c r="AE200" s="9">
        <v>0</v>
      </c>
      <c r="AF200">
        <v>114.253546</v>
      </c>
      <c r="AG200">
        <v>22.302168000000002</v>
      </c>
      <c r="AH200" t="s">
        <v>174</v>
      </c>
    </row>
    <row r="201" spans="1:34" hidden="1" x14ac:dyDescent="0.3">
      <c r="A201" s="5">
        <v>200</v>
      </c>
      <c r="B201" t="s">
        <v>30</v>
      </c>
      <c r="C201" t="s">
        <v>114</v>
      </c>
      <c r="D201" t="s">
        <v>147</v>
      </c>
      <c r="E201">
        <v>484</v>
      </c>
      <c r="F201">
        <v>683</v>
      </c>
      <c r="G201">
        <f t="shared" si="33"/>
        <v>199</v>
      </c>
      <c r="H201">
        <f t="shared" si="34"/>
        <v>44.965052</v>
      </c>
      <c r="I201">
        <f t="shared" si="35"/>
        <v>63.452748999999997</v>
      </c>
      <c r="J201">
        <f t="shared" si="36"/>
        <v>18.487697000000001</v>
      </c>
      <c r="K201">
        <f t="shared" si="37"/>
        <v>13.60192823</v>
      </c>
      <c r="L201">
        <f t="shared" si="38"/>
        <v>19.194456572499998</v>
      </c>
      <c r="M201">
        <f t="shared" si="39"/>
        <v>5.5925283424999996</v>
      </c>
      <c r="N201">
        <v>71</v>
      </c>
      <c r="O201">
        <v>2</v>
      </c>
      <c r="P201">
        <v>5.7</v>
      </c>
      <c r="Q201">
        <f t="shared" si="40"/>
        <v>5700000</v>
      </c>
      <c r="R201">
        <f t="shared" si="41"/>
        <v>866279011.79999995</v>
      </c>
      <c r="S201">
        <v>11777</v>
      </c>
      <c r="T201">
        <v>8346</v>
      </c>
      <c r="U201" s="8">
        <f t="shared" si="42"/>
        <v>63687956.380284466</v>
      </c>
      <c r="V201" s="8">
        <f t="shared" si="43"/>
        <v>45131728.972266011</v>
      </c>
      <c r="W201" s="1">
        <v>41380</v>
      </c>
      <c r="X201" t="s">
        <v>13</v>
      </c>
      <c r="Y201" s="9">
        <v>0</v>
      </c>
      <c r="Z201" s="9">
        <v>0</v>
      </c>
      <c r="AA201" s="9">
        <v>0</v>
      </c>
      <c r="AB201" s="9">
        <v>0</v>
      </c>
      <c r="AC201" s="9">
        <v>1</v>
      </c>
      <c r="AD201" s="9">
        <v>0</v>
      </c>
      <c r="AE201" s="9">
        <v>0</v>
      </c>
      <c r="AF201">
        <v>114.253546</v>
      </c>
      <c r="AG201">
        <v>22.302168000000002</v>
      </c>
      <c r="AH201" t="s">
        <v>174</v>
      </c>
    </row>
    <row r="202" spans="1:34" hidden="1" x14ac:dyDescent="0.3">
      <c r="A202" s="5">
        <v>201</v>
      </c>
      <c r="B202" t="s">
        <v>30</v>
      </c>
      <c r="C202" t="s">
        <v>114</v>
      </c>
      <c r="D202" t="s">
        <v>147</v>
      </c>
      <c r="E202">
        <v>484</v>
      </c>
      <c r="F202">
        <v>683</v>
      </c>
      <c r="G202">
        <f t="shared" si="33"/>
        <v>199</v>
      </c>
      <c r="H202">
        <f t="shared" si="34"/>
        <v>44.965052</v>
      </c>
      <c r="I202">
        <f t="shared" si="35"/>
        <v>63.452748999999997</v>
      </c>
      <c r="J202">
        <f t="shared" si="36"/>
        <v>18.487697000000001</v>
      </c>
      <c r="K202">
        <f t="shared" si="37"/>
        <v>13.60192823</v>
      </c>
      <c r="L202">
        <f t="shared" si="38"/>
        <v>19.194456572499998</v>
      </c>
      <c r="M202">
        <f t="shared" si="39"/>
        <v>5.5925283424999996</v>
      </c>
      <c r="N202">
        <v>71</v>
      </c>
      <c r="O202">
        <v>2</v>
      </c>
      <c r="P202">
        <v>5.7</v>
      </c>
      <c r="Q202">
        <f t="shared" si="40"/>
        <v>5700000</v>
      </c>
      <c r="R202">
        <f t="shared" si="41"/>
        <v>866279011.79999995</v>
      </c>
      <c r="S202">
        <v>11777</v>
      </c>
      <c r="T202">
        <v>8346</v>
      </c>
      <c r="U202" s="8">
        <f t="shared" si="42"/>
        <v>63687956.380284466</v>
      </c>
      <c r="V202" s="8">
        <f t="shared" si="43"/>
        <v>45131728.972266011</v>
      </c>
      <c r="W202" s="1">
        <v>41380</v>
      </c>
      <c r="X202" t="s">
        <v>13</v>
      </c>
      <c r="Y202" s="9">
        <v>0</v>
      </c>
      <c r="Z202" s="9">
        <v>0</v>
      </c>
      <c r="AA202" s="9">
        <v>0</v>
      </c>
      <c r="AB202" s="9">
        <v>0</v>
      </c>
      <c r="AC202" s="9">
        <v>1</v>
      </c>
      <c r="AD202" s="9">
        <v>0</v>
      </c>
      <c r="AE202" s="9">
        <v>0</v>
      </c>
      <c r="AF202">
        <v>114.253546</v>
      </c>
      <c r="AG202">
        <v>22.302168000000002</v>
      </c>
      <c r="AH202" t="s">
        <v>174</v>
      </c>
    </row>
    <row r="203" spans="1:34" hidden="1" x14ac:dyDescent="0.3">
      <c r="A203" s="5">
        <v>202</v>
      </c>
      <c r="B203" t="s">
        <v>32</v>
      </c>
      <c r="C203" t="s">
        <v>94</v>
      </c>
      <c r="D203" t="s">
        <v>148</v>
      </c>
      <c r="E203">
        <v>850</v>
      </c>
      <c r="F203">
        <v>1135</v>
      </c>
      <c r="G203">
        <f t="shared" si="33"/>
        <v>285</v>
      </c>
      <c r="H203">
        <f t="shared" si="34"/>
        <v>78.967550000000003</v>
      </c>
      <c r="I203">
        <f t="shared" si="35"/>
        <v>105.44490500000001</v>
      </c>
      <c r="J203">
        <f t="shared" si="36"/>
        <v>26.477354999999999</v>
      </c>
      <c r="K203">
        <f t="shared" si="37"/>
        <v>23.887683875</v>
      </c>
      <c r="L203">
        <f t="shared" si="38"/>
        <v>31.897083762499999</v>
      </c>
      <c r="M203">
        <f t="shared" si="39"/>
        <v>8.009399887499999</v>
      </c>
      <c r="N203">
        <v>75</v>
      </c>
      <c r="O203">
        <v>4</v>
      </c>
      <c r="P203">
        <v>12</v>
      </c>
      <c r="Q203">
        <f t="shared" si="40"/>
        <v>12000000</v>
      </c>
      <c r="R203">
        <f t="shared" si="41"/>
        <v>1823745287.9999998</v>
      </c>
      <c r="S203">
        <v>14118</v>
      </c>
      <c r="T203">
        <v>10573</v>
      </c>
      <c r="U203" s="8">
        <f t="shared" si="42"/>
        <v>76346677.122124285</v>
      </c>
      <c r="V203" s="8">
        <f t="shared" si="43"/>
        <v>57175925.59806665</v>
      </c>
      <c r="W203" s="1">
        <v>41380</v>
      </c>
      <c r="X203" t="s">
        <v>13</v>
      </c>
      <c r="Y203" s="9">
        <v>0</v>
      </c>
      <c r="Z203" s="9">
        <v>0</v>
      </c>
      <c r="AA203" s="9">
        <v>0</v>
      </c>
      <c r="AB203" s="9">
        <v>0</v>
      </c>
      <c r="AC203" s="9">
        <v>1</v>
      </c>
      <c r="AD203" s="9">
        <v>0</v>
      </c>
      <c r="AE203" s="9">
        <v>0</v>
      </c>
      <c r="AF203">
        <v>114.263625</v>
      </c>
      <c r="AG203">
        <v>22.315498000000002</v>
      </c>
      <c r="AH203" t="s">
        <v>204</v>
      </c>
    </row>
    <row r="204" spans="1:34" hidden="1" x14ac:dyDescent="0.3">
      <c r="A204" s="5">
        <v>203</v>
      </c>
      <c r="B204" t="s">
        <v>32</v>
      </c>
      <c r="C204" t="s">
        <v>94</v>
      </c>
      <c r="D204" t="s">
        <v>148</v>
      </c>
      <c r="E204">
        <v>850</v>
      </c>
      <c r="F204">
        <v>1135</v>
      </c>
      <c r="G204">
        <f t="shared" si="33"/>
        <v>285</v>
      </c>
      <c r="H204">
        <f t="shared" si="34"/>
        <v>78.967550000000003</v>
      </c>
      <c r="I204">
        <f t="shared" si="35"/>
        <v>105.44490500000001</v>
      </c>
      <c r="J204">
        <f t="shared" si="36"/>
        <v>26.477354999999999</v>
      </c>
      <c r="K204">
        <f t="shared" si="37"/>
        <v>23.887683875</v>
      </c>
      <c r="L204">
        <f t="shared" si="38"/>
        <v>31.897083762499999</v>
      </c>
      <c r="M204">
        <f t="shared" si="39"/>
        <v>8.009399887499999</v>
      </c>
      <c r="N204">
        <v>75</v>
      </c>
      <c r="O204">
        <v>4</v>
      </c>
      <c r="P204">
        <v>12</v>
      </c>
      <c r="Q204">
        <f t="shared" si="40"/>
        <v>12000000</v>
      </c>
      <c r="R204">
        <f t="shared" si="41"/>
        <v>1823745287.9999998</v>
      </c>
      <c r="S204">
        <v>14118</v>
      </c>
      <c r="T204">
        <v>10573</v>
      </c>
      <c r="U204" s="8">
        <f t="shared" si="42"/>
        <v>76346677.122124285</v>
      </c>
      <c r="V204" s="8">
        <f t="shared" si="43"/>
        <v>57175925.59806665</v>
      </c>
      <c r="W204" s="1">
        <v>41380</v>
      </c>
      <c r="X204" t="s">
        <v>13</v>
      </c>
      <c r="Y204" s="9">
        <v>0</v>
      </c>
      <c r="Z204" s="9">
        <v>0</v>
      </c>
      <c r="AA204" s="9">
        <v>0</v>
      </c>
      <c r="AB204" s="9">
        <v>0</v>
      </c>
      <c r="AC204" s="9">
        <v>1</v>
      </c>
      <c r="AD204" s="9">
        <v>0</v>
      </c>
      <c r="AE204" s="9">
        <v>0</v>
      </c>
      <c r="AF204">
        <v>114.263625</v>
      </c>
      <c r="AG204">
        <v>22.315498000000002</v>
      </c>
      <c r="AH204" t="s">
        <v>204</v>
      </c>
    </row>
    <row r="205" spans="1:34" hidden="1" x14ac:dyDescent="0.3">
      <c r="A205" s="5">
        <v>204</v>
      </c>
      <c r="B205" t="s">
        <v>32</v>
      </c>
      <c r="C205" t="s">
        <v>94</v>
      </c>
      <c r="D205" t="s">
        <v>148</v>
      </c>
      <c r="E205">
        <v>850</v>
      </c>
      <c r="F205">
        <v>1135</v>
      </c>
      <c r="G205">
        <f t="shared" si="33"/>
        <v>285</v>
      </c>
      <c r="H205">
        <f t="shared" si="34"/>
        <v>78.967550000000003</v>
      </c>
      <c r="I205">
        <f t="shared" si="35"/>
        <v>105.44490500000001</v>
      </c>
      <c r="J205">
        <f t="shared" si="36"/>
        <v>26.477354999999999</v>
      </c>
      <c r="K205">
        <f t="shared" si="37"/>
        <v>23.887683875</v>
      </c>
      <c r="L205">
        <f t="shared" si="38"/>
        <v>31.897083762499999</v>
      </c>
      <c r="M205">
        <f t="shared" si="39"/>
        <v>8.009399887499999</v>
      </c>
      <c r="N205">
        <v>75</v>
      </c>
      <c r="O205">
        <v>4</v>
      </c>
      <c r="P205">
        <v>12</v>
      </c>
      <c r="Q205">
        <f t="shared" si="40"/>
        <v>12000000</v>
      </c>
      <c r="R205">
        <f t="shared" si="41"/>
        <v>1823745287.9999998</v>
      </c>
      <c r="S205">
        <v>14118</v>
      </c>
      <c r="T205">
        <v>10573</v>
      </c>
      <c r="U205" s="8">
        <f t="shared" si="42"/>
        <v>76346677.122124285</v>
      </c>
      <c r="V205" s="8">
        <f t="shared" si="43"/>
        <v>57175925.59806665</v>
      </c>
      <c r="W205" s="1">
        <v>41380</v>
      </c>
      <c r="X205" t="s">
        <v>13</v>
      </c>
      <c r="Y205" s="9">
        <v>0</v>
      </c>
      <c r="Z205" s="9">
        <v>0</v>
      </c>
      <c r="AA205" s="9">
        <v>0</v>
      </c>
      <c r="AB205" s="9">
        <v>0</v>
      </c>
      <c r="AC205" s="9">
        <v>1</v>
      </c>
      <c r="AD205" s="9">
        <v>0</v>
      </c>
      <c r="AE205" s="9">
        <v>0</v>
      </c>
      <c r="AF205">
        <v>114.263625</v>
      </c>
      <c r="AG205">
        <v>22.315498000000002</v>
      </c>
      <c r="AH205" t="s">
        <v>204</v>
      </c>
    </row>
    <row r="206" spans="1:34" hidden="1" x14ac:dyDescent="0.3">
      <c r="A206" s="5">
        <v>205</v>
      </c>
      <c r="B206" t="s">
        <v>32</v>
      </c>
      <c r="C206" t="s">
        <v>94</v>
      </c>
      <c r="D206" t="s">
        <v>148</v>
      </c>
      <c r="E206">
        <v>850</v>
      </c>
      <c r="F206">
        <v>1135</v>
      </c>
      <c r="G206">
        <f t="shared" si="33"/>
        <v>285</v>
      </c>
      <c r="H206">
        <f t="shared" si="34"/>
        <v>78.967550000000003</v>
      </c>
      <c r="I206">
        <f t="shared" si="35"/>
        <v>105.44490500000001</v>
      </c>
      <c r="J206">
        <f t="shared" si="36"/>
        <v>26.477354999999999</v>
      </c>
      <c r="K206">
        <f t="shared" si="37"/>
        <v>23.887683875</v>
      </c>
      <c r="L206">
        <f t="shared" si="38"/>
        <v>31.897083762499999</v>
      </c>
      <c r="M206">
        <f t="shared" si="39"/>
        <v>8.009399887499999</v>
      </c>
      <c r="N206">
        <v>75</v>
      </c>
      <c r="O206">
        <v>4</v>
      </c>
      <c r="P206">
        <v>12</v>
      </c>
      <c r="Q206">
        <f t="shared" si="40"/>
        <v>12000000</v>
      </c>
      <c r="R206">
        <f t="shared" si="41"/>
        <v>1823745287.9999998</v>
      </c>
      <c r="S206">
        <v>14118</v>
      </c>
      <c r="T206">
        <v>10573</v>
      </c>
      <c r="U206" s="8">
        <f t="shared" si="42"/>
        <v>76346677.122124285</v>
      </c>
      <c r="V206" s="8">
        <f t="shared" si="43"/>
        <v>57175925.59806665</v>
      </c>
      <c r="W206" s="1">
        <v>41380</v>
      </c>
      <c r="X206" t="s">
        <v>13</v>
      </c>
      <c r="Y206" s="9">
        <v>0</v>
      </c>
      <c r="Z206" s="9">
        <v>0</v>
      </c>
      <c r="AA206" s="9">
        <v>0</v>
      </c>
      <c r="AB206" s="9">
        <v>0</v>
      </c>
      <c r="AC206" s="9">
        <v>1</v>
      </c>
      <c r="AD206" s="9">
        <v>0</v>
      </c>
      <c r="AE206" s="9">
        <v>0</v>
      </c>
      <c r="AF206">
        <v>114.263625</v>
      </c>
      <c r="AG206">
        <v>22.315498000000002</v>
      </c>
      <c r="AH206" t="s">
        <v>204</v>
      </c>
    </row>
    <row r="207" spans="1:34" hidden="1" x14ac:dyDescent="0.3">
      <c r="A207" s="5">
        <v>206</v>
      </c>
      <c r="B207" t="s">
        <v>32</v>
      </c>
      <c r="C207" t="s">
        <v>91</v>
      </c>
      <c r="D207" t="s">
        <v>148</v>
      </c>
      <c r="E207">
        <v>504</v>
      </c>
      <c r="F207">
        <v>686</v>
      </c>
      <c r="G207">
        <f t="shared" si="33"/>
        <v>182</v>
      </c>
      <c r="H207">
        <f t="shared" si="34"/>
        <v>46.823112000000002</v>
      </c>
      <c r="I207">
        <f t="shared" si="35"/>
        <v>63.731457999999996</v>
      </c>
      <c r="J207">
        <f t="shared" si="36"/>
        <v>16.908346000000002</v>
      </c>
      <c r="K207">
        <f t="shared" si="37"/>
        <v>14.163991380000001</v>
      </c>
      <c r="L207">
        <f t="shared" si="38"/>
        <v>19.278766044999998</v>
      </c>
      <c r="M207">
        <f t="shared" si="39"/>
        <v>5.1147746650000006</v>
      </c>
      <c r="N207">
        <v>73</v>
      </c>
      <c r="O207">
        <v>2</v>
      </c>
      <c r="P207">
        <v>5.7</v>
      </c>
      <c r="Q207">
        <f t="shared" si="40"/>
        <v>5700000</v>
      </c>
      <c r="R207">
        <f t="shared" si="41"/>
        <v>866279011.79999995</v>
      </c>
      <c r="S207">
        <v>11310</v>
      </c>
      <c r="T207">
        <v>8309</v>
      </c>
      <c r="U207" s="8">
        <f t="shared" si="42"/>
        <v>61160656.523923971</v>
      </c>
      <c r="V207" s="8">
        <f t="shared" si="43"/>
        <v>44934359.895127825</v>
      </c>
      <c r="W207" s="1">
        <v>41380</v>
      </c>
      <c r="X207" t="s">
        <v>13</v>
      </c>
      <c r="Y207" s="9">
        <v>0</v>
      </c>
      <c r="Z207" s="9">
        <v>0</v>
      </c>
      <c r="AA207" s="9">
        <v>0</v>
      </c>
      <c r="AB207" s="9">
        <v>0</v>
      </c>
      <c r="AC207" s="9">
        <v>1</v>
      </c>
      <c r="AD207" s="9">
        <v>0</v>
      </c>
      <c r="AE207" s="9">
        <v>0</v>
      </c>
      <c r="AF207">
        <v>114.265362</v>
      </c>
      <c r="AG207">
        <v>22.315338000000001</v>
      </c>
      <c r="AH207" t="s">
        <v>204</v>
      </c>
    </row>
    <row r="208" spans="1:34" hidden="1" x14ac:dyDescent="0.3">
      <c r="A208" s="5">
        <v>207</v>
      </c>
      <c r="B208" t="s">
        <v>32</v>
      </c>
      <c r="C208" t="s">
        <v>115</v>
      </c>
      <c r="D208" t="s">
        <v>148</v>
      </c>
      <c r="E208">
        <v>510</v>
      </c>
      <c r="F208">
        <v>678</v>
      </c>
      <c r="G208">
        <f t="shared" si="33"/>
        <v>168</v>
      </c>
      <c r="H208">
        <f t="shared" si="34"/>
        <v>47.38053</v>
      </c>
      <c r="I208">
        <f t="shared" si="35"/>
        <v>62.988233999999999</v>
      </c>
      <c r="J208">
        <f t="shared" si="36"/>
        <v>15.607704</v>
      </c>
      <c r="K208">
        <f t="shared" si="37"/>
        <v>14.332610324999999</v>
      </c>
      <c r="L208">
        <f t="shared" si="38"/>
        <v>19.053940784999998</v>
      </c>
      <c r="M208">
        <f t="shared" si="39"/>
        <v>4.7213304599999999</v>
      </c>
      <c r="N208">
        <v>75</v>
      </c>
      <c r="O208">
        <v>2</v>
      </c>
      <c r="P208">
        <v>5.6</v>
      </c>
      <c r="Q208">
        <f t="shared" si="40"/>
        <v>5600000</v>
      </c>
      <c r="R208">
        <f t="shared" si="41"/>
        <v>851081134.39999998</v>
      </c>
      <c r="S208">
        <v>10980</v>
      </c>
      <c r="T208">
        <v>8260</v>
      </c>
      <c r="U208" s="8">
        <f t="shared" si="42"/>
        <v>59380748.872763343</v>
      </c>
      <c r="V208" s="8">
        <f t="shared" si="43"/>
        <v>44666934.992786586</v>
      </c>
      <c r="W208" s="1">
        <v>41380</v>
      </c>
      <c r="X208" t="s">
        <v>13</v>
      </c>
      <c r="Y208" s="9">
        <v>0</v>
      </c>
      <c r="Z208" s="9">
        <v>0</v>
      </c>
      <c r="AA208" s="9">
        <v>0</v>
      </c>
      <c r="AB208" s="9">
        <v>0</v>
      </c>
      <c r="AC208" s="9">
        <v>1</v>
      </c>
      <c r="AD208" s="9">
        <v>0</v>
      </c>
      <c r="AE208" s="9">
        <v>0</v>
      </c>
      <c r="AF208">
        <v>114.265152</v>
      </c>
      <c r="AG208">
        <v>22.315097000000002</v>
      </c>
      <c r="AH208" t="s">
        <v>204</v>
      </c>
    </row>
    <row r="209" spans="1:34" hidden="1" x14ac:dyDescent="0.3">
      <c r="A209" s="5">
        <v>208</v>
      </c>
      <c r="B209" t="s">
        <v>32</v>
      </c>
      <c r="C209" t="s">
        <v>115</v>
      </c>
      <c r="D209" t="s">
        <v>148</v>
      </c>
      <c r="E209">
        <v>510</v>
      </c>
      <c r="F209">
        <v>678</v>
      </c>
      <c r="G209">
        <f t="shared" si="33"/>
        <v>168</v>
      </c>
      <c r="H209">
        <f t="shared" si="34"/>
        <v>47.38053</v>
      </c>
      <c r="I209">
        <f t="shared" si="35"/>
        <v>62.988233999999999</v>
      </c>
      <c r="J209">
        <f t="shared" si="36"/>
        <v>15.607704</v>
      </c>
      <c r="K209">
        <f t="shared" si="37"/>
        <v>14.332610324999999</v>
      </c>
      <c r="L209">
        <f t="shared" si="38"/>
        <v>19.053940784999998</v>
      </c>
      <c r="M209">
        <f t="shared" si="39"/>
        <v>4.7213304599999999</v>
      </c>
      <c r="N209">
        <v>75</v>
      </c>
      <c r="O209">
        <v>2</v>
      </c>
      <c r="P209">
        <v>5.6</v>
      </c>
      <c r="Q209">
        <f t="shared" si="40"/>
        <v>5600000</v>
      </c>
      <c r="R209">
        <f t="shared" si="41"/>
        <v>851081134.39999998</v>
      </c>
      <c r="S209">
        <v>10980</v>
      </c>
      <c r="T209">
        <v>8260</v>
      </c>
      <c r="U209" s="8">
        <f t="shared" si="42"/>
        <v>59380748.872763343</v>
      </c>
      <c r="V209" s="8">
        <f t="shared" si="43"/>
        <v>44666934.992786586</v>
      </c>
      <c r="W209" s="1">
        <v>41380</v>
      </c>
      <c r="X209" t="s">
        <v>13</v>
      </c>
      <c r="Y209" s="9">
        <v>0</v>
      </c>
      <c r="Z209" s="9">
        <v>0</v>
      </c>
      <c r="AA209" s="9">
        <v>0</v>
      </c>
      <c r="AB209" s="9">
        <v>0</v>
      </c>
      <c r="AC209" s="9">
        <v>1</v>
      </c>
      <c r="AD209" s="9">
        <v>0</v>
      </c>
      <c r="AE209" s="9">
        <v>0</v>
      </c>
      <c r="AF209">
        <v>114.265152</v>
      </c>
      <c r="AG209">
        <v>22.315097000000002</v>
      </c>
      <c r="AH209" t="s">
        <v>204</v>
      </c>
    </row>
    <row r="210" spans="1:34" hidden="1" x14ac:dyDescent="0.3">
      <c r="A210" s="5">
        <v>209</v>
      </c>
      <c r="B210" t="s">
        <v>32</v>
      </c>
      <c r="C210" t="s">
        <v>115</v>
      </c>
      <c r="D210" t="s">
        <v>148</v>
      </c>
      <c r="E210">
        <v>510</v>
      </c>
      <c r="F210">
        <v>678</v>
      </c>
      <c r="G210">
        <f t="shared" si="33"/>
        <v>168</v>
      </c>
      <c r="H210">
        <f t="shared" si="34"/>
        <v>47.38053</v>
      </c>
      <c r="I210">
        <f t="shared" si="35"/>
        <v>62.988233999999999</v>
      </c>
      <c r="J210">
        <f t="shared" si="36"/>
        <v>15.607704</v>
      </c>
      <c r="K210">
        <f t="shared" si="37"/>
        <v>14.332610324999999</v>
      </c>
      <c r="L210">
        <f t="shared" si="38"/>
        <v>19.053940784999998</v>
      </c>
      <c r="M210">
        <f t="shared" si="39"/>
        <v>4.7213304599999999</v>
      </c>
      <c r="N210">
        <v>75</v>
      </c>
      <c r="O210">
        <v>2</v>
      </c>
      <c r="P210">
        <v>5.6</v>
      </c>
      <c r="Q210">
        <f t="shared" si="40"/>
        <v>5600000</v>
      </c>
      <c r="R210">
        <f t="shared" si="41"/>
        <v>851081134.39999998</v>
      </c>
      <c r="S210">
        <v>10980</v>
      </c>
      <c r="T210">
        <v>8260</v>
      </c>
      <c r="U210" s="8">
        <f t="shared" si="42"/>
        <v>59380748.872763343</v>
      </c>
      <c r="V210" s="8">
        <f t="shared" si="43"/>
        <v>44666934.992786586</v>
      </c>
      <c r="W210" s="1">
        <v>41380</v>
      </c>
      <c r="X210" t="s">
        <v>13</v>
      </c>
      <c r="Y210" s="9">
        <v>0</v>
      </c>
      <c r="Z210" s="9">
        <v>0</v>
      </c>
      <c r="AA210" s="9">
        <v>0</v>
      </c>
      <c r="AB210" s="9">
        <v>0</v>
      </c>
      <c r="AC210" s="9">
        <v>1</v>
      </c>
      <c r="AD210" s="9">
        <v>0</v>
      </c>
      <c r="AE210" s="9">
        <v>0</v>
      </c>
      <c r="AF210">
        <v>114.265152</v>
      </c>
      <c r="AG210">
        <v>22.315097000000002</v>
      </c>
      <c r="AH210" t="s">
        <v>204</v>
      </c>
    </row>
    <row r="211" spans="1:34" hidden="1" x14ac:dyDescent="0.3">
      <c r="A211" s="5">
        <v>210</v>
      </c>
      <c r="B211" t="s">
        <v>32</v>
      </c>
      <c r="C211" t="s">
        <v>115</v>
      </c>
      <c r="D211" t="s">
        <v>148</v>
      </c>
      <c r="E211">
        <v>510</v>
      </c>
      <c r="F211">
        <v>678</v>
      </c>
      <c r="G211">
        <f t="shared" si="33"/>
        <v>168</v>
      </c>
      <c r="H211">
        <f t="shared" si="34"/>
        <v>47.38053</v>
      </c>
      <c r="I211">
        <f t="shared" si="35"/>
        <v>62.988233999999999</v>
      </c>
      <c r="J211">
        <f t="shared" si="36"/>
        <v>15.607704</v>
      </c>
      <c r="K211">
        <f t="shared" si="37"/>
        <v>14.332610324999999</v>
      </c>
      <c r="L211">
        <f t="shared" si="38"/>
        <v>19.053940784999998</v>
      </c>
      <c r="M211">
        <f t="shared" si="39"/>
        <v>4.7213304599999999</v>
      </c>
      <c r="N211">
        <v>75</v>
      </c>
      <c r="O211">
        <v>2</v>
      </c>
      <c r="P211">
        <v>5.6</v>
      </c>
      <c r="Q211">
        <f t="shared" si="40"/>
        <v>5600000</v>
      </c>
      <c r="R211">
        <f t="shared" si="41"/>
        <v>851081134.39999998</v>
      </c>
      <c r="S211">
        <v>10980</v>
      </c>
      <c r="T211">
        <v>8260</v>
      </c>
      <c r="U211" s="8">
        <f t="shared" si="42"/>
        <v>59380748.872763343</v>
      </c>
      <c r="V211" s="8">
        <f t="shared" si="43"/>
        <v>44666934.992786586</v>
      </c>
      <c r="W211" s="1">
        <v>41380</v>
      </c>
      <c r="X211" t="s">
        <v>13</v>
      </c>
      <c r="Y211" s="9">
        <v>0</v>
      </c>
      <c r="Z211" s="9">
        <v>0</v>
      </c>
      <c r="AA211" s="9">
        <v>0</v>
      </c>
      <c r="AB211" s="9">
        <v>0</v>
      </c>
      <c r="AC211" s="9">
        <v>1</v>
      </c>
      <c r="AD211" s="9">
        <v>0</v>
      </c>
      <c r="AE211" s="9">
        <v>0</v>
      </c>
      <c r="AF211">
        <v>114.265152</v>
      </c>
      <c r="AG211">
        <v>22.315097000000002</v>
      </c>
      <c r="AH211" t="s">
        <v>204</v>
      </c>
    </row>
    <row r="212" spans="1:34" hidden="1" x14ac:dyDescent="0.3">
      <c r="A212" s="5">
        <v>211</v>
      </c>
      <c r="B212" t="s">
        <v>32</v>
      </c>
      <c r="C212" t="s">
        <v>93</v>
      </c>
      <c r="D212" t="s">
        <v>147</v>
      </c>
      <c r="E212">
        <v>490</v>
      </c>
      <c r="F212">
        <v>657</v>
      </c>
      <c r="G212">
        <f t="shared" si="33"/>
        <v>167</v>
      </c>
      <c r="H212">
        <f t="shared" si="34"/>
        <v>45.522469999999998</v>
      </c>
      <c r="I212">
        <f t="shared" si="35"/>
        <v>61.037270999999997</v>
      </c>
      <c r="J212">
        <f t="shared" si="36"/>
        <v>15.514801</v>
      </c>
      <c r="K212">
        <f t="shared" si="37"/>
        <v>13.770547174999999</v>
      </c>
      <c r="L212">
        <f t="shared" si="38"/>
        <v>18.463774477499999</v>
      </c>
      <c r="M212">
        <f t="shared" si="39"/>
        <v>4.6932273024999995</v>
      </c>
      <c r="N212">
        <v>75</v>
      </c>
      <c r="O212">
        <v>2</v>
      </c>
      <c r="P212">
        <v>5.6</v>
      </c>
      <c r="Q212">
        <f t="shared" si="40"/>
        <v>5600000</v>
      </c>
      <c r="R212">
        <f t="shared" si="41"/>
        <v>851081134.39999998</v>
      </c>
      <c r="S212">
        <v>11429</v>
      </c>
      <c r="T212">
        <v>8524</v>
      </c>
      <c r="U212" s="8">
        <f t="shared" si="42"/>
        <v>61804452.908386342</v>
      </c>
      <c r="V212" s="8">
        <f t="shared" si="43"/>
        <v>46094645.243697569</v>
      </c>
      <c r="W212" s="1">
        <v>41380</v>
      </c>
      <c r="X212" t="s">
        <v>13</v>
      </c>
      <c r="Y212" s="9">
        <v>0</v>
      </c>
      <c r="Z212" s="9">
        <v>0</v>
      </c>
      <c r="AA212" s="9">
        <v>0</v>
      </c>
      <c r="AB212" s="9">
        <v>0</v>
      </c>
      <c r="AC212" s="9">
        <v>1</v>
      </c>
      <c r="AD212" s="9">
        <v>0</v>
      </c>
      <c r="AE212" s="9">
        <v>0</v>
      </c>
      <c r="AF212">
        <v>114.264655</v>
      </c>
      <c r="AG212">
        <v>22.315966</v>
      </c>
      <c r="AH212" t="s">
        <v>204</v>
      </c>
    </row>
    <row r="213" spans="1:34" hidden="1" x14ac:dyDescent="0.3">
      <c r="A213" s="5">
        <v>212</v>
      </c>
      <c r="B213" t="s">
        <v>32</v>
      </c>
      <c r="C213" t="s">
        <v>93</v>
      </c>
      <c r="D213" t="s">
        <v>147</v>
      </c>
      <c r="E213">
        <v>490</v>
      </c>
      <c r="F213">
        <v>657</v>
      </c>
      <c r="G213">
        <f t="shared" si="33"/>
        <v>167</v>
      </c>
      <c r="H213">
        <f t="shared" si="34"/>
        <v>45.522469999999998</v>
      </c>
      <c r="I213">
        <f t="shared" si="35"/>
        <v>61.037270999999997</v>
      </c>
      <c r="J213">
        <f t="shared" si="36"/>
        <v>15.514801</v>
      </c>
      <c r="K213">
        <f t="shared" si="37"/>
        <v>13.770547174999999</v>
      </c>
      <c r="L213">
        <f t="shared" si="38"/>
        <v>18.463774477499999</v>
      </c>
      <c r="M213">
        <f t="shared" si="39"/>
        <v>4.6932273024999995</v>
      </c>
      <c r="N213">
        <v>75</v>
      </c>
      <c r="O213">
        <v>2</v>
      </c>
      <c r="P213">
        <v>5.6</v>
      </c>
      <c r="Q213">
        <f t="shared" si="40"/>
        <v>5600000</v>
      </c>
      <c r="R213">
        <f t="shared" si="41"/>
        <v>851081134.39999998</v>
      </c>
      <c r="S213">
        <v>11429</v>
      </c>
      <c r="T213">
        <v>8524</v>
      </c>
      <c r="U213" s="8">
        <f t="shared" si="42"/>
        <v>61804452.908386342</v>
      </c>
      <c r="V213" s="8">
        <f t="shared" si="43"/>
        <v>46094645.243697569</v>
      </c>
      <c r="W213" s="1">
        <v>41380</v>
      </c>
      <c r="X213" t="s">
        <v>13</v>
      </c>
      <c r="Y213" s="9">
        <v>0</v>
      </c>
      <c r="Z213" s="9">
        <v>0</v>
      </c>
      <c r="AA213" s="9">
        <v>0</v>
      </c>
      <c r="AB213" s="9">
        <v>0</v>
      </c>
      <c r="AC213" s="9">
        <v>1</v>
      </c>
      <c r="AD213" s="9">
        <v>0</v>
      </c>
      <c r="AE213" s="9">
        <v>0</v>
      </c>
      <c r="AF213">
        <v>114.264655</v>
      </c>
      <c r="AG213">
        <v>22.315966</v>
      </c>
      <c r="AH213" t="s">
        <v>204</v>
      </c>
    </row>
    <row r="214" spans="1:34" hidden="1" x14ac:dyDescent="0.3">
      <c r="A214" s="5">
        <v>213</v>
      </c>
      <c r="B214" t="s">
        <v>32</v>
      </c>
      <c r="C214" t="s">
        <v>93</v>
      </c>
      <c r="D214" t="s">
        <v>147</v>
      </c>
      <c r="E214">
        <v>490</v>
      </c>
      <c r="F214">
        <v>657</v>
      </c>
      <c r="G214">
        <f t="shared" si="33"/>
        <v>167</v>
      </c>
      <c r="H214">
        <f t="shared" si="34"/>
        <v>45.522469999999998</v>
      </c>
      <c r="I214">
        <f t="shared" si="35"/>
        <v>61.037270999999997</v>
      </c>
      <c r="J214">
        <f t="shared" si="36"/>
        <v>15.514801</v>
      </c>
      <c r="K214">
        <f t="shared" si="37"/>
        <v>13.770547174999999</v>
      </c>
      <c r="L214">
        <f t="shared" si="38"/>
        <v>18.463774477499999</v>
      </c>
      <c r="M214">
        <f t="shared" si="39"/>
        <v>4.6932273024999995</v>
      </c>
      <c r="N214">
        <v>75</v>
      </c>
      <c r="O214">
        <v>2</v>
      </c>
      <c r="P214">
        <v>5.6</v>
      </c>
      <c r="Q214">
        <f t="shared" si="40"/>
        <v>5600000</v>
      </c>
      <c r="R214">
        <f t="shared" si="41"/>
        <v>851081134.39999998</v>
      </c>
      <c r="S214">
        <v>11429</v>
      </c>
      <c r="T214">
        <v>8524</v>
      </c>
      <c r="U214" s="8">
        <f t="shared" si="42"/>
        <v>61804452.908386342</v>
      </c>
      <c r="V214" s="8">
        <f t="shared" si="43"/>
        <v>46094645.243697569</v>
      </c>
      <c r="W214" s="1">
        <v>41380</v>
      </c>
      <c r="X214" t="s">
        <v>13</v>
      </c>
      <c r="Y214" s="9">
        <v>0</v>
      </c>
      <c r="Z214" s="9">
        <v>0</v>
      </c>
      <c r="AA214" s="9">
        <v>0</v>
      </c>
      <c r="AB214" s="9">
        <v>0</v>
      </c>
      <c r="AC214" s="9">
        <v>1</v>
      </c>
      <c r="AD214" s="9">
        <v>0</v>
      </c>
      <c r="AE214" s="9">
        <v>0</v>
      </c>
      <c r="AF214">
        <v>114.264655</v>
      </c>
      <c r="AG214">
        <v>22.315966</v>
      </c>
      <c r="AH214" t="s">
        <v>204</v>
      </c>
    </row>
    <row r="215" spans="1:34" hidden="1" x14ac:dyDescent="0.3">
      <c r="A215" s="5">
        <v>214</v>
      </c>
      <c r="B215" t="s">
        <v>32</v>
      </c>
      <c r="C215" t="s">
        <v>93</v>
      </c>
      <c r="D215" t="s">
        <v>147</v>
      </c>
      <c r="E215">
        <v>490</v>
      </c>
      <c r="F215">
        <v>657</v>
      </c>
      <c r="G215">
        <f t="shared" si="33"/>
        <v>167</v>
      </c>
      <c r="H215">
        <f t="shared" si="34"/>
        <v>45.522469999999998</v>
      </c>
      <c r="I215">
        <f t="shared" si="35"/>
        <v>61.037270999999997</v>
      </c>
      <c r="J215">
        <f t="shared" si="36"/>
        <v>15.514801</v>
      </c>
      <c r="K215">
        <f t="shared" si="37"/>
        <v>13.770547174999999</v>
      </c>
      <c r="L215">
        <f t="shared" si="38"/>
        <v>18.463774477499999</v>
      </c>
      <c r="M215">
        <f t="shared" si="39"/>
        <v>4.6932273024999995</v>
      </c>
      <c r="N215">
        <v>75</v>
      </c>
      <c r="O215">
        <v>2</v>
      </c>
      <c r="P215">
        <v>5.6</v>
      </c>
      <c r="Q215">
        <f t="shared" si="40"/>
        <v>5600000</v>
      </c>
      <c r="R215">
        <f t="shared" si="41"/>
        <v>851081134.39999998</v>
      </c>
      <c r="S215">
        <v>11429</v>
      </c>
      <c r="T215">
        <v>8524</v>
      </c>
      <c r="U215" s="8">
        <f t="shared" si="42"/>
        <v>61804452.908386342</v>
      </c>
      <c r="V215" s="8">
        <f t="shared" si="43"/>
        <v>46094645.243697569</v>
      </c>
      <c r="W215" s="1">
        <v>41380</v>
      </c>
      <c r="X215" t="s">
        <v>13</v>
      </c>
      <c r="Y215" s="9">
        <v>0</v>
      </c>
      <c r="Z215" s="9">
        <v>0</v>
      </c>
      <c r="AA215" s="9">
        <v>0</v>
      </c>
      <c r="AB215" s="9">
        <v>0</v>
      </c>
      <c r="AC215" s="9">
        <v>1</v>
      </c>
      <c r="AD215" s="9">
        <v>0</v>
      </c>
      <c r="AE215" s="9">
        <v>0</v>
      </c>
      <c r="AF215">
        <v>114.264655</v>
      </c>
      <c r="AG215">
        <v>22.315966</v>
      </c>
      <c r="AH215" t="s">
        <v>204</v>
      </c>
    </row>
    <row r="216" spans="1:34" hidden="1" x14ac:dyDescent="0.3">
      <c r="A216" s="5">
        <v>215</v>
      </c>
      <c r="B216" t="s">
        <v>32</v>
      </c>
      <c r="C216" t="s">
        <v>93</v>
      </c>
      <c r="D216" t="s">
        <v>147</v>
      </c>
      <c r="E216">
        <v>490</v>
      </c>
      <c r="F216">
        <v>657</v>
      </c>
      <c r="G216">
        <f t="shared" si="33"/>
        <v>167</v>
      </c>
      <c r="H216">
        <f t="shared" si="34"/>
        <v>45.522469999999998</v>
      </c>
      <c r="I216">
        <f t="shared" si="35"/>
        <v>61.037270999999997</v>
      </c>
      <c r="J216">
        <f t="shared" si="36"/>
        <v>15.514801</v>
      </c>
      <c r="K216">
        <f t="shared" si="37"/>
        <v>13.770547174999999</v>
      </c>
      <c r="L216">
        <f t="shared" si="38"/>
        <v>18.463774477499999</v>
      </c>
      <c r="M216">
        <f t="shared" si="39"/>
        <v>4.6932273024999995</v>
      </c>
      <c r="N216">
        <v>75</v>
      </c>
      <c r="O216">
        <v>2</v>
      </c>
      <c r="P216">
        <v>5.6</v>
      </c>
      <c r="Q216">
        <f t="shared" si="40"/>
        <v>5600000</v>
      </c>
      <c r="R216">
        <f t="shared" si="41"/>
        <v>851081134.39999998</v>
      </c>
      <c r="S216">
        <v>11429</v>
      </c>
      <c r="T216">
        <v>8524</v>
      </c>
      <c r="U216" s="8">
        <f t="shared" si="42"/>
        <v>61804452.908386342</v>
      </c>
      <c r="V216" s="8">
        <f t="shared" si="43"/>
        <v>46094645.243697569</v>
      </c>
      <c r="W216" s="1">
        <v>41380</v>
      </c>
      <c r="X216" t="s">
        <v>13</v>
      </c>
      <c r="Y216" s="9">
        <v>0</v>
      </c>
      <c r="Z216" s="9">
        <v>0</v>
      </c>
      <c r="AA216" s="9">
        <v>0</v>
      </c>
      <c r="AB216" s="9">
        <v>0</v>
      </c>
      <c r="AC216" s="9">
        <v>1</v>
      </c>
      <c r="AD216" s="9">
        <v>0</v>
      </c>
      <c r="AE216" s="9">
        <v>0</v>
      </c>
      <c r="AF216">
        <v>114.264655</v>
      </c>
      <c r="AG216">
        <v>22.315966</v>
      </c>
      <c r="AH216" t="s">
        <v>204</v>
      </c>
    </row>
    <row r="217" spans="1:34" hidden="1" x14ac:dyDescent="0.3">
      <c r="A217" s="5">
        <v>216</v>
      </c>
      <c r="B217" t="s">
        <v>32</v>
      </c>
      <c r="C217" t="s">
        <v>93</v>
      </c>
      <c r="D217" t="s">
        <v>149</v>
      </c>
      <c r="E217">
        <v>507</v>
      </c>
      <c r="F217">
        <v>677</v>
      </c>
      <c r="G217">
        <f t="shared" si="33"/>
        <v>170</v>
      </c>
      <c r="H217">
        <f t="shared" si="34"/>
        <v>47.101821000000001</v>
      </c>
      <c r="I217">
        <f t="shared" si="35"/>
        <v>62.895330999999999</v>
      </c>
      <c r="J217">
        <f t="shared" si="36"/>
        <v>15.793509999999999</v>
      </c>
      <c r="K217">
        <f t="shared" si="37"/>
        <v>14.2483008525</v>
      </c>
      <c r="L217">
        <f t="shared" si="38"/>
        <v>19.0258376275</v>
      </c>
      <c r="M217">
        <f t="shared" si="39"/>
        <v>4.7775367749999997</v>
      </c>
      <c r="N217">
        <v>75</v>
      </c>
      <c r="O217">
        <v>2</v>
      </c>
      <c r="P217">
        <v>5.32</v>
      </c>
      <c r="Q217">
        <f t="shared" si="40"/>
        <v>5320000</v>
      </c>
      <c r="R217">
        <f t="shared" si="41"/>
        <v>808527077.67999995</v>
      </c>
      <c r="S217">
        <v>10493</v>
      </c>
      <c r="T217">
        <v>7858</v>
      </c>
      <c r="U217" s="8">
        <f t="shared" si="42"/>
        <v>56745508.538173251</v>
      </c>
      <c r="V217" s="8">
        <f t="shared" si="43"/>
        <v>42496267.103181444</v>
      </c>
      <c r="W217" s="1">
        <v>41380</v>
      </c>
      <c r="X217" t="s">
        <v>13</v>
      </c>
      <c r="Y217" s="9">
        <v>0</v>
      </c>
      <c r="Z217" s="9">
        <v>0</v>
      </c>
      <c r="AA217" s="9">
        <v>0</v>
      </c>
      <c r="AB217" s="9">
        <v>0</v>
      </c>
      <c r="AC217" s="9">
        <v>1</v>
      </c>
      <c r="AD217" s="9">
        <v>0</v>
      </c>
      <c r="AE217" s="9">
        <v>0</v>
      </c>
      <c r="AF217">
        <v>114.264655</v>
      </c>
      <c r="AG217">
        <v>22.315966</v>
      </c>
      <c r="AH217" t="s">
        <v>204</v>
      </c>
    </row>
    <row r="218" spans="1:34" hidden="1" x14ac:dyDescent="0.3">
      <c r="A218" s="5">
        <v>217</v>
      </c>
      <c r="B218" t="s">
        <v>32</v>
      </c>
      <c r="C218" t="s">
        <v>90</v>
      </c>
      <c r="D218" t="s">
        <v>147</v>
      </c>
      <c r="E218">
        <v>490</v>
      </c>
      <c r="F218">
        <v>657</v>
      </c>
      <c r="G218">
        <f t="shared" si="33"/>
        <v>167</v>
      </c>
      <c r="H218">
        <f t="shared" si="34"/>
        <v>45.522469999999998</v>
      </c>
      <c r="I218">
        <f t="shared" si="35"/>
        <v>61.037270999999997</v>
      </c>
      <c r="J218">
        <f t="shared" si="36"/>
        <v>15.514801</v>
      </c>
      <c r="K218">
        <f t="shared" si="37"/>
        <v>13.770547174999999</v>
      </c>
      <c r="L218">
        <f t="shared" si="38"/>
        <v>18.463774477499999</v>
      </c>
      <c r="M218">
        <f t="shared" si="39"/>
        <v>4.6932273024999995</v>
      </c>
      <c r="N218">
        <v>75</v>
      </c>
      <c r="O218">
        <v>1</v>
      </c>
      <c r="P218">
        <v>5.3</v>
      </c>
      <c r="Q218">
        <f t="shared" si="40"/>
        <v>5300000</v>
      </c>
      <c r="R218">
        <f t="shared" si="41"/>
        <v>805487502.19999993</v>
      </c>
      <c r="S218">
        <v>10816</v>
      </c>
      <c r="T218">
        <v>8067</v>
      </c>
      <c r="U218" s="8">
        <f t="shared" si="42"/>
        <v>58493500.074008495</v>
      </c>
      <c r="V218" s="8">
        <f t="shared" si="43"/>
        <v>43625289.248499483</v>
      </c>
      <c r="W218" s="1">
        <v>41380</v>
      </c>
      <c r="X218" t="s">
        <v>13</v>
      </c>
      <c r="Y218" s="9">
        <v>0</v>
      </c>
      <c r="Z218" s="9">
        <v>0</v>
      </c>
      <c r="AA218" s="9">
        <v>0</v>
      </c>
      <c r="AB218" s="9">
        <v>0</v>
      </c>
      <c r="AC218" s="9">
        <v>1</v>
      </c>
      <c r="AD218" s="9">
        <v>0</v>
      </c>
      <c r="AE218" s="9">
        <v>0</v>
      </c>
      <c r="AF218">
        <v>114.26487899999999</v>
      </c>
      <c r="AG218">
        <v>22.315833000000001</v>
      </c>
      <c r="AH218" t="s">
        <v>204</v>
      </c>
    </row>
    <row r="219" spans="1:34" hidden="1" x14ac:dyDescent="0.3">
      <c r="A219" s="5">
        <v>218</v>
      </c>
      <c r="B219" t="s">
        <v>32</v>
      </c>
      <c r="C219" t="s">
        <v>96</v>
      </c>
      <c r="D219" t="s">
        <v>148</v>
      </c>
      <c r="E219">
        <v>510</v>
      </c>
      <c r="F219">
        <v>677</v>
      </c>
      <c r="G219">
        <f t="shared" si="33"/>
        <v>167</v>
      </c>
      <c r="H219">
        <f t="shared" si="34"/>
        <v>47.38053</v>
      </c>
      <c r="I219">
        <f t="shared" si="35"/>
        <v>62.895330999999999</v>
      </c>
      <c r="J219">
        <f t="shared" si="36"/>
        <v>15.514801</v>
      </c>
      <c r="K219">
        <f t="shared" si="37"/>
        <v>14.332610324999999</v>
      </c>
      <c r="L219">
        <f t="shared" si="38"/>
        <v>19.0258376275</v>
      </c>
      <c r="M219">
        <f t="shared" si="39"/>
        <v>4.6932273024999995</v>
      </c>
      <c r="N219">
        <v>75</v>
      </c>
      <c r="O219">
        <v>2</v>
      </c>
      <c r="P219">
        <v>5.3</v>
      </c>
      <c r="Q219">
        <f t="shared" si="40"/>
        <v>5300000</v>
      </c>
      <c r="R219">
        <f t="shared" si="41"/>
        <v>805487502.19999993</v>
      </c>
      <c r="S219">
        <v>10392</v>
      </c>
      <c r="T219">
        <v>7829</v>
      </c>
      <c r="U219" s="8">
        <f t="shared" si="42"/>
        <v>56199637.326008163</v>
      </c>
      <c r="V219" s="8">
        <f t="shared" si="43"/>
        <v>42336506.700537905</v>
      </c>
      <c r="W219" s="1">
        <v>41380</v>
      </c>
      <c r="X219" t="s">
        <v>13</v>
      </c>
      <c r="Y219" s="9">
        <v>0</v>
      </c>
      <c r="Z219" s="9">
        <v>0</v>
      </c>
      <c r="AA219" s="9">
        <v>0</v>
      </c>
      <c r="AB219" s="9">
        <v>0</v>
      </c>
      <c r="AC219" s="9">
        <v>1</v>
      </c>
      <c r="AD219" s="9">
        <v>0</v>
      </c>
      <c r="AE219" s="9">
        <v>0</v>
      </c>
      <c r="AF219">
        <v>114.265135</v>
      </c>
      <c r="AG219">
        <v>22.315567000000001</v>
      </c>
      <c r="AH219" t="s">
        <v>204</v>
      </c>
    </row>
    <row r="220" spans="1:34" hidden="1" x14ac:dyDescent="0.3">
      <c r="A220" s="5">
        <v>219</v>
      </c>
      <c r="B220" t="s">
        <v>32</v>
      </c>
      <c r="C220" t="s">
        <v>96</v>
      </c>
      <c r="D220" t="s">
        <v>148</v>
      </c>
      <c r="E220">
        <v>510</v>
      </c>
      <c r="F220">
        <v>677</v>
      </c>
      <c r="G220">
        <f t="shared" si="33"/>
        <v>167</v>
      </c>
      <c r="H220">
        <f t="shared" si="34"/>
        <v>47.38053</v>
      </c>
      <c r="I220">
        <f t="shared" si="35"/>
        <v>62.895330999999999</v>
      </c>
      <c r="J220">
        <f t="shared" si="36"/>
        <v>15.514801</v>
      </c>
      <c r="K220">
        <f t="shared" si="37"/>
        <v>14.332610324999999</v>
      </c>
      <c r="L220">
        <f t="shared" si="38"/>
        <v>19.0258376275</v>
      </c>
      <c r="M220">
        <f t="shared" si="39"/>
        <v>4.6932273024999995</v>
      </c>
      <c r="N220">
        <v>75</v>
      </c>
      <c r="O220">
        <v>2</v>
      </c>
      <c r="P220">
        <v>5.3</v>
      </c>
      <c r="Q220">
        <f t="shared" si="40"/>
        <v>5300000</v>
      </c>
      <c r="R220">
        <f t="shared" si="41"/>
        <v>805487502.19999993</v>
      </c>
      <c r="S220">
        <v>10392</v>
      </c>
      <c r="T220">
        <v>7829</v>
      </c>
      <c r="U220" s="8">
        <f t="shared" si="42"/>
        <v>56199637.326008163</v>
      </c>
      <c r="V220" s="8">
        <f t="shared" si="43"/>
        <v>42336506.700537905</v>
      </c>
      <c r="W220" s="1">
        <v>41380</v>
      </c>
      <c r="X220" t="s">
        <v>13</v>
      </c>
      <c r="Y220" s="9">
        <v>0</v>
      </c>
      <c r="Z220" s="9">
        <v>0</v>
      </c>
      <c r="AA220" s="9">
        <v>0</v>
      </c>
      <c r="AB220" s="9">
        <v>0</v>
      </c>
      <c r="AC220" s="9">
        <v>1</v>
      </c>
      <c r="AD220" s="9">
        <v>0</v>
      </c>
      <c r="AE220" s="9">
        <v>0</v>
      </c>
      <c r="AF220">
        <v>114.265135</v>
      </c>
      <c r="AG220">
        <v>22.315567000000001</v>
      </c>
      <c r="AH220" t="s">
        <v>204</v>
      </c>
    </row>
    <row r="221" spans="1:34" hidden="1" x14ac:dyDescent="0.3">
      <c r="A221" s="5">
        <v>220</v>
      </c>
      <c r="B221" t="s">
        <v>32</v>
      </c>
      <c r="C221" t="s">
        <v>96</v>
      </c>
      <c r="D221" t="s">
        <v>148</v>
      </c>
      <c r="E221">
        <v>510</v>
      </c>
      <c r="F221">
        <v>677</v>
      </c>
      <c r="G221">
        <f t="shared" si="33"/>
        <v>167</v>
      </c>
      <c r="H221">
        <f t="shared" si="34"/>
        <v>47.38053</v>
      </c>
      <c r="I221">
        <f t="shared" si="35"/>
        <v>62.895330999999999</v>
      </c>
      <c r="J221">
        <f t="shared" si="36"/>
        <v>15.514801</v>
      </c>
      <c r="K221">
        <f t="shared" si="37"/>
        <v>14.332610324999999</v>
      </c>
      <c r="L221">
        <f t="shared" si="38"/>
        <v>19.0258376275</v>
      </c>
      <c r="M221">
        <f t="shared" si="39"/>
        <v>4.6932273024999995</v>
      </c>
      <c r="N221">
        <v>75</v>
      </c>
      <c r="O221">
        <v>2</v>
      </c>
      <c r="P221">
        <v>5.3</v>
      </c>
      <c r="Q221">
        <f t="shared" si="40"/>
        <v>5300000</v>
      </c>
      <c r="R221">
        <f t="shared" si="41"/>
        <v>805487502.19999993</v>
      </c>
      <c r="S221">
        <v>10392</v>
      </c>
      <c r="T221">
        <v>7829</v>
      </c>
      <c r="U221" s="8">
        <f t="shared" si="42"/>
        <v>56199637.326008163</v>
      </c>
      <c r="V221" s="8">
        <f t="shared" si="43"/>
        <v>42336506.700537905</v>
      </c>
      <c r="W221" s="1">
        <v>41380</v>
      </c>
      <c r="X221" t="s">
        <v>13</v>
      </c>
      <c r="Y221" s="9">
        <v>0</v>
      </c>
      <c r="Z221" s="9">
        <v>0</v>
      </c>
      <c r="AA221" s="9">
        <v>0</v>
      </c>
      <c r="AB221" s="9">
        <v>0</v>
      </c>
      <c r="AC221" s="9">
        <v>1</v>
      </c>
      <c r="AD221" s="9">
        <v>0</v>
      </c>
      <c r="AE221" s="9">
        <v>0</v>
      </c>
      <c r="AF221">
        <v>114.265135</v>
      </c>
      <c r="AG221">
        <v>22.315567000000001</v>
      </c>
      <c r="AH221" t="s">
        <v>204</v>
      </c>
    </row>
    <row r="222" spans="1:34" hidden="1" x14ac:dyDescent="0.3">
      <c r="A222" s="5">
        <v>221</v>
      </c>
      <c r="B222" t="s">
        <v>30</v>
      </c>
      <c r="C222" t="s">
        <v>116</v>
      </c>
      <c r="D222" t="s">
        <v>149</v>
      </c>
      <c r="E222">
        <v>809</v>
      </c>
      <c r="F222">
        <v>1061</v>
      </c>
      <c r="G222">
        <f t="shared" si="33"/>
        <v>252</v>
      </c>
      <c r="H222">
        <f t="shared" si="34"/>
        <v>75.158527000000007</v>
      </c>
      <c r="I222">
        <f t="shared" si="35"/>
        <v>98.570082999999997</v>
      </c>
      <c r="J222">
        <f t="shared" si="36"/>
        <v>23.411556000000001</v>
      </c>
      <c r="K222">
        <f t="shared" si="37"/>
        <v>22.735454417500002</v>
      </c>
      <c r="L222">
        <f t="shared" si="38"/>
        <v>29.817450107499997</v>
      </c>
      <c r="M222">
        <f t="shared" si="39"/>
        <v>7.0819956900000003</v>
      </c>
      <c r="N222">
        <v>76</v>
      </c>
      <c r="O222">
        <v>3</v>
      </c>
      <c r="P222">
        <v>9.5</v>
      </c>
      <c r="Q222">
        <f t="shared" si="40"/>
        <v>9500000</v>
      </c>
      <c r="R222">
        <f t="shared" si="41"/>
        <v>1443798352.9999998</v>
      </c>
      <c r="S222">
        <v>11743</v>
      </c>
      <c r="T222">
        <v>8954</v>
      </c>
      <c r="U222" s="8">
        <f t="shared" si="42"/>
        <v>63504266.353641696</v>
      </c>
      <c r="V222" s="8">
        <f t="shared" si="43"/>
        <v>48421254.929402582</v>
      </c>
      <c r="W222" s="1">
        <v>41380</v>
      </c>
      <c r="X222" t="s">
        <v>13</v>
      </c>
      <c r="Y222" s="9">
        <v>0</v>
      </c>
      <c r="Z222" s="9">
        <v>0</v>
      </c>
      <c r="AA222" s="9">
        <v>0</v>
      </c>
      <c r="AB222" s="9">
        <v>0</v>
      </c>
      <c r="AC222" s="9">
        <v>1</v>
      </c>
      <c r="AD222" s="9">
        <v>0</v>
      </c>
      <c r="AE222" s="9">
        <v>0</v>
      </c>
      <c r="AF222">
        <v>114.252833</v>
      </c>
      <c r="AG222">
        <v>22.303732</v>
      </c>
      <c r="AH222" t="s">
        <v>174</v>
      </c>
    </row>
    <row r="223" spans="1:34" hidden="1" x14ac:dyDescent="0.3">
      <c r="A223" s="5">
        <v>222</v>
      </c>
      <c r="B223" t="s">
        <v>21</v>
      </c>
      <c r="C223" t="s">
        <v>101</v>
      </c>
      <c r="D223" t="s">
        <v>148</v>
      </c>
      <c r="E223">
        <v>364</v>
      </c>
      <c r="F223">
        <v>510</v>
      </c>
      <c r="G223">
        <f t="shared" si="33"/>
        <v>146</v>
      </c>
      <c r="H223">
        <f t="shared" si="34"/>
        <v>33.816692000000003</v>
      </c>
      <c r="I223">
        <f t="shared" si="35"/>
        <v>47.38053</v>
      </c>
      <c r="J223">
        <f t="shared" si="36"/>
        <v>13.563838000000001</v>
      </c>
      <c r="K223">
        <f t="shared" si="37"/>
        <v>10.229549330000001</v>
      </c>
      <c r="L223">
        <f t="shared" si="38"/>
        <v>14.332610324999999</v>
      </c>
      <c r="M223">
        <f t="shared" si="39"/>
        <v>4.1030609949999999</v>
      </c>
      <c r="N223">
        <v>71</v>
      </c>
      <c r="O223">
        <v>2</v>
      </c>
      <c r="P223">
        <v>4.2</v>
      </c>
      <c r="Q223">
        <f t="shared" si="40"/>
        <v>4200000</v>
      </c>
      <c r="R223">
        <f t="shared" si="41"/>
        <v>638310850.79999995</v>
      </c>
      <c r="S223">
        <v>11538</v>
      </c>
      <c r="T223">
        <v>8235</v>
      </c>
      <c r="U223" s="8">
        <f t="shared" si="42"/>
        <v>62398726.494043887</v>
      </c>
      <c r="V223" s="8">
        <f t="shared" si="43"/>
        <v>44535561.654572509</v>
      </c>
      <c r="W223" s="1">
        <v>41380</v>
      </c>
      <c r="X223" t="s">
        <v>13</v>
      </c>
      <c r="Y223" s="9">
        <v>0</v>
      </c>
      <c r="Z223" s="9">
        <v>0</v>
      </c>
      <c r="AA223" s="9">
        <v>0</v>
      </c>
      <c r="AB223" s="9">
        <v>0</v>
      </c>
      <c r="AC223" s="9">
        <v>1</v>
      </c>
      <c r="AD223" s="9">
        <v>0</v>
      </c>
      <c r="AE223" s="9">
        <v>0</v>
      </c>
      <c r="AF223">
        <v>114.25768100000001</v>
      </c>
      <c r="AG223">
        <v>22.324269000000001</v>
      </c>
      <c r="AH223" t="s">
        <v>151</v>
      </c>
    </row>
    <row r="224" spans="1:34" hidden="1" x14ac:dyDescent="0.3">
      <c r="A224" s="5">
        <v>223</v>
      </c>
      <c r="B224" t="s">
        <v>21</v>
      </c>
      <c r="C224" t="s">
        <v>101</v>
      </c>
      <c r="D224" t="s">
        <v>148</v>
      </c>
      <c r="E224">
        <v>364</v>
      </c>
      <c r="F224">
        <v>510</v>
      </c>
      <c r="G224">
        <f t="shared" si="33"/>
        <v>146</v>
      </c>
      <c r="H224">
        <f t="shared" si="34"/>
        <v>33.816692000000003</v>
      </c>
      <c r="I224">
        <f t="shared" si="35"/>
        <v>47.38053</v>
      </c>
      <c r="J224">
        <f t="shared" si="36"/>
        <v>13.563838000000001</v>
      </c>
      <c r="K224">
        <f t="shared" si="37"/>
        <v>10.229549330000001</v>
      </c>
      <c r="L224">
        <f t="shared" si="38"/>
        <v>14.332610324999999</v>
      </c>
      <c r="M224">
        <f t="shared" si="39"/>
        <v>4.1030609949999999</v>
      </c>
      <c r="N224">
        <v>71</v>
      </c>
      <c r="O224">
        <v>2</v>
      </c>
      <c r="P224">
        <v>4.2</v>
      </c>
      <c r="Q224">
        <f t="shared" si="40"/>
        <v>4200000</v>
      </c>
      <c r="R224">
        <f t="shared" si="41"/>
        <v>638310850.79999995</v>
      </c>
      <c r="S224">
        <v>11538</v>
      </c>
      <c r="T224">
        <v>8235</v>
      </c>
      <c r="U224" s="8">
        <f t="shared" si="42"/>
        <v>62398726.494043887</v>
      </c>
      <c r="V224" s="8">
        <f t="shared" si="43"/>
        <v>44535561.654572509</v>
      </c>
      <c r="W224" s="1">
        <v>41380</v>
      </c>
      <c r="X224" t="s">
        <v>13</v>
      </c>
      <c r="Y224" s="9">
        <v>0</v>
      </c>
      <c r="Z224" s="9">
        <v>0</v>
      </c>
      <c r="AA224" s="9">
        <v>0</v>
      </c>
      <c r="AB224" s="9">
        <v>0</v>
      </c>
      <c r="AC224" s="9">
        <v>1</v>
      </c>
      <c r="AD224" s="9">
        <v>0</v>
      </c>
      <c r="AE224" s="9">
        <v>0</v>
      </c>
      <c r="AF224">
        <v>114.25768100000001</v>
      </c>
      <c r="AG224">
        <v>22.324269000000001</v>
      </c>
      <c r="AH224" t="s">
        <v>151</v>
      </c>
    </row>
    <row r="225" spans="1:34" hidden="1" x14ac:dyDescent="0.3">
      <c r="A225" s="5">
        <v>224</v>
      </c>
      <c r="B225" t="s">
        <v>20</v>
      </c>
      <c r="C225" t="s">
        <v>91</v>
      </c>
      <c r="D225" t="s">
        <v>147</v>
      </c>
      <c r="E225">
        <v>524</v>
      </c>
      <c r="F225">
        <v>666</v>
      </c>
      <c r="G225">
        <f t="shared" si="33"/>
        <v>142</v>
      </c>
      <c r="H225">
        <f t="shared" si="34"/>
        <v>48.681171999999997</v>
      </c>
      <c r="I225">
        <f t="shared" si="35"/>
        <v>61.873398000000002</v>
      </c>
      <c r="J225">
        <f t="shared" si="36"/>
        <v>13.192226</v>
      </c>
      <c r="K225">
        <f t="shared" si="37"/>
        <v>14.726054529999999</v>
      </c>
      <c r="L225">
        <f t="shared" si="38"/>
        <v>18.716702895000001</v>
      </c>
      <c r="M225">
        <f t="shared" si="39"/>
        <v>3.9906483649999998</v>
      </c>
      <c r="N225">
        <v>79</v>
      </c>
      <c r="O225">
        <v>2</v>
      </c>
      <c r="P225">
        <v>5.2</v>
      </c>
      <c r="Q225">
        <f t="shared" si="40"/>
        <v>5200000</v>
      </c>
      <c r="R225">
        <f t="shared" si="41"/>
        <v>790289624.79999995</v>
      </c>
      <c r="S225">
        <v>9924</v>
      </c>
      <c r="T225">
        <v>7808</v>
      </c>
      <c r="U225" s="8">
        <f t="shared" si="42"/>
        <v>53666080.29258737</v>
      </c>
      <c r="V225" s="8">
        <f t="shared" si="43"/>
        <v>42223762.872846514</v>
      </c>
      <c r="W225" s="1">
        <v>41380</v>
      </c>
      <c r="X225" t="s">
        <v>13</v>
      </c>
      <c r="Y225" s="9">
        <v>0</v>
      </c>
      <c r="Z225" s="9">
        <v>0</v>
      </c>
      <c r="AA225" s="9">
        <v>0</v>
      </c>
      <c r="AB225" s="9">
        <v>0</v>
      </c>
      <c r="AC225" s="9">
        <v>1</v>
      </c>
      <c r="AD225" s="9">
        <v>0</v>
      </c>
      <c r="AE225" s="9">
        <v>0</v>
      </c>
      <c r="AF225">
        <v>114.26581</v>
      </c>
      <c r="AG225">
        <v>22.316897000000001</v>
      </c>
      <c r="AH225" t="s">
        <v>158</v>
      </c>
    </row>
    <row r="226" spans="1:34" hidden="1" x14ac:dyDescent="0.3">
      <c r="A226" s="5">
        <v>225</v>
      </c>
      <c r="B226" t="s">
        <v>20</v>
      </c>
      <c r="C226" t="s">
        <v>91</v>
      </c>
      <c r="D226" t="s">
        <v>147</v>
      </c>
      <c r="E226">
        <v>524</v>
      </c>
      <c r="F226">
        <v>666</v>
      </c>
      <c r="G226">
        <f t="shared" si="33"/>
        <v>142</v>
      </c>
      <c r="H226">
        <f t="shared" si="34"/>
        <v>48.681171999999997</v>
      </c>
      <c r="I226">
        <f t="shared" si="35"/>
        <v>61.873398000000002</v>
      </c>
      <c r="J226">
        <f t="shared" si="36"/>
        <v>13.192226</v>
      </c>
      <c r="K226">
        <f t="shared" si="37"/>
        <v>14.726054529999999</v>
      </c>
      <c r="L226">
        <f t="shared" si="38"/>
        <v>18.716702895000001</v>
      </c>
      <c r="M226">
        <f t="shared" si="39"/>
        <v>3.9906483649999998</v>
      </c>
      <c r="N226">
        <v>79</v>
      </c>
      <c r="O226">
        <v>2</v>
      </c>
      <c r="P226">
        <v>5.2</v>
      </c>
      <c r="Q226">
        <f t="shared" si="40"/>
        <v>5200000</v>
      </c>
      <c r="R226">
        <f t="shared" si="41"/>
        <v>790289624.79999995</v>
      </c>
      <c r="S226">
        <v>9924</v>
      </c>
      <c r="T226">
        <v>7808</v>
      </c>
      <c r="U226" s="8">
        <f t="shared" si="42"/>
        <v>53666080.29258737</v>
      </c>
      <c r="V226" s="8">
        <f t="shared" si="43"/>
        <v>42223762.872846514</v>
      </c>
      <c r="W226" s="1">
        <v>41380</v>
      </c>
      <c r="X226" t="s">
        <v>13</v>
      </c>
      <c r="Y226" s="9">
        <v>0</v>
      </c>
      <c r="Z226" s="9">
        <v>0</v>
      </c>
      <c r="AA226" s="9">
        <v>0</v>
      </c>
      <c r="AB226" s="9">
        <v>0</v>
      </c>
      <c r="AC226" s="9">
        <v>1</v>
      </c>
      <c r="AD226" s="9">
        <v>0</v>
      </c>
      <c r="AE226" s="9">
        <v>0</v>
      </c>
      <c r="AF226">
        <v>114.26581</v>
      </c>
      <c r="AG226">
        <v>22.316897000000001</v>
      </c>
      <c r="AH226" t="s">
        <v>158</v>
      </c>
    </row>
    <row r="227" spans="1:34" hidden="1" x14ac:dyDescent="0.3">
      <c r="A227" s="5">
        <v>226</v>
      </c>
      <c r="B227" t="s">
        <v>20</v>
      </c>
      <c r="C227" t="s">
        <v>91</v>
      </c>
      <c r="D227" t="s">
        <v>147</v>
      </c>
      <c r="E227">
        <v>524</v>
      </c>
      <c r="F227">
        <v>666</v>
      </c>
      <c r="G227">
        <f t="shared" si="33"/>
        <v>142</v>
      </c>
      <c r="H227">
        <f t="shared" si="34"/>
        <v>48.681171999999997</v>
      </c>
      <c r="I227">
        <f t="shared" si="35"/>
        <v>61.873398000000002</v>
      </c>
      <c r="J227">
        <f t="shared" si="36"/>
        <v>13.192226</v>
      </c>
      <c r="K227">
        <f t="shared" si="37"/>
        <v>14.726054529999999</v>
      </c>
      <c r="L227">
        <f t="shared" si="38"/>
        <v>18.716702895000001</v>
      </c>
      <c r="M227">
        <f t="shared" si="39"/>
        <v>3.9906483649999998</v>
      </c>
      <c r="N227">
        <v>79</v>
      </c>
      <c r="O227">
        <v>2</v>
      </c>
      <c r="P227">
        <v>5.2</v>
      </c>
      <c r="Q227">
        <f t="shared" si="40"/>
        <v>5200000</v>
      </c>
      <c r="R227">
        <f t="shared" si="41"/>
        <v>790289624.79999995</v>
      </c>
      <c r="S227">
        <v>9924</v>
      </c>
      <c r="T227">
        <v>7808</v>
      </c>
      <c r="U227" s="8">
        <f t="shared" si="42"/>
        <v>53666080.29258737</v>
      </c>
      <c r="V227" s="8">
        <f t="shared" si="43"/>
        <v>42223762.872846514</v>
      </c>
      <c r="W227" s="1">
        <v>41380</v>
      </c>
      <c r="X227" t="s">
        <v>13</v>
      </c>
      <c r="Y227" s="9">
        <v>0</v>
      </c>
      <c r="Z227" s="9">
        <v>0</v>
      </c>
      <c r="AA227" s="9">
        <v>0</v>
      </c>
      <c r="AB227" s="9">
        <v>0</v>
      </c>
      <c r="AC227" s="9">
        <v>1</v>
      </c>
      <c r="AD227" s="9">
        <v>0</v>
      </c>
      <c r="AE227" s="9">
        <v>0</v>
      </c>
      <c r="AF227">
        <v>114.26581</v>
      </c>
      <c r="AG227">
        <v>22.316897000000001</v>
      </c>
      <c r="AH227" t="s">
        <v>158</v>
      </c>
    </row>
    <row r="228" spans="1:34" hidden="1" x14ac:dyDescent="0.3">
      <c r="A228" s="5">
        <v>227</v>
      </c>
      <c r="B228" t="s">
        <v>32</v>
      </c>
      <c r="C228" t="s">
        <v>93</v>
      </c>
      <c r="D228" t="s">
        <v>148</v>
      </c>
      <c r="E228">
        <v>763</v>
      </c>
      <c r="F228">
        <v>1029</v>
      </c>
      <c r="G228">
        <f t="shared" si="33"/>
        <v>266</v>
      </c>
      <c r="H228">
        <f t="shared" si="34"/>
        <v>70.884989000000004</v>
      </c>
      <c r="I228">
        <f t="shared" si="35"/>
        <v>95.597187000000005</v>
      </c>
      <c r="J228">
        <f t="shared" si="36"/>
        <v>24.712198000000001</v>
      </c>
      <c r="K228">
        <f t="shared" si="37"/>
        <v>21.442709172499999</v>
      </c>
      <c r="L228">
        <f t="shared" si="38"/>
        <v>28.9181490675</v>
      </c>
      <c r="M228">
        <f t="shared" si="39"/>
        <v>7.4754398950000001</v>
      </c>
      <c r="N228">
        <v>74</v>
      </c>
      <c r="O228">
        <v>3</v>
      </c>
      <c r="P228">
        <v>9.8000000000000007</v>
      </c>
      <c r="Q228">
        <f t="shared" si="40"/>
        <v>9800000</v>
      </c>
      <c r="R228">
        <f t="shared" si="41"/>
        <v>1489391985.1999998</v>
      </c>
      <c r="S228">
        <v>12847</v>
      </c>
      <c r="T228">
        <v>9526</v>
      </c>
      <c r="U228" s="8">
        <f t="shared" si="42"/>
        <v>69459132.855755284</v>
      </c>
      <c r="V228" s="8">
        <f t="shared" si="43"/>
        <v>51503710.756988607</v>
      </c>
      <c r="W228" s="1">
        <v>41380</v>
      </c>
      <c r="X228" t="s">
        <v>13</v>
      </c>
      <c r="Y228" s="9">
        <v>0</v>
      </c>
      <c r="Z228" s="9">
        <v>0</v>
      </c>
      <c r="AA228" s="9">
        <v>0</v>
      </c>
      <c r="AB228" s="9">
        <v>0</v>
      </c>
      <c r="AC228" s="9">
        <v>1</v>
      </c>
      <c r="AD228" s="9">
        <v>0</v>
      </c>
      <c r="AE228" s="9">
        <v>0</v>
      </c>
      <c r="AF228">
        <v>114.264655</v>
      </c>
      <c r="AG228">
        <v>22.315966</v>
      </c>
      <c r="AH228" t="s">
        <v>204</v>
      </c>
    </row>
    <row r="229" spans="1:34" hidden="1" x14ac:dyDescent="0.3">
      <c r="A229" s="5">
        <v>228</v>
      </c>
      <c r="B229" t="s">
        <v>30</v>
      </c>
      <c r="C229" t="s">
        <v>113</v>
      </c>
      <c r="D229" t="s">
        <v>149</v>
      </c>
      <c r="E229">
        <v>659</v>
      </c>
      <c r="F229">
        <v>890</v>
      </c>
      <c r="G229">
        <f t="shared" si="33"/>
        <v>231</v>
      </c>
      <c r="H229">
        <f t="shared" si="34"/>
        <v>61.223076999999996</v>
      </c>
      <c r="I229">
        <f t="shared" si="35"/>
        <v>82.683670000000006</v>
      </c>
      <c r="J229">
        <f t="shared" si="36"/>
        <v>21.460592999999999</v>
      </c>
      <c r="K229">
        <f t="shared" si="37"/>
        <v>18.519980792499997</v>
      </c>
      <c r="L229">
        <f t="shared" si="38"/>
        <v>25.011810175000001</v>
      </c>
      <c r="M229">
        <f t="shared" si="39"/>
        <v>6.4918293824999997</v>
      </c>
      <c r="N229">
        <v>74</v>
      </c>
      <c r="O229">
        <v>3</v>
      </c>
      <c r="P229">
        <v>7.3</v>
      </c>
      <c r="Q229">
        <f t="shared" si="40"/>
        <v>7300000</v>
      </c>
      <c r="R229">
        <f t="shared" si="41"/>
        <v>1109445050.1999998</v>
      </c>
      <c r="S229">
        <v>11077</v>
      </c>
      <c r="T229">
        <v>8202</v>
      </c>
      <c r="U229" s="8">
        <f t="shared" si="42"/>
        <v>59905302.420685545</v>
      </c>
      <c r="V229" s="8">
        <f t="shared" si="43"/>
        <v>44356847.522732317</v>
      </c>
      <c r="W229" s="1">
        <v>41380</v>
      </c>
      <c r="X229" t="s">
        <v>13</v>
      </c>
      <c r="Y229" s="9">
        <v>0</v>
      </c>
      <c r="Z229" s="9">
        <v>0</v>
      </c>
      <c r="AA229" s="9">
        <v>0</v>
      </c>
      <c r="AB229" s="9">
        <v>0</v>
      </c>
      <c r="AC229" s="9">
        <v>1</v>
      </c>
      <c r="AD229" s="9">
        <v>0</v>
      </c>
      <c r="AE229" s="9">
        <v>0</v>
      </c>
      <c r="AF229">
        <v>114.252672</v>
      </c>
      <c r="AG229">
        <v>22.302724000000001</v>
      </c>
      <c r="AH229" t="s">
        <v>174</v>
      </c>
    </row>
    <row r="230" spans="1:34" hidden="1" x14ac:dyDescent="0.3">
      <c r="A230" s="5">
        <v>229</v>
      </c>
      <c r="B230" t="s">
        <v>21</v>
      </c>
      <c r="C230" t="s">
        <v>104</v>
      </c>
      <c r="D230" t="s">
        <v>149</v>
      </c>
      <c r="E230">
        <v>538</v>
      </c>
      <c r="F230">
        <v>750</v>
      </c>
      <c r="G230">
        <f t="shared" si="33"/>
        <v>212</v>
      </c>
      <c r="H230">
        <f t="shared" si="34"/>
        <v>49.981814</v>
      </c>
      <c r="I230">
        <f t="shared" si="35"/>
        <v>69.677250000000001</v>
      </c>
      <c r="J230">
        <f t="shared" si="36"/>
        <v>19.695436000000001</v>
      </c>
      <c r="K230">
        <f t="shared" si="37"/>
        <v>15.119498734999999</v>
      </c>
      <c r="L230">
        <f t="shared" si="38"/>
        <v>21.077368125</v>
      </c>
      <c r="M230">
        <f t="shared" si="39"/>
        <v>5.9578693899999999</v>
      </c>
      <c r="N230">
        <v>72</v>
      </c>
      <c r="O230">
        <v>3</v>
      </c>
      <c r="P230">
        <v>5.78</v>
      </c>
      <c r="Q230">
        <f t="shared" si="40"/>
        <v>5780000</v>
      </c>
      <c r="R230">
        <f t="shared" si="41"/>
        <v>878437313.71999991</v>
      </c>
      <c r="S230">
        <v>10743</v>
      </c>
      <c r="T230">
        <v>7707</v>
      </c>
      <c r="U230" s="8">
        <f t="shared" si="42"/>
        <v>58099632.078840874</v>
      </c>
      <c r="V230" s="8">
        <f t="shared" si="43"/>
        <v>41676802.744555183</v>
      </c>
      <c r="W230" s="1">
        <v>41380</v>
      </c>
      <c r="X230" t="s">
        <v>13</v>
      </c>
      <c r="Y230" s="9">
        <v>0</v>
      </c>
      <c r="Z230" s="9">
        <v>0</v>
      </c>
      <c r="AA230" s="9">
        <v>0</v>
      </c>
      <c r="AB230" s="9">
        <v>0</v>
      </c>
      <c r="AC230" s="9">
        <v>1</v>
      </c>
      <c r="AD230" s="9">
        <v>0</v>
      </c>
      <c r="AE230" s="9">
        <v>0</v>
      </c>
      <c r="AF230">
        <v>114.25873</v>
      </c>
      <c r="AG230">
        <v>22.323148</v>
      </c>
      <c r="AH230" t="s">
        <v>151</v>
      </c>
    </row>
    <row r="231" spans="1:34" hidden="1" x14ac:dyDescent="0.3">
      <c r="A231" s="5">
        <v>230</v>
      </c>
      <c r="B231" t="s">
        <v>20</v>
      </c>
      <c r="C231" t="s">
        <v>115</v>
      </c>
      <c r="D231" t="s">
        <v>147</v>
      </c>
      <c r="E231">
        <v>619</v>
      </c>
      <c r="F231">
        <v>790</v>
      </c>
      <c r="G231">
        <f t="shared" si="33"/>
        <v>171</v>
      </c>
      <c r="H231">
        <f t="shared" si="34"/>
        <v>57.506957</v>
      </c>
      <c r="I231">
        <f t="shared" si="35"/>
        <v>73.393370000000004</v>
      </c>
      <c r="J231">
        <f t="shared" si="36"/>
        <v>15.886412999999999</v>
      </c>
      <c r="K231">
        <f t="shared" si="37"/>
        <v>17.3958544925</v>
      </c>
      <c r="L231">
        <f t="shared" si="38"/>
        <v>22.201494425</v>
      </c>
      <c r="M231">
        <f t="shared" si="39"/>
        <v>4.8056399324999992</v>
      </c>
      <c r="N231">
        <v>78</v>
      </c>
      <c r="O231">
        <v>3</v>
      </c>
      <c r="P231">
        <v>6.38</v>
      </c>
      <c r="Q231">
        <f t="shared" si="40"/>
        <v>6380000</v>
      </c>
      <c r="R231">
        <f t="shared" si="41"/>
        <v>969624578.11999989</v>
      </c>
      <c r="S231">
        <v>10307</v>
      </c>
      <c r="T231">
        <v>8076</v>
      </c>
      <c r="U231" s="8">
        <f t="shared" si="42"/>
        <v>55738830.106795907</v>
      </c>
      <c r="V231" s="8">
        <f t="shared" si="43"/>
        <v>43673842.830514774</v>
      </c>
      <c r="W231" s="1">
        <v>41380</v>
      </c>
      <c r="X231" t="s">
        <v>13</v>
      </c>
      <c r="Y231" s="9">
        <v>0</v>
      </c>
      <c r="Z231" s="9">
        <v>0</v>
      </c>
      <c r="AA231" s="9">
        <v>0</v>
      </c>
      <c r="AB231" s="9">
        <v>0</v>
      </c>
      <c r="AC231" s="9">
        <v>1</v>
      </c>
      <c r="AD231" s="9">
        <v>0</v>
      </c>
      <c r="AE231" s="9">
        <v>0</v>
      </c>
      <c r="AF231">
        <v>114.26589</v>
      </c>
      <c r="AG231">
        <v>22.316835000000001</v>
      </c>
      <c r="AH231" t="s">
        <v>158</v>
      </c>
    </row>
    <row r="232" spans="1:34" hidden="1" x14ac:dyDescent="0.3">
      <c r="A232" s="5">
        <v>231</v>
      </c>
      <c r="B232" t="s">
        <v>20</v>
      </c>
      <c r="C232" t="s">
        <v>115</v>
      </c>
      <c r="D232" t="s">
        <v>147</v>
      </c>
      <c r="E232">
        <v>619</v>
      </c>
      <c r="F232">
        <v>790</v>
      </c>
      <c r="G232">
        <f t="shared" si="33"/>
        <v>171</v>
      </c>
      <c r="H232">
        <f t="shared" si="34"/>
        <v>57.506957</v>
      </c>
      <c r="I232">
        <f t="shared" si="35"/>
        <v>73.393370000000004</v>
      </c>
      <c r="J232">
        <f t="shared" si="36"/>
        <v>15.886412999999999</v>
      </c>
      <c r="K232">
        <f t="shared" si="37"/>
        <v>17.3958544925</v>
      </c>
      <c r="L232">
        <f t="shared" si="38"/>
        <v>22.201494425</v>
      </c>
      <c r="M232">
        <f t="shared" si="39"/>
        <v>4.8056399324999992</v>
      </c>
      <c r="N232">
        <v>78</v>
      </c>
      <c r="O232">
        <v>3</v>
      </c>
      <c r="P232">
        <v>6.38</v>
      </c>
      <c r="Q232">
        <f t="shared" si="40"/>
        <v>6380000</v>
      </c>
      <c r="R232">
        <f t="shared" si="41"/>
        <v>969624578.11999989</v>
      </c>
      <c r="S232">
        <v>10307</v>
      </c>
      <c r="T232">
        <v>8076</v>
      </c>
      <c r="U232" s="8">
        <f t="shared" si="42"/>
        <v>55738830.106795907</v>
      </c>
      <c r="V232" s="8">
        <f t="shared" si="43"/>
        <v>43673842.830514774</v>
      </c>
      <c r="W232" s="1">
        <v>41380</v>
      </c>
      <c r="X232" t="s">
        <v>13</v>
      </c>
      <c r="Y232" s="9">
        <v>0</v>
      </c>
      <c r="Z232" s="9">
        <v>0</v>
      </c>
      <c r="AA232" s="9">
        <v>0</v>
      </c>
      <c r="AB232" s="9">
        <v>0</v>
      </c>
      <c r="AC232" s="9">
        <v>1</v>
      </c>
      <c r="AD232" s="9">
        <v>0</v>
      </c>
      <c r="AE232" s="9">
        <v>0</v>
      </c>
      <c r="AF232">
        <v>114.26589</v>
      </c>
      <c r="AG232">
        <v>22.316835000000001</v>
      </c>
      <c r="AH232" t="s">
        <v>158</v>
      </c>
    </row>
    <row r="233" spans="1:34" hidden="1" x14ac:dyDescent="0.3">
      <c r="A233" s="5">
        <v>232</v>
      </c>
      <c r="B233" t="s">
        <v>31</v>
      </c>
      <c r="C233" t="s">
        <v>110</v>
      </c>
      <c r="D233" t="s">
        <v>147</v>
      </c>
      <c r="E233">
        <v>629</v>
      </c>
      <c r="F233">
        <v>843</v>
      </c>
      <c r="G233">
        <f t="shared" si="33"/>
        <v>214</v>
      </c>
      <c r="H233">
        <f t="shared" si="34"/>
        <v>58.435986999999997</v>
      </c>
      <c r="I233">
        <f t="shared" si="35"/>
        <v>78.317228999999998</v>
      </c>
      <c r="J233">
        <f t="shared" si="36"/>
        <v>19.881242</v>
      </c>
      <c r="K233">
        <f t="shared" si="37"/>
        <v>17.6768860675</v>
      </c>
      <c r="L233">
        <f t="shared" si="38"/>
        <v>23.6909617725</v>
      </c>
      <c r="M233">
        <f t="shared" si="39"/>
        <v>6.0140757049999998</v>
      </c>
      <c r="N233">
        <v>75</v>
      </c>
      <c r="O233">
        <v>3</v>
      </c>
      <c r="P233">
        <v>6.8</v>
      </c>
      <c r="Q233">
        <f t="shared" si="40"/>
        <v>6800000</v>
      </c>
      <c r="R233">
        <f t="shared" si="41"/>
        <v>1033455663.1999999</v>
      </c>
      <c r="S233">
        <v>10811</v>
      </c>
      <c r="T233">
        <v>8066</v>
      </c>
      <c r="U233" s="8">
        <f t="shared" si="42"/>
        <v>58463671.670095183</v>
      </c>
      <c r="V233" s="8">
        <f t="shared" si="43"/>
        <v>43622360.000581101</v>
      </c>
      <c r="W233" s="1">
        <v>41379</v>
      </c>
      <c r="X233" t="s">
        <v>13</v>
      </c>
      <c r="Y233" s="9">
        <v>0</v>
      </c>
      <c r="Z233" s="9">
        <v>0</v>
      </c>
      <c r="AA233" s="9">
        <v>0</v>
      </c>
      <c r="AB233" s="9">
        <v>0</v>
      </c>
      <c r="AC233" s="9">
        <v>1</v>
      </c>
      <c r="AD233" s="9">
        <v>0</v>
      </c>
      <c r="AE233" s="9">
        <v>0</v>
      </c>
      <c r="AF233">
        <v>114.252994</v>
      </c>
      <c r="AG233">
        <v>22.304600000000001</v>
      </c>
      <c r="AH233" t="s">
        <v>221</v>
      </c>
    </row>
    <row r="234" spans="1:34" hidden="1" x14ac:dyDescent="0.3">
      <c r="A234" s="5">
        <v>233</v>
      </c>
      <c r="B234" t="s">
        <v>31</v>
      </c>
      <c r="C234" t="s">
        <v>110</v>
      </c>
      <c r="D234" t="s">
        <v>147</v>
      </c>
      <c r="E234">
        <v>629</v>
      </c>
      <c r="F234">
        <v>843</v>
      </c>
      <c r="G234">
        <f t="shared" si="33"/>
        <v>214</v>
      </c>
      <c r="H234">
        <f t="shared" si="34"/>
        <v>58.435986999999997</v>
      </c>
      <c r="I234">
        <f t="shared" si="35"/>
        <v>78.317228999999998</v>
      </c>
      <c r="J234">
        <f t="shared" si="36"/>
        <v>19.881242</v>
      </c>
      <c r="K234">
        <f t="shared" si="37"/>
        <v>17.6768860675</v>
      </c>
      <c r="L234">
        <f t="shared" si="38"/>
        <v>23.6909617725</v>
      </c>
      <c r="M234">
        <f t="shared" si="39"/>
        <v>6.0140757049999998</v>
      </c>
      <c r="N234">
        <v>75</v>
      </c>
      <c r="O234">
        <v>3</v>
      </c>
      <c r="P234">
        <v>6.8</v>
      </c>
      <c r="Q234">
        <f t="shared" si="40"/>
        <v>6800000</v>
      </c>
      <c r="R234">
        <f t="shared" si="41"/>
        <v>1033455663.1999999</v>
      </c>
      <c r="S234">
        <v>10811</v>
      </c>
      <c r="T234">
        <v>8066</v>
      </c>
      <c r="U234" s="8">
        <f t="shared" si="42"/>
        <v>58463671.670095183</v>
      </c>
      <c r="V234" s="8">
        <f t="shared" si="43"/>
        <v>43622360.000581101</v>
      </c>
      <c r="W234" s="1">
        <v>41379</v>
      </c>
      <c r="X234" t="s">
        <v>13</v>
      </c>
      <c r="Y234" s="9">
        <v>0</v>
      </c>
      <c r="Z234" s="9">
        <v>0</v>
      </c>
      <c r="AA234" s="9">
        <v>0</v>
      </c>
      <c r="AB234" s="9">
        <v>0</v>
      </c>
      <c r="AC234" s="9">
        <v>1</v>
      </c>
      <c r="AD234" s="9">
        <v>0</v>
      </c>
      <c r="AE234" s="9">
        <v>0</v>
      </c>
      <c r="AF234">
        <v>114.252994</v>
      </c>
      <c r="AG234">
        <v>22.304600000000001</v>
      </c>
      <c r="AH234" t="s">
        <v>221</v>
      </c>
    </row>
    <row r="235" spans="1:34" hidden="1" x14ac:dyDescent="0.3">
      <c r="A235" s="5">
        <v>234</v>
      </c>
      <c r="B235" t="s">
        <v>31</v>
      </c>
      <c r="C235" t="s">
        <v>112</v>
      </c>
      <c r="D235" t="s">
        <v>148</v>
      </c>
      <c r="E235">
        <v>894</v>
      </c>
      <c r="F235">
        <v>1197</v>
      </c>
      <c r="G235">
        <f t="shared" si="33"/>
        <v>303</v>
      </c>
      <c r="H235">
        <f t="shared" si="34"/>
        <v>83.055282000000005</v>
      </c>
      <c r="I235">
        <f t="shared" si="35"/>
        <v>111.204891</v>
      </c>
      <c r="J235">
        <f t="shared" si="36"/>
        <v>28.149608999999998</v>
      </c>
      <c r="K235">
        <f t="shared" si="37"/>
        <v>25.124222805000002</v>
      </c>
      <c r="L235">
        <f t="shared" si="38"/>
        <v>33.639479527500001</v>
      </c>
      <c r="M235">
        <f t="shared" si="39"/>
        <v>8.5152567224999984</v>
      </c>
      <c r="N235">
        <v>75</v>
      </c>
      <c r="O235">
        <v>4</v>
      </c>
      <c r="P235">
        <v>9.5</v>
      </c>
      <c r="Q235">
        <f t="shared" si="40"/>
        <v>9500000</v>
      </c>
      <c r="R235">
        <f t="shared" si="41"/>
        <v>1443798352.9999998</v>
      </c>
      <c r="S235">
        <v>10626</v>
      </c>
      <c r="T235">
        <v>7937</v>
      </c>
      <c r="U235" s="8">
        <f t="shared" si="42"/>
        <v>57466388.680197015</v>
      </c>
      <c r="V235" s="8">
        <f t="shared" si="43"/>
        <v>42919758.964157172</v>
      </c>
      <c r="W235" s="1">
        <v>41379</v>
      </c>
      <c r="X235" t="s">
        <v>13</v>
      </c>
      <c r="Y235" s="9">
        <v>0</v>
      </c>
      <c r="Z235" s="9">
        <v>0</v>
      </c>
      <c r="AA235" s="9">
        <v>0</v>
      </c>
      <c r="AB235" s="9">
        <v>0</v>
      </c>
      <c r="AC235" s="9">
        <v>1</v>
      </c>
      <c r="AD235" s="9">
        <v>0</v>
      </c>
      <c r="AE235" s="9">
        <v>0</v>
      </c>
      <c r="AF235">
        <v>114.25940799999999</v>
      </c>
      <c r="AG235">
        <v>22.322589000000001</v>
      </c>
      <c r="AH235" t="s">
        <v>221</v>
      </c>
    </row>
    <row r="236" spans="1:34" hidden="1" x14ac:dyDescent="0.3">
      <c r="A236" s="5">
        <v>235</v>
      </c>
      <c r="B236" t="s">
        <v>32</v>
      </c>
      <c r="C236" t="s">
        <v>96</v>
      </c>
      <c r="D236" t="s">
        <v>148</v>
      </c>
      <c r="E236">
        <v>510</v>
      </c>
      <c r="F236">
        <v>677</v>
      </c>
      <c r="G236">
        <f t="shared" si="33"/>
        <v>167</v>
      </c>
      <c r="H236">
        <f t="shared" si="34"/>
        <v>47.38053</v>
      </c>
      <c r="I236">
        <f t="shared" si="35"/>
        <v>62.895330999999999</v>
      </c>
      <c r="J236">
        <f t="shared" si="36"/>
        <v>15.514801</v>
      </c>
      <c r="K236">
        <f t="shared" si="37"/>
        <v>14.332610324999999</v>
      </c>
      <c r="L236">
        <f t="shared" si="38"/>
        <v>19.0258376275</v>
      </c>
      <c r="M236">
        <f t="shared" si="39"/>
        <v>4.6932273024999995</v>
      </c>
      <c r="N236">
        <v>75</v>
      </c>
      <c r="O236">
        <v>2</v>
      </c>
      <c r="P236">
        <v>5.3</v>
      </c>
      <c r="Q236">
        <f t="shared" si="40"/>
        <v>5300000</v>
      </c>
      <c r="R236">
        <f t="shared" si="41"/>
        <v>805487502.19999993</v>
      </c>
      <c r="S236">
        <v>10392</v>
      </c>
      <c r="T236">
        <v>7829</v>
      </c>
      <c r="U236" s="8">
        <f t="shared" si="42"/>
        <v>56199637.326008163</v>
      </c>
      <c r="V236" s="8">
        <f t="shared" si="43"/>
        <v>42336506.700537905</v>
      </c>
      <c r="W236" s="1">
        <v>41379</v>
      </c>
      <c r="X236" t="s">
        <v>13</v>
      </c>
      <c r="Y236" s="9">
        <v>0</v>
      </c>
      <c r="Z236" s="9">
        <v>0</v>
      </c>
      <c r="AA236" s="9">
        <v>0</v>
      </c>
      <c r="AB236" s="9">
        <v>0</v>
      </c>
      <c r="AC236" s="9">
        <v>1</v>
      </c>
      <c r="AD236" s="9">
        <v>0</v>
      </c>
      <c r="AE236" s="9">
        <v>0</v>
      </c>
      <c r="AF236">
        <v>114.265135</v>
      </c>
      <c r="AG236">
        <v>22.315567000000001</v>
      </c>
      <c r="AH236" t="s">
        <v>204</v>
      </c>
    </row>
    <row r="237" spans="1:34" hidden="1" x14ac:dyDescent="0.3">
      <c r="A237" s="5">
        <v>236</v>
      </c>
      <c r="B237" t="s">
        <v>32</v>
      </c>
      <c r="C237" t="s">
        <v>91</v>
      </c>
      <c r="D237" t="s">
        <v>148</v>
      </c>
      <c r="E237">
        <v>504</v>
      </c>
      <c r="F237">
        <v>686</v>
      </c>
      <c r="G237">
        <f t="shared" si="33"/>
        <v>182</v>
      </c>
      <c r="H237">
        <f t="shared" si="34"/>
        <v>46.823112000000002</v>
      </c>
      <c r="I237">
        <f t="shared" si="35"/>
        <v>63.731457999999996</v>
      </c>
      <c r="J237">
        <f t="shared" si="36"/>
        <v>16.908346000000002</v>
      </c>
      <c r="K237">
        <f t="shared" si="37"/>
        <v>14.163991380000001</v>
      </c>
      <c r="L237">
        <f t="shared" si="38"/>
        <v>19.278766044999998</v>
      </c>
      <c r="M237">
        <f t="shared" si="39"/>
        <v>5.1147746650000006</v>
      </c>
      <c r="N237">
        <v>73</v>
      </c>
      <c r="O237">
        <v>2</v>
      </c>
      <c r="P237">
        <v>5.7</v>
      </c>
      <c r="Q237">
        <f t="shared" si="40"/>
        <v>5700000</v>
      </c>
      <c r="R237">
        <f t="shared" si="41"/>
        <v>866279011.79999995</v>
      </c>
      <c r="S237">
        <v>11310</v>
      </c>
      <c r="T237">
        <v>8309</v>
      </c>
      <c r="U237" s="8">
        <f t="shared" si="42"/>
        <v>61160656.523923971</v>
      </c>
      <c r="V237" s="8">
        <f t="shared" si="43"/>
        <v>44934359.895127825</v>
      </c>
      <c r="W237" s="1">
        <v>41378</v>
      </c>
      <c r="X237" t="s">
        <v>13</v>
      </c>
      <c r="Y237" s="9">
        <v>0</v>
      </c>
      <c r="Z237" s="9">
        <v>0</v>
      </c>
      <c r="AA237" s="9">
        <v>0</v>
      </c>
      <c r="AB237" s="9">
        <v>0</v>
      </c>
      <c r="AC237" s="9">
        <v>1</v>
      </c>
      <c r="AD237" s="9">
        <v>0</v>
      </c>
      <c r="AE237" s="9">
        <v>0</v>
      </c>
      <c r="AF237">
        <v>114.265362</v>
      </c>
      <c r="AG237">
        <v>22.315338000000001</v>
      </c>
      <c r="AH237" t="s">
        <v>204</v>
      </c>
    </row>
    <row r="238" spans="1:34" hidden="1" x14ac:dyDescent="0.3">
      <c r="A238" s="5">
        <v>237</v>
      </c>
      <c r="B238" t="s">
        <v>32</v>
      </c>
      <c r="C238" t="s">
        <v>91</v>
      </c>
      <c r="D238" t="s">
        <v>148</v>
      </c>
      <c r="E238">
        <v>504</v>
      </c>
      <c r="F238">
        <v>686</v>
      </c>
      <c r="G238">
        <f t="shared" si="33"/>
        <v>182</v>
      </c>
      <c r="H238">
        <f t="shared" si="34"/>
        <v>46.823112000000002</v>
      </c>
      <c r="I238">
        <f t="shared" si="35"/>
        <v>63.731457999999996</v>
      </c>
      <c r="J238">
        <f t="shared" si="36"/>
        <v>16.908346000000002</v>
      </c>
      <c r="K238">
        <f t="shared" si="37"/>
        <v>14.163991380000001</v>
      </c>
      <c r="L238">
        <f t="shared" si="38"/>
        <v>19.278766044999998</v>
      </c>
      <c r="M238">
        <f t="shared" si="39"/>
        <v>5.1147746650000006</v>
      </c>
      <c r="N238">
        <v>73</v>
      </c>
      <c r="O238">
        <v>2</v>
      </c>
      <c r="P238">
        <v>5.7</v>
      </c>
      <c r="Q238">
        <f t="shared" si="40"/>
        <v>5700000</v>
      </c>
      <c r="R238">
        <f t="shared" si="41"/>
        <v>866279011.79999995</v>
      </c>
      <c r="S238">
        <v>11310</v>
      </c>
      <c r="T238">
        <v>8309</v>
      </c>
      <c r="U238" s="8">
        <f t="shared" si="42"/>
        <v>61160656.523923971</v>
      </c>
      <c r="V238" s="8">
        <f t="shared" si="43"/>
        <v>44934359.895127825</v>
      </c>
      <c r="W238" s="1">
        <v>41378</v>
      </c>
      <c r="X238" t="s">
        <v>13</v>
      </c>
      <c r="Y238" s="9">
        <v>0</v>
      </c>
      <c r="Z238" s="9">
        <v>0</v>
      </c>
      <c r="AA238" s="9">
        <v>0</v>
      </c>
      <c r="AB238" s="9">
        <v>0</v>
      </c>
      <c r="AC238" s="9">
        <v>1</v>
      </c>
      <c r="AD238" s="9">
        <v>0</v>
      </c>
      <c r="AE238" s="9">
        <v>0</v>
      </c>
      <c r="AF238">
        <v>114.265362</v>
      </c>
      <c r="AG238">
        <v>22.315338000000001</v>
      </c>
      <c r="AH238" t="s">
        <v>204</v>
      </c>
    </row>
    <row r="239" spans="1:34" hidden="1" x14ac:dyDescent="0.3">
      <c r="A239" s="5">
        <v>238</v>
      </c>
      <c r="B239" t="s">
        <v>30</v>
      </c>
      <c r="C239" t="s">
        <v>116</v>
      </c>
      <c r="D239" t="s">
        <v>149</v>
      </c>
      <c r="E239">
        <v>809</v>
      </c>
      <c r="F239">
        <v>1061</v>
      </c>
      <c r="G239">
        <f t="shared" si="33"/>
        <v>252</v>
      </c>
      <c r="H239">
        <f t="shared" si="34"/>
        <v>75.158527000000007</v>
      </c>
      <c r="I239">
        <f t="shared" si="35"/>
        <v>98.570082999999997</v>
      </c>
      <c r="J239">
        <f t="shared" si="36"/>
        <v>23.411556000000001</v>
      </c>
      <c r="K239">
        <f t="shared" si="37"/>
        <v>22.735454417500002</v>
      </c>
      <c r="L239">
        <f t="shared" si="38"/>
        <v>29.817450107499997</v>
      </c>
      <c r="M239">
        <f t="shared" si="39"/>
        <v>7.0819956900000003</v>
      </c>
      <c r="N239">
        <v>76</v>
      </c>
      <c r="O239">
        <v>3</v>
      </c>
      <c r="P239">
        <v>9.5</v>
      </c>
      <c r="Q239">
        <f t="shared" si="40"/>
        <v>9500000</v>
      </c>
      <c r="R239">
        <f t="shared" si="41"/>
        <v>1443798352.9999998</v>
      </c>
      <c r="S239">
        <v>11743</v>
      </c>
      <c r="T239">
        <v>8954</v>
      </c>
      <c r="U239" s="8">
        <f t="shared" si="42"/>
        <v>63504266.353641696</v>
      </c>
      <c r="V239" s="8">
        <f t="shared" si="43"/>
        <v>48421254.929402582</v>
      </c>
      <c r="W239" s="1">
        <v>41378</v>
      </c>
      <c r="X239" t="s">
        <v>13</v>
      </c>
      <c r="Y239" s="9">
        <v>0</v>
      </c>
      <c r="Z239" s="9">
        <v>0</v>
      </c>
      <c r="AA239" s="9">
        <v>0</v>
      </c>
      <c r="AB239" s="9">
        <v>0</v>
      </c>
      <c r="AC239" s="9">
        <v>1</v>
      </c>
      <c r="AD239" s="9">
        <v>0</v>
      </c>
      <c r="AE239" s="9">
        <v>0</v>
      </c>
      <c r="AF239">
        <v>114.252833</v>
      </c>
      <c r="AG239">
        <v>22.303732</v>
      </c>
      <c r="AH239" t="s">
        <v>174</v>
      </c>
    </row>
    <row r="240" spans="1:34" hidden="1" x14ac:dyDescent="0.3">
      <c r="A240" s="5">
        <v>239</v>
      </c>
      <c r="B240" t="s">
        <v>19</v>
      </c>
      <c r="C240" t="s">
        <v>113</v>
      </c>
      <c r="D240" t="s">
        <v>149</v>
      </c>
      <c r="E240">
        <v>467</v>
      </c>
      <c r="F240">
        <v>620</v>
      </c>
      <c r="G240">
        <f t="shared" si="33"/>
        <v>153</v>
      </c>
      <c r="H240">
        <f t="shared" si="34"/>
        <v>43.385700999999997</v>
      </c>
      <c r="I240">
        <f t="shared" si="35"/>
        <v>57.59986</v>
      </c>
      <c r="J240">
        <f t="shared" si="36"/>
        <v>14.214159</v>
      </c>
      <c r="K240">
        <f t="shared" si="37"/>
        <v>13.1241745525</v>
      </c>
      <c r="L240">
        <f t="shared" si="38"/>
        <v>17.423957649999998</v>
      </c>
      <c r="M240">
        <f t="shared" si="39"/>
        <v>4.2997830974999998</v>
      </c>
      <c r="N240">
        <v>75</v>
      </c>
      <c r="O240">
        <v>2</v>
      </c>
      <c r="P240">
        <v>4.84</v>
      </c>
      <c r="Q240">
        <f t="shared" si="40"/>
        <v>4840000</v>
      </c>
      <c r="R240">
        <f t="shared" si="41"/>
        <v>735577266.15999997</v>
      </c>
      <c r="S240">
        <v>10364</v>
      </c>
      <c r="T240">
        <v>7806</v>
      </c>
      <c r="U240" s="8">
        <f t="shared" si="42"/>
        <v>56047507.080731504</v>
      </c>
      <c r="V240" s="8">
        <f t="shared" si="43"/>
        <v>42216428.720486477</v>
      </c>
      <c r="W240" s="1">
        <v>41378</v>
      </c>
      <c r="X240" t="s">
        <v>13</v>
      </c>
      <c r="Y240" s="9">
        <v>0</v>
      </c>
      <c r="Z240" s="9">
        <v>0</v>
      </c>
      <c r="AA240" s="9">
        <v>0</v>
      </c>
      <c r="AB240" s="9">
        <v>0</v>
      </c>
      <c r="AC240" s="9">
        <v>1</v>
      </c>
      <c r="AD240" s="9">
        <v>0</v>
      </c>
      <c r="AE240" s="9">
        <v>0</v>
      </c>
      <c r="AF240">
        <v>114.2561577</v>
      </c>
      <c r="AG240">
        <v>22.3080809</v>
      </c>
      <c r="AH240" t="s">
        <v>150</v>
      </c>
    </row>
    <row r="241" spans="1:34" hidden="1" x14ac:dyDescent="0.3">
      <c r="A241" s="5">
        <v>240</v>
      </c>
      <c r="B241" t="s">
        <v>32</v>
      </c>
      <c r="C241" t="s">
        <v>90</v>
      </c>
      <c r="D241" t="s">
        <v>148</v>
      </c>
      <c r="E241">
        <v>567</v>
      </c>
      <c r="F241">
        <v>755</v>
      </c>
      <c r="G241">
        <f t="shared" si="33"/>
        <v>188</v>
      </c>
      <c r="H241">
        <f t="shared" si="34"/>
        <v>52.676000999999999</v>
      </c>
      <c r="I241">
        <f t="shared" si="35"/>
        <v>70.141765000000007</v>
      </c>
      <c r="J241">
        <f t="shared" si="36"/>
        <v>17.465764</v>
      </c>
      <c r="K241">
        <f t="shared" si="37"/>
        <v>15.934490302499999</v>
      </c>
      <c r="L241">
        <f t="shared" si="38"/>
        <v>21.2178839125</v>
      </c>
      <c r="M241">
        <f t="shared" si="39"/>
        <v>5.2833936100000001</v>
      </c>
      <c r="N241">
        <v>75</v>
      </c>
      <c r="O241">
        <v>2</v>
      </c>
      <c r="P241">
        <v>6.8</v>
      </c>
      <c r="Q241">
        <f t="shared" si="40"/>
        <v>6800000</v>
      </c>
      <c r="R241">
        <f t="shared" si="41"/>
        <v>1033455663.1999999</v>
      </c>
      <c r="S241">
        <v>11993</v>
      </c>
      <c r="T241">
        <v>9007</v>
      </c>
      <c r="U241" s="8">
        <f t="shared" si="42"/>
        <v>64856524.656948626</v>
      </c>
      <c r="V241" s="8">
        <f t="shared" si="43"/>
        <v>48706820.503960088</v>
      </c>
      <c r="W241" s="1">
        <v>41378</v>
      </c>
      <c r="X241" t="s">
        <v>13</v>
      </c>
      <c r="Y241" s="9">
        <v>0</v>
      </c>
      <c r="Z241" s="9">
        <v>0</v>
      </c>
      <c r="AA241" s="9">
        <v>0</v>
      </c>
      <c r="AB241" s="9">
        <v>0</v>
      </c>
      <c r="AC241" s="9">
        <v>1</v>
      </c>
      <c r="AD241" s="9">
        <v>0</v>
      </c>
      <c r="AE241" s="9">
        <v>0</v>
      </c>
      <c r="AF241">
        <v>114.26487899999999</v>
      </c>
      <c r="AG241">
        <v>22.315833000000001</v>
      </c>
      <c r="AH241" t="s">
        <v>204</v>
      </c>
    </row>
    <row r="242" spans="1:34" hidden="1" x14ac:dyDescent="0.3">
      <c r="A242" s="5">
        <v>241</v>
      </c>
      <c r="B242" t="s">
        <v>32</v>
      </c>
      <c r="C242" t="s">
        <v>90</v>
      </c>
      <c r="D242" t="s">
        <v>148</v>
      </c>
      <c r="E242">
        <v>567</v>
      </c>
      <c r="F242">
        <v>755</v>
      </c>
      <c r="G242">
        <f t="shared" si="33"/>
        <v>188</v>
      </c>
      <c r="H242">
        <f t="shared" si="34"/>
        <v>52.676000999999999</v>
      </c>
      <c r="I242">
        <f t="shared" si="35"/>
        <v>70.141765000000007</v>
      </c>
      <c r="J242">
        <f t="shared" si="36"/>
        <v>17.465764</v>
      </c>
      <c r="K242">
        <f t="shared" si="37"/>
        <v>15.934490302499999</v>
      </c>
      <c r="L242">
        <f t="shared" si="38"/>
        <v>21.2178839125</v>
      </c>
      <c r="M242">
        <f t="shared" si="39"/>
        <v>5.2833936100000001</v>
      </c>
      <c r="N242">
        <v>75</v>
      </c>
      <c r="O242">
        <v>2</v>
      </c>
      <c r="P242">
        <v>6.8</v>
      </c>
      <c r="Q242">
        <f t="shared" si="40"/>
        <v>6800000</v>
      </c>
      <c r="R242">
        <f t="shared" si="41"/>
        <v>1033455663.1999999</v>
      </c>
      <c r="S242">
        <v>11993</v>
      </c>
      <c r="T242">
        <v>9007</v>
      </c>
      <c r="U242" s="8">
        <f t="shared" si="42"/>
        <v>64856524.656948626</v>
      </c>
      <c r="V242" s="8">
        <f t="shared" si="43"/>
        <v>48706820.503960088</v>
      </c>
      <c r="W242" s="1">
        <v>41378</v>
      </c>
      <c r="X242" t="s">
        <v>13</v>
      </c>
      <c r="Y242" s="9">
        <v>0</v>
      </c>
      <c r="Z242" s="9">
        <v>0</v>
      </c>
      <c r="AA242" s="9">
        <v>0</v>
      </c>
      <c r="AB242" s="9">
        <v>0</v>
      </c>
      <c r="AC242" s="9">
        <v>1</v>
      </c>
      <c r="AD242" s="9">
        <v>0</v>
      </c>
      <c r="AE242" s="9">
        <v>0</v>
      </c>
      <c r="AF242">
        <v>114.26487899999999</v>
      </c>
      <c r="AG242">
        <v>22.315833000000001</v>
      </c>
      <c r="AH242" t="s">
        <v>204</v>
      </c>
    </row>
    <row r="243" spans="1:34" hidden="1" x14ac:dyDescent="0.3">
      <c r="A243" s="5">
        <v>242</v>
      </c>
      <c r="B243" t="s">
        <v>32</v>
      </c>
      <c r="C243" t="s">
        <v>96</v>
      </c>
      <c r="D243" t="s">
        <v>148</v>
      </c>
      <c r="E243">
        <v>490</v>
      </c>
      <c r="F243">
        <v>657</v>
      </c>
      <c r="G243">
        <f t="shared" si="33"/>
        <v>167</v>
      </c>
      <c r="H243">
        <f t="shared" si="34"/>
        <v>45.522469999999998</v>
      </c>
      <c r="I243">
        <f t="shared" si="35"/>
        <v>61.037270999999997</v>
      </c>
      <c r="J243">
        <f t="shared" si="36"/>
        <v>15.514801</v>
      </c>
      <c r="K243">
        <f t="shared" si="37"/>
        <v>13.770547174999999</v>
      </c>
      <c r="L243">
        <f t="shared" si="38"/>
        <v>18.463774477499999</v>
      </c>
      <c r="M243">
        <f t="shared" si="39"/>
        <v>4.6932273024999995</v>
      </c>
      <c r="N243">
        <v>75</v>
      </c>
      <c r="O243">
        <v>2</v>
      </c>
      <c r="P243">
        <v>5.79</v>
      </c>
      <c r="Q243">
        <f t="shared" si="40"/>
        <v>5790000</v>
      </c>
      <c r="R243">
        <f t="shared" si="41"/>
        <v>879957101.45999992</v>
      </c>
      <c r="S243">
        <v>11816</v>
      </c>
      <c r="T243">
        <v>8813</v>
      </c>
      <c r="U243" s="8">
        <f t="shared" si="42"/>
        <v>63901389.703492299</v>
      </c>
      <c r="V243" s="8">
        <f t="shared" si="43"/>
        <v>47658570.707323022</v>
      </c>
      <c r="W243" s="1">
        <v>41378</v>
      </c>
      <c r="X243" t="s">
        <v>13</v>
      </c>
      <c r="Y243" s="9">
        <v>0</v>
      </c>
      <c r="Z243" s="9">
        <v>0</v>
      </c>
      <c r="AA243" s="9">
        <v>0</v>
      </c>
      <c r="AB243" s="9">
        <v>0</v>
      </c>
      <c r="AC243" s="9">
        <v>1</v>
      </c>
      <c r="AD243" s="9">
        <v>0</v>
      </c>
      <c r="AE243" s="9">
        <v>0</v>
      </c>
      <c r="AF243">
        <v>114.265135</v>
      </c>
      <c r="AG243">
        <v>22.315567000000001</v>
      </c>
      <c r="AH243" t="s">
        <v>204</v>
      </c>
    </row>
    <row r="244" spans="1:34" hidden="1" x14ac:dyDescent="0.3">
      <c r="A244" s="5">
        <v>243</v>
      </c>
      <c r="B244" t="s">
        <v>32</v>
      </c>
      <c r="C244" t="s">
        <v>96</v>
      </c>
      <c r="D244" t="s">
        <v>149</v>
      </c>
      <c r="E244">
        <v>731</v>
      </c>
      <c r="F244">
        <v>981</v>
      </c>
      <c r="G244">
        <f t="shared" si="33"/>
        <v>250</v>
      </c>
      <c r="H244">
        <f t="shared" si="34"/>
        <v>67.912092999999999</v>
      </c>
      <c r="I244">
        <f t="shared" si="35"/>
        <v>91.137843000000004</v>
      </c>
      <c r="J244">
        <f t="shared" si="36"/>
        <v>23.225750000000001</v>
      </c>
      <c r="K244">
        <f t="shared" si="37"/>
        <v>20.543408132499998</v>
      </c>
      <c r="L244">
        <f t="shared" si="38"/>
        <v>27.5691975075</v>
      </c>
      <c r="M244">
        <f t="shared" si="39"/>
        <v>7.0257893750000004</v>
      </c>
      <c r="N244">
        <v>75</v>
      </c>
      <c r="O244">
        <v>3</v>
      </c>
      <c r="P244">
        <v>8.8000000000000007</v>
      </c>
      <c r="Q244">
        <f t="shared" si="40"/>
        <v>8800000</v>
      </c>
      <c r="R244">
        <f t="shared" si="41"/>
        <v>1337413211.1999998</v>
      </c>
      <c r="S244">
        <v>12038</v>
      </c>
      <c r="T244">
        <v>8970</v>
      </c>
      <c r="U244" s="8">
        <f t="shared" si="42"/>
        <v>65101817.701036222</v>
      </c>
      <c r="V244" s="8">
        <f t="shared" si="43"/>
        <v>48511140.40719416</v>
      </c>
      <c r="W244" s="1">
        <v>41378</v>
      </c>
      <c r="X244" t="s">
        <v>13</v>
      </c>
      <c r="Y244" s="9">
        <v>0</v>
      </c>
      <c r="Z244" s="9">
        <v>0</v>
      </c>
      <c r="AA244" s="9">
        <v>0</v>
      </c>
      <c r="AB244" s="9">
        <v>0</v>
      </c>
      <c r="AC244" s="9">
        <v>1</v>
      </c>
      <c r="AD244" s="9">
        <v>0</v>
      </c>
      <c r="AE244" s="9">
        <v>0</v>
      </c>
      <c r="AF244">
        <v>114.265135</v>
      </c>
      <c r="AG244">
        <v>22.315567000000001</v>
      </c>
      <c r="AH244" t="s">
        <v>204</v>
      </c>
    </row>
    <row r="245" spans="1:34" hidden="1" x14ac:dyDescent="0.3">
      <c r="A245" s="5">
        <v>244</v>
      </c>
      <c r="B245" t="s">
        <v>32</v>
      </c>
      <c r="C245" t="s">
        <v>96</v>
      </c>
      <c r="D245" t="s">
        <v>148</v>
      </c>
      <c r="E245">
        <v>490</v>
      </c>
      <c r="F245">
        <v>657</v>
      </c>
      <c r="G245">
        <f t="shared" si="33"/>
        <v>167</v>
      </c>
      <c r="H245">
        <f t="shared" si="34"/>
        <v>45.522469999999998</v>
      </c>
      <c r="I245">
        <f t="shared" si="35"/>
        <v>61.037270999999997</v>
      </c>
      <c r="J245">
        <f t="shared" si="36"/>
        <v>15.514801</v>
      </c>
      <c r="K245">
        <f t="shared" si="37"/>
        <v>13.770547174999999</v>
      </c>
      <c r="L245">
        <f t="shared" si="38"/>
        <v>18.463774477499999</v>
      </c>
      <c r="M245">
        <f t="shared" si="39"/>
        <v>4.6932273024999995</v>
      </c>
      <c r="N245">
        <v>75</v>
      </c>
      <c r="O245">
        <v>2</v>
      </c>
      <c r="P245">
        <v>5.5</v>
      </c>
      <c r="Q245">
        <f t="shared" si="40"/>
        <v>5500000</v>
      </c>
      <c r="R245">
        <f t="shared" si="41"/>
        <v>835883256.99999988</v>
      </c>
      <c r="S245">
        <v>11224</v>
      </c>
      <c r="T245">
        <v>8371</v>
      </c>
      <c r="U245" s="8">
        <f t="shared" si="42"/>
        <v>60700801.963593721</v>
      </c>
      <c r="V245" s="8">
        <f t="shared" si="43"/>
        <v>45271526.578631543</v>
      </c>
      <c r="W245" s="1">
        <v>41378</v>
      </c>
      <c r="X245" t="s">
        <v>13</v>
      </c>
      <c r="Y245" s="9">
        <v>0</v>
      </c>
      <c r="Z245" s="9">
        <v>0</v>
      </c>
      <c r="AA245" s="9">
        <v>0</v>
      </c>
      <c r="AB245" s="9">
        <v>0</v>
      </c>
      <c r="AC245" s="9">
        <v>1</v>
      </c>
      <c r="AD245" s="9">
        <v>0</v>
      </c>
      <c r="AE245" s="9">
        <v>0</v>
      </c>
      <c r="AF245">
        <v>114.265135</v>
      </c>
      <c r="AG245">
        <v>22.315567000000001</v>
      </c>
      <c r="AH245" t="s">
        <v>204</v>
      </c>
    </row>
    <row r="246" spans="1:34" hidden="1" x14ac:dyDescent="0.3">
      <c r="A246" s="5">
        <v>245</v>
      </c>
      <c r="B246" t="s">
        <v>32</v>
      </c>
      <c r="C246" t="s">
        <v>96</v>
      </c>
      <c r="D246" t="s">
        <v>148</v>
      </c>
      <c r="E246">
        <v>490</v>
      </c>
      <c r="F246">
        <v>657</v>
      </c>
      <c r="G246">
        <f t="shared" si="33"/>
        <v>167</v>
      </c>
      <c r="H246">
        <f t="shared" si="34"/>
        <v>45.522469999999998</v>
      </c>
      <c r="I246">
        <f t="shared" si="35"/>
        <v>61.037270999999997</v>
      </c>
      <c r="J246">
        <f t="shared" si="36"/>
        <v>15.514801</v>
      </c>
      <c r="K246">
        <f t="shared" si="37"/>
        <v>13.770547174999999</v>
      </c>
      <c r="L246">
        <f t="shared" si="38"/>
        <v>18.463774477499999</v>
      </c>
      <c r="M246">
        <f t="shared" si="39"/>
        <v>4.6932273024999995</v>
      </c>
      <c r="N246">
        <v>75</v>
      </c>
      <c r="O246">
        <v>2</v>
      </c>
      <c r="P246">
        <v>5.5</v>
      </c>
      <c r="Q246">
        <f t="shared" si="40"/>
        <v>5500000</v>
      </c>
      <c r="R246">
        <f t="shared" si="41"/>
        <v>835883256.99999988</v>
      </c>
      <c r="S246">
        <v>11224</v>
      </c>
      <c r="T246">
        <v>8371</v>
      </c>
      <c r="U246" s="8">
        <f t="shared" si="42"/>
        <v>60700801.963593721</v>
      </c>
      <c r="V246" s="8">
        <f t="shared" si="43"/>
        <v>45271526.578631543</v>
      </c>
      <c r="W246" s="1">
        <v>41378</v>
      </c>
      <c r="X246" t="s">
        <v>13</v>
      </c>
      <c r="Y246" s="9">
        <v>0</v>
      </c>
      <c r="Z246" s="9">
        <v>0</v>
      </c>
      <c r="AA246" s="9">
        <v>0</v>
      </c>
      <c r="AB246" s="9">
        <v>0</v>
      </c>
      <c r="AC246" s="9">
        <v>1</v>
      </c>
      <c r="AD246" s="9">
        <v>0</v>
      </c>
      <c r="AE246" s="9">
        <v>0</v>
      </c>
      <c r="AF246">
        <v>114.265135</v>
      </c>
      <c r="AG246">
        <v>22.315567000000001</v>
      </c>
      <c r="AH246" t="s">
        <v>204</v>
      </c>
    </row>
    <row r="247" spans="1:34" hidden="1" x14ac:dyDescent="0.3">
      <c r="A247" s="5">
        <v>246</v>
      </c>
      <c r="B247" t="s">
        <v>32</v>
      </c>
      <c r="C247" t="s">
        <v>96</v>
      </c>
      <c r="D247" t="s">
        <v>148</v>
      </c>
      <c r="E247">
        <v>490</v>
      </c>
      <c r="F247">
        <v>657</v>
      </c>
      <c r="G247">
        <f t="shared" si="33"/>
        <v>167</v>
      </c>
      <c r="H247">
        <f t="shared" si="34"/>
        <v>45.522469999999998</v>
      </c>
      <c r="I247">
        <f t="shared" si="35"/>
        <v>61.037270999999997</v>
      </c>
      <c r="J247">
        <f t="shared" si="36"/>
        <v>15.514801</v>
      </c>
      <c r="K247">
        <f t="shared" si="37"/>
        <v>13.770547174999999</v>
      </c>
      <c r="L247">
        <f t="shared" si="38"/>
        <v>18.463774477499999</v>
      </c>
      <c r="M247">
        <f t="shared" si="39"/>
        <v>4.6932273024999995</v>
      </c>
      <c r="N247">
        <v>75</v>
      </c>
      <c r="O247">
        <v>2</v>
      </c>
      <c r="P247">
        <v>5.5</v>
      </c>
      <c r="Q247">
        <f t="shared" si="40"/>
        <v>5500000</v>
      </c>
      <c r="R247">
        <f t="shared" si="41"/>
        <v>835883256.99999988</v>
      </c>
      <c r="S247">
        <v>11224</v>
      </c>
      <c r="T247">
        <v>8371</v>
      </c>
      <c r="U247" s="8">
        <f t="shared" si="42"/>
        <v>60700801.963593721</v>
      </c>
      <c r="V247" s="8">
        <f t="shared" si="43"/>
        <v>45271526.578631543</v>
      </c>
      <c r="W247" s="1">
        <v>41378</v>
      </c>
      <c r="X247" t="s">
        <v>13</v>
      </c>
      <c r="Y247" s="9">
        <v>0</v>
      </c>
      <c r="Z247" s="9">
        <v>0</v>
      </c>
      <c r="AA247" s="9">
        <v>0</v>
      </c>
      <c r="AB247" s="9">
        <v>0</v>
      </c>
      <c r="AC247" s="9">
        <v>1</v>
      </c>
      <c r="AD247" s="9">
        <v>0</v>
      </c>
      <c r="AE247" s="9">
        <v>0</v>
      </c>
      <c r="AF247">
        <v>114.265135</v>
      </c>
      <c r="AG247">
        <v>22.315567000000001</v>
      </c>
      <c r="AH247" t="s">
        <v>204</v>
      </c>
    </row>
    <row r="248" spans="1:34" hidden="1" x14ac:dyDescent="0.3">
      <c r="A248" s="5">
        <v>247</v>
      </c>
      <c r="B248" t="s">
        <v>32</v>
      </c>
      <c r="C248" t="s">
        <v>96</v>
      </c>
      <c r="D248" t="s">
        <v>148</v>
      </c>
      <c r="E248">
        <v>510</v>
      </c>
      <c r="F248">
        <v>677</v>
      </c>
      <c r="G248">
        <f t="shared" si="33"/>
        <v>167</v>
      </c>
      <c r="H248">
        <f t="shared" si="34"/>
        <v>47.38053</v>
      </c>
      <c r="I248">
        <f t="shared" si="35"/>
        <v>62.895330999999999</v>
      </c>
      <c r="J248">
        <f t="shared" si="36"/>
        <v>15.514801</v>
      </c>
      <c r="K248">
        <f t="shared" si="37"/>
        <v>14.332610324999999</v>
      </c>
      <c r="L248">
        <f t="shared" si="38"/>
        <v>19.0258376275</v>
      </c>
      <c r="M248">
        <f t="shared" si="39"/>
        <v>4.6932273024999995</v>
      </c>
      <c r="N248">
        <v>75</v>
      </c>
      <c r="O248">
        <v>2</v>
      </c>
      <c r="P248">
        <v>5.85</v>
      </c>
      <c r="Q248">
        <f t="shared" si="40"/>
        <v>5850000</v>
      </c>
      <c r="R248">
        <f t="shared" si="41"/>
        <v>889075827.89999998</v>
      </c>
      <c r="S248">
        <v>11471</v>
      </c>
      <c r="T248">
        <v>8641</v>
      </c>
      <c r="U248" s="8">
        <f t="shared" si="42"/>
        <v>62031675.16172599</v>
      </c>
      <c r="V248" s="8">
        <f t="shared" si="43"/>
        <v>46729917.773235239</v>
      </c>
      <c r="W248" s="1">
        <v>41378</v>
      </c>
      <c r="X248" t="s">
        <v>13</v>
      </c>
      <c r="Y248" s="9">
        <v>0</v>
      </c>
      <c r="Z248" s="9">
        <v>0</v>
      </c>
      <c r="AA248" s="9">
        <v>0</v>
      </c>
      <c r="AB248" s="9">
        <v>0</v>
      </c>
      <c r="AC248" s="9">
        <v>1</v>
      </c>
      <c r="AD248" s="9">
        <v>0</v>
      </c>
      <c r="AE248" s="9">
        <v>0</v>
      </c>
      <c r="AF248">
        <v>114.265135</v>
      </c>
      <c r="AG248">
        <v>22.315567000000001</v>
      </c>
      <c r="AH248" t="s">
        <v>204</v>
      </c>
    </row>
    <row r="249" spans="1:34" hidden="1" x14ac:dyDescent="0.3">
      <c r="A249" s="5">
        <v>248</v>
      </c>
      <c r="B249" t="s">
        <v>32</v>
      </c>
      <c r="C249" t="s">
        <v>90</v>
      </c>
      <c r="D249" t="s">
        <v>148</v>
      </c>
      <c r="E249">
        <v>490</v>
      </c>
      <c r="F249">
        <v>657</v>
      </c>
      <c r="G249">
        <f t="shared" si="33"/>
        <v>167</v>
      </c>
      <c r="H249">
        <f t="shared" si="34"/>
        <v>45.522469999999998</v>
      </c>
      <c r="I249">
        <f t="shared" si="35"/>
        <v>61.037270999999997</v>
      </c>
      <c r="J249">
        <f t="shared" si="36"/>
        <v>15.514801</v>
      </c>
      <c r="K249">
        <f t="shared" si="37"/>
        <v>13.770547174999999</v>
      </c>
      <c r="L249">
        <f t="shared" si="38"/>
        <v>18.463774477499999</v>
      </c>
      <c r="M249">
        <f t="shared" si="39"/>
        <v>4.6932273024999995</v>
      </c>
      <c r="N249">
        <v>75</v>
      </c>
      <c r="O249">
        <v>2</v>
      </c>
      <c r="P249">
        <v>5</v>
      </c>
      <c r="Q249">
        <f t="shared" si="40"/>
        <v>5000000</v>
      </c>
      <c r="R249">
        <f t="shared" si="41"/>
        <v>759893869.99999988</v>
      </c>
      <c r="S249">
        <v>10204</v>
      </c>
      <c r="T249">
        <v>7610</v>
      </c>
      <c r="U249" s="8">
        <f t="shared" si="42"/>
        <v>55182547.239630654</v>
      </c>
      <c r="V249" s="8">
        <f t="shared" si="43"/>
        <v>41155933.253301397</v>
      </c>
      <c r="W249" s="1">
        <v>41378</v>
      </c>
      <c r="X249" t="s">
        <v>13</v>
      </c>
      <c r="Y249" s="9">
        <v>0</v>
      </c>
      <c r="Z249" s="9">
        <v>0</v>
      </c>
      <c r="AA249" s="9">
        <v>0</v>
      </c>
      <c r="AB249" s="9">
        <v>0</v>
      </c>
      <c r="AC249" s="9">
        <v>1</v>
      </c>
      <c r="AD249" s="9">
        <v>0</v>
      </c>
      <c r="AE249" s="9">
        <v>0</v>
      </c>
      <c r="AF249">
        <v>114.26487899999999</v>
      </c>
      <c r="AG249">
        <v>22.315833000000001</v>
      </c>
      <c r="AH249" t="s">
        <v>204</v>
      </c>
    </row>
    <row r="250" spans="1:34" hidden="1" x14ac:dyDescent="0.3">
      <c r="A250" s="5">
        <v>249</v>
      </c>
      <c r="B250" t="s">
        <v>32</v>
      </c>
      <c r="C250" t="s">
        <v>96</v>
      </c>
      <c r="D250" t="s">
        <v>147</v>
      </c>
      <c r="E250">
        <v>509</v>
      </c>
      <c r="F250">
        <v>678</v>
      </c>
      <c r="G250">
        <f t="shared" si="33"/>
        <v>169</v>
      </c>
      <c r="H250">
        <f t="shared" si="34"/>
        <v>47.287627000000001</v>
      </c>
      <c r="I250">
        <f t="shared" si="35"/>
        <v>62.988233999999999</v>
      </c>
      <c r="J250">
        <f t="shared" si="36"/>
        <v>15.700607</v>
      </c>
      <c r="K250">
        <f t="shared" si="37"/>
        <v>14.304507167500001</v>
      </c>
      <c r="L250">
        <f t="shared" si="38"/>
        <v>19.053940784999998</v>
      </c>
      <c r="M250">
        <f t="shared" si="39"/>
        <v>4.7494336174999994</v>
      </c>
      <c r="N250">
        <v>75</v>
      </c>
      <c r="O250">
        <v>2</v>
      </c>
      <c r="P250">
        <v>5.6</v>
      </c>
      <c r="Q250">
        <f t="shared" si="40"/>
        <v>5600000</v>
      </c>
      <c r="R250">
        <f t="shared" si="41"/>
        <v>851081134.39999998</v>
      </c>
      <c r="S250">
        <v>11002</v>
      </c>
      <c r="T250">
        <v>8260</v>
      </c>
      <c r="U250" s="8">
        <f t="shared" si="42"/>
        <v>59497410.461904325</v>
      </c>
      <c r="V250" s="8">
        <f t="shared" si="43"/>
        <v>44666934.992786586</v>
      </c>
      <c r="W250" s="1">
        <v>41378</v>
      </c>
      <c r="X250" t="s">
        <v>13</v>
      </c>
      <c r="Y250" s="9">
        <v>0</v>
      </c>
      <c r="Z250" s="9">
        <v>0</v>
      </c>
      <c r="AA250" s="9">
        <v>0</v>
      </c>
      <c r="AB250" s="9">
        <v>0</v>
      </c>
      <c r="AC250" s="9">
        <v>1</v>
      </c>
      <c r="AD250" s="9">
        <v>0</v>
      </c>
      <c r="AE250" s="9">
        <v>0</v>
      </c>
      <c r="AF250">
        <v>114.265135</v>
      </c>
      <c r="AG250">
        <v>22.315567000000001</v>
      </c>
      <c r="AH250" t="s">
        <v>204</v>
      </c>
    </row>
    <row r="251" spans="1:34" hidden="1" x14ac:dyDescent="0.3">
      <c r="A251" s="5">
        <v>250</v>
      </c>
      <c r="B251" t="s">
        <v>32</v>
      </c>
      <c r="C251" t="s">
        <v>96</v>
      </c>
      <c r="D251" t="s">
        <v>149</v>
      </c>
      <c r="E251">
        <v>488</v>
      </c>
      <c r="F251">
        <v>657</v>
      </c>
      <c r="G251">
        <f t="shared" si="33"/>
        <v>169</v>
      </c>
      <c r="H251">
        <f t="shared" si="34"/>
        <v>45.336663999999999</v>
      </c>
      <c r="I251">
        <f t="shared" si="35"/>
        <v>61.037270999999997</v>
      </c>
      <c r="J251">
        <f t="shared" si="36"/>
        <v>15.700607</v>
      </c>
      <c r="K251">
        <f t="shared" si="37"/>
        <v>13.71434086</v>
      </c>
      <c r="L251">
        <f t="shared" si="38"/>
        <v>18.463774477499999</v>
      </c>
      <c r="M251">
        <f t="shared" si="39"/>
        <v>4.7494336174999994</v>
      </c>
      <c r="N251">
        <v>74</v>
      </c>
      <c r="O251">
        <v>2</v>
      </c>
      <c r="P251">
        <v>5.3</v>
      </c>
      <c r="Q251">
        <f t="shared" si="40"/>
        <v>5300000</v>
      </c>
      <c r="R251">
        <f t="shared" si="41"/>
        <v>805487502.19999993</v>
      </c>
      <c r="S251">
        <v>10861</v>
      </c>
      <c r="T251">
        <v>8067</v>
      </c>
      <c r="U251" s="8">
        <f t="shared" si="42"/>
        <v>58733227.533328198</v>
      </c>
      <c r="V251" s="8">
        <f t="shared" si="43"/>
        <v>43625289.248499483</v>
      </c>
      <c r="W251" s="1">
        <v>36995</v>
      </c>
      <c r="X251" t="s">
        <v>13</v>
      </c>
      <c r="Y251" s="9">
        <v>0</v>
      </c>
      <c r="Z251" s="9">
        <v>0</v>
      </c>
      <c r="AA251" s="9">
        <v>0</v>
      </c>
      <c r="AB251" s="9">
        <v>0</v>
      </c>
      <c r="AC251" s="9">
        <v>1</v>
      </c>
      <c r="AD251" s="9">
        <v>0</v>
      </c>
      <c r="AE251" s="9">
        <v>0</v>
      </c>
      <c r="AF251">
        <v>114.265135</v>
      </c>
      <c r="AG251">
        <v>22.315567000000001</v>
      </c>
      <c r="AH251" t="s">
        <v>204</v>
      </c>
    </row>
    <row r="252" spans="1:34" hidden="1" x14ac:dyDescent="0.3">
      <c r="A252" s="5">
        <v>251</v>
      </c>
      <c r="B252" t="s">
        <v>32</v>
      </c>
      <c r="C252" t="s">
        <v>96</v>
      </c>
      <c r="D252" t="s">
        <v>149</v>
      </c>
      <c r="E252">
        <v>488</v>
      </c>
      <c r="F252">
        <v>657</v>
      </c>
      <c r="G252">
        <f t="shared" si="33"/>
        <v>169</v>
      </c>
      <c r="H252">
        <f t="shared" si="34"/>
        <v>45.336663999999999</v>
      </c>
      <c r="I252">
        <f t="shared" si="35"/>
        <v>61.037270999999997</v>
      </c>
      <c r="J252">
        <f t="shared" si="36"/>
        <v>15.700607</v>
      </c>
      <c r="K252">
        <f t="shared" si="37"/>
        <v>13.71434086</v>
      </c>
      <c r="L252">
        <f t="shared" si="38"/>
        <v>18.463774477499999</v>
      </c>
      <c r="M252">
        <f t="shared" si="39"/>
        <v>4.7494336174999994</v>
      </c>
      <c r="N252">
        <v>74</v>
      </c>
      <c r="O252">
        <v>2</v>
      </c>
      <c r="P252">
        <v>5.3</v>
      </c>
      <c r="Q252">
        <f t="shared" si="40"/>
        <v>5300000</v>
      </c>
      <c r="R252">
        <f t="shared" si="41"/>
        <v>805487502.19999993</v>
      </c>
      <c r="S252">
        <v>10861</v>
      </c>
      <c r="T252">
        <v>8067</v>
      </c>
      <c r="U252" s="8">
        <f t="shared" si="42"/>
        <v>58733227.533328198</v>
      </c>
      <c r="V252" s="8">
        <f t="shared" si="43"/>
        <v>43625289.248499483</v>
      </c>
      <c r="W252" s="1">
        <v>41378</v>
      </c>
      <c r="X252" t="s">
        <v>13</v>
      </c>
      <c r="Y252" s="9">
        <v>0</v>
      </c>
      <c r="Z252" s="9">
        <v>0</v>
      </c>
      <c r="AA252" s="9">
        <v>0</v>
      </c>
      <c r="AB252" s="9">
        <v>0</v>
      </c>
      <c r="AC252" s="9">
        <v>1</v>
      </c>
      <c r="AD252" s="9">
        <v>0</v>
      </c>
      <c r="AE252" s="9">
        <v>0</v>
      </c>
      <c r="AF252">
        <v>114.265135</v>
      </c>
      <c r="AG252">
        <v>22.315567000000001</v>
      </c>
      <c r="AH252" t="s">
        <v>204</v>
      </c>
    </row>
    <row r="253" spans="1:34" hidden="1" x14ac:dyDescent="0.3">
      <c r="A253" s="5">
        <v>252</v>
      </c>
      <c r="B253" t="s">
        <v>32</v>
      </c>
      <c r="C253" t="s">
        <v>93</v>
      </c>
      <c r="D253" t="s">
        <v>148</v>
      </c>
      <c r="E253">
        <v>745</v>
      </c>
      <c r="F253">
        <v>1012</v>
      </c>
      <c r="G253">
        <f t="shared" si="33"/>
        <v>267</v>
      </c>
      <c r="H253">
        <f t="shared" si="34"/>
        <v>69.212734999999995</v>
      </c>
      <c r="I253">
        <f t="shared" si="35"/>
        <v>94.017836000000003</v>
      </c>
      <c r="J253">
        <f t="shared" si="36"/>
        <v>24.805101000000001</v>
      </c>
      <c r="K253">
        <f t="shared" si="37"/>
        <v>20.9368523375</v>
      </c>
      <c r="L253">
        <f t="shared" si="38"/>
        <v>28.440395389999999</v>
      </c>
      <c r="M253">
        <f t="shared" si="39"/>
        <v>7.5035430524999995</v>
      </c>
      <c r="N253">
        <v>74</v>
      </c>
      <c r="O253">
        <v>3</v>
      </c>
      <c r="P253">
        <v>9</v>
      </c>
      <c r="Q253">
        <f t="shared" si="40"/>
        <v>9000000</v>
      </c>
      <c r="R253">
        <f t="shared" si="41"/>
        <v>1367808966</v>
      </c>
      <c r="S253">
        <v>12081</v>
      </c>
      <c r="T253">
        <v>8893</v>
      </c>
      <c r="U253" s="8">
        <f t="shared" si="42"/>
        <v>65330210.289066099</v>
      </c>
      <c r="V253" s="8">
        <f t="shared" si="43"/>
        <v>48093880.104104981</v>
      </c>
      <c r="W253" s="1">
        <v>41378</v>
      </c>
      <c r="X253" t="s">
        <v>13</v>
      </c>
      <c r="Y253" s="9">
        <v>0</v>
      </c>
      <c r="Z253" s="9">
        <v>0</v>
      </c>
      <c r="AA253" s="9">
        <v>0</v>
      </c>
      <c r="AB253" s="9">
        <v>0</v>
      </c>
      <c r="AC253" s="9">
        <v>1</v>
      </c>
      <c r="AD253" s="9">
        <v>0</v>
      </c>
      <c r="AE253" s="9">
        <v>0</v>
      </c>
      <c r="AF253">
        <v>114.264655</v>
      </c>
      <c r="AG253">
        <v>22.315966</v>
      </c>
      <c r="AH253" t="s">
        <v>204</v>
      </c>
    </row>
    <row r="254" spans="1:34" hidden="1" x14ac:dyDescent="0.3">
      <c r="A254" s="5">
        <v>253</v>
      </c>
      <c r="B254" t="s">
        <v>32</v>
      </c>
      <c r="C254" t="s">
        <v>93</v>
      </c>
      <c r="D254" t="s">
        <v>148</v>
      </c>
      <c r="E254">
        <v>745</v>
      </c>
      <c r="F254">
        <v>1012</v>
      </c>
      <c r="G254">
        <f t="shared" si="33"/>
        <v>267</v>
      </c>
      <c r="H254">
        <f t="shared" si="34"/>
        <v>69.212734999999995</v>
      </c>
      <c r="I254">
        <f t="shared" si="35"/>
        <v>94.017836000000003</v>
      </c>
      <c r="J254">
        <f t="shared" si="36"/>
        <v>24.805101000000001</v>
      </c>
      <c r="K254">
        <f t="shared" si="37"/>
        <v>20.9368523375</v>
      </c>
      <c r="L254">
        <f t="shared" si="38"/>
        <v>28.440395389999999</v>
      </c>
      <c r="M254">
        <f t="shared" si="39"/>
        <v>7.5035430524999995</v>
      </c>
      <c r="N254">
        <v>74</v>
      </c>
      <c r="O254">
        <v>3</v>
      </c>
      <c r="P254">
        <v>9</v>
      </c>
      <c r="Q254">
        <f t="shared" si="40"/>
        <v>9000000</v>
      </c>
      <c r="R254">
        <f t="shared" si="41"/>
        <v>1367808966</v>
      </c>
      <c r="S254">
        <v>12081</v>
      </c>
      <c r="T254">
        <v>8893</v>
      </c>
      <c r="U254" s="8">
        <f t="shared" si="42"/>
        <v>65330210.289066099</v>
      </c>
      <c r="V254" s="8">
        <f t="shared" si="43"/>
        <v>48093880.104104981</v>
      </c>
      <c r="W254" s="1">
        <v>41378</v>
      </c>
      <c r="X254" t="s">
        <v>13</v>
      </c>
      <c r="Y254" s="9">
        <v>0</v>
      </c>
      <c r="Z254" s="9">
        <v>0</v>
      </c>
      <c r="AA254" s="9">
        <v>0</v>
      </c>
      <c r="AB254" s="9">
        <v>0</v>
      </c>
      <c r="AC254" s="9">
        <v>1</v>
      </c>
      <c r="AD254" s="9">
        <v>0</v>
      </c>
      <c r="AE254" s="9">
        <v>0</v>
      </c>
      <c r="AF254">
        <v>114.264655</v>
      </c>
      <c r="AG254">
        <v>22.315966</v>
      </c>
      <c r="AH254" t="s">
        <v>204</v>
      </c>
    </row>
    <row r="255" spans="1:34" hidden="1" x14ac:dyDescent="0.3">
      <c r="A255" s="5">
        <v>254</v>
      </c>
      <c r="B255" t="s">
        <v>32</v>
      </c>
      <c r="C255" t="s">
        <v>93</v>
      </c>
      <c r="D255" t="s">
        <v>148</v>
      </c>
      <c r="E255">
        <v>745</v>
      </c>
      <c r="F255">
        <v>1012</v>
      </c>
      <c r="G255">
        <f t="shared" si="33"/>
        <v>267</v>
      </c>
      <c r="H255">
        <f t="shared" si="34"/>
        <v>69.212734999999995</v>
      </c>
      <c r="I255">
        <f t="shared" si="35"/>
        <v>94.017836000000003</v>
      </c>
      <c r="J255">
        <f t="shared" si="36"/>
        <v>24.805101000000001</v>
      </c>
      <c r="K255">
        <f t="shared" si="37"/>
        <v>20.9368523375</v>
      </c>
      <c r="L255">
        <f t="shared" si="38"/>
        <v>28.440395389999999</v>
      </c>
      <c r="M255">
        <f t="shared" si="39"/>
        <v>7.5035430524999995</v>
      </c>
      <c r="N255">
        <v>74</v>
      </c>
      <c r="O255">
        <v>3</v>
      </c>
      <c r="P255">
        <v>9</v>
      </c>
      <c r="Q255">
        <f t="shared" si="40"/>
        <v>9000000</v>
      </c>
      <c r="R255">
        <f t="shared" si="41"/>
        <v>1367808966</v>
      </c>
      <c r="S255">
        <v>12081</v>
      </c>
      <c r="T255">
        <v>8893</v>
      </c>
      <c r="U255" s="8">
        <f t="shared" si="42"/>
        <v>65330210.289066099</v>
      </c>
      <c r="V255" s="8">
        <f t="shared" si="43"/>
        <v>48093880.104104981</v>
      </c>
      <c r="W255" s="1">
        <v>41378</v>
      </c>
      <c r="X255" t="s">
        <v>13</v>
      </c>
      <c r="Y255" s="9">
        <v>0</v>
      </c>
      <c r="Z255" s="9">
        <v>0</v>
      </c>
      <c r="AA255" s="9">
        <v>0</v>
      </c>
      <c r="AB255" s="9">
        <v>0</v>
      </c>
      <c r="AC255" s="9">
        <v>1</v>
      </c>
      <c r="AD255" s="9">
        <v>0</v>
      </c>
      <c r="AE255" s="9">
        <v>0</v>
      </c>
      <c r="AF255">
        <v>114.264655</v>
      </c>
      <c r="AG255">
        <v>22.315966</v>
      </c>
      <c r="AH255" t="s">
        <v>204</v>
      </c>
    </row>
    <row r="256" spans="1:34" hidden="1" x14ac:dyDescent="0.3">
      <c r="A256" s="5">
        <v>255</v>
      </c>
      <c r="B256" t="s">
        <v>18</v>
      </c>
      <c r="C256" t="s">
        <v>94</v>
      </c>
      <c r="D256" t="s">
        <v>147</v>
      </c>
      <c r="E256">
        <v>724</v>
      </c>
      <c r="F256">
        <v>962</v>
      </c>
      <c r="G256">
        <f t="shared" si="33"/>
        <v>238</v>
      </c>
      <c r="H256">
        <f t="shared" si="34"/>
        <v>67.261771999999993</v>
      </c>
      <c r="I256">
        <f t="shared" si="35"/>
        <v>89.372686000000002</v>
      </c>
      <c r="J256">
        <f t="shared" si="36"/>
        <v>22.110914000000001</v>
      </c>
      <c r="K256">
        <f t="shared" si="37"/>
        <v>20.346686029999997</v>
      </c>
      <c r="L256">
        <f t="shared" si="38"/>
        <v>27.035237514999999</v>
      </c>
      <c r="M256">
        <f t="shared" si="39"/>
        <v>6.6885514850000005</v>
      </c>
      <c r="N256">
        <v>75</v>
      </c>
      <c r="O256">
        <v>3</v>
      </c>
      <c r="P256">
        <v>6.8</v>
      </c>
      <c r="Q256">
        <f t="shared" si="40"/>
        <v>6800000</v>
      </c>
      <c r="R256">
        <f t="shared" si="41"/>
        <v>1033455663.1999999</v>
      </c>
      <c r="S256">
        <v>9392</v>
      </c>
      <c r="T256">
        <v>7069</v>
      </c>
      <c r="U256" s="8">
        <f t="shared" si="42"/>
        <v>50792333.536588222</v>
      </c>
      <c r="V256" s="8">
        <f t="shared" si="43"/>
        <v>38226246.861216083</v>
      </c>
      <c r="W256" s="1">
        <v>41377</v>
      </c>
      <c r="X256" t="s">
        <v>13</v>
      </c>
      <c r="Y256" s="9">
        <v>0</v>
      </c>
      <c r="Z256" s="9">
        <v>0</v>
      </c>
      <c r="AA256" s="9">
        <v>0</v>
      </c>
      <c r="AB256" s="9">
        <v>0</v>
      </c>
      <c r="AC256" s="9">
        <v>1</v>
      </c>
      <c r="AD256" s="9">
        <v>0</v>
      </c>
      <c r="AE256" s="9">
        <v>0</v>
      </c>
      <c r="AF256">
        <v>114.263402</v>
      </c>
      <c r="AG256">
        <v>22.314375999999999</v>
      </c>
      <c r="AH256" t="s">
        <v>199</v>
      </c>
    </row>
    <row r="257" spans="1:34" hidden="1" x14ac:dyDescent="0.3">
      <c r="A257" s="5">
        <v>256</v>
      </c>
      <c r="B257" t="s">
        <v>21</v>
      </c>
      <c r="C257" t="s">
        <v>102</v>
      </c>
      <c r="D257" t="s">
        <v>149</v>
      </c>
      <c r="E257">
        <v>470</v>
      </c>
      <c r="F257">
        <v>644</v>
      </c>
      <c r="G257">
        <f t="shared" si="33"/>
        <v>174</v>
      </c>
      <c r="H257">
        <f t="shared" si="34"/>
        <v>43.664409999999997</v>
      </c>
      <c r="I257">
        <f t="shared" si="35"/>
        <v>59.829532</v>
      </c>
      <c r="J257">
        <f t="shared" si="36"/>
        <v>16.165122</v>
      </c>
      <c r="K257">
        <f t="shared" si="37"/>
        <v>13.208484024999999</v>
      </c>
      <c r="L257">
        <f t="shared" si="38"/>
        <v>18.09843343</v>
      </c>
      <c r="M257">
        <f t="shared" si="39"/>
        <v>4.8899494050000003</v>
      </c>
      <c r="N257">
        <v>73</v>
      </c>
      <c r="O257">
        <v>2</v>
      </c>
      <c r="P257">
        <v>4.6500000000000004</v>
      </c>
      <c r="Q257">
        <f t="shared" si="40"/>
        <v>4650000</v>
      </c>
      <c r="R257">
        <f t="shared" si="41"/>
        <v>706701299.0999999</v>
      </c>
      <c r="S257">
        <v>9894</v>
      </c>
      <c r="T257">
        <v>7220</v>
      </c>
      <c r="U257" s="8">
        <f t="shared" si="42"/>
        <v>53503588.88744615</v>
      </c>
      <c r="V257" s="8">
        <f t="shared" si="43"/>
        <v>39047650.274999514</v>
      </c>
      <c r="W257" s="1">
        <v>41377</v>
      </c>
      <c r="X257" t="s">
        <v>13</v>
      </c>
      <c r="Y257" s="9">
        <v>0</v>
      </c>
      <c r="Z257" s="9">
        <v>0</v>
      </c>
      <c r="AA257" s="9">
        <v>0</v>
      </c>
      <c r="AB257" s="9">
        <v>0</v>
      </c>
      <c r="AC257" s="9">
        <v>1</v>
      </c>
      <c r="AD257" s="9">
        <v>0</v>
      </c>
      <c r="AE257" s="9">
        <v>0</v>
      </c>
      <c r="AF257">
        <v>114.257527</v>
      </c>
      <c r="AG257">
        <v>22.320909</v>
      </c>
      <c r="AH257" t="s">
        <v>220</v>
      </c>
    </row>
    <row r="258" spans="1:34" hidden="1" x14ac:dyDescent="0.3">
      <c r="A258" s="5">
        <v>257</v>
      </c>
      <c r="B258" t="s">
        <v>31</v>
      </c>
      <c r="C258" t="s">
        <v>110</v>
      </c>
      <c r="D258" t="s">
        <v>149</v>
      </c>
      <c r="E258">
        <v>629</v>
      </c>
      <c r="F258">
        <v>843</v>
      </c>
      <c r="G258">
        <f t="shared" ref="G258:G321" si="44">F258-E258</f>
        <v>214</v>
      </c>
      <c r="H258">
        <f t="shared" ref="H258:H321" si="45">E258*0.092903</f>
        <v>58.435986999999997</v>
      </c>
      <c r="I258">
        <f t="shared" ref="I258:I321" si="46">F258*0.092903</f>
        <v>78.317228999999998</v>
      </c>
      <c r="J258">
        <f t="shared" ref="J258:J321" si="47">G258*0.092903</f>
        <v>19.881242</v>
      </c>
      <c r="K258">
        <f t="shared" ref="K258:K321" si="48">H258*0.3025</f>
        <v>17.6768860675</v>
      </c>
      <c r="L258">
        <f t="shared" ref="L258:L321" si="49">I258*0.3025</f>
        <v>23.6909617725</v>
      </c>
      <c r="M258">
        <f t="shared" ref="M258:M321" si="50">J258*0.3025</f>
        <v>6.0140757049999998</v>
      </c>
      <c r="N258">
        <v>75</v>
      </c>
      <c r="O258">
        <v>3</v>
      </c>
      <c r="P258">
        <v>6.48</v>
      </c>
      <c r="Q258">
        <f t="shared" ref="Q258:Q321" si="51">P258*1000000</f>
        <v>6480000</v>
      </c>
      <c r="R258">
        <f t="shared" ref="R258:R321" si="52">Q258*151.978774</f>
        <v>984822455.51999986</v>
      </c>
      <c r="S258">
        <v>10302</v>
      </c>
      <c r="T258">
        <v>7687</v>
      </c>
      <c r="U258" s="8">
        <f t="shared" si="42"/>
        <v>55712440.062090695</v>
      </c>
      <c r="V258" s="8">
        <f t="shared" si="43"/>
        <v>41569543.059377283</v>
      </c>
      <c r="W258" s="1">
        <v>41376</v>
      </c>
      <c r="X258" t="s">
        <v>13</v>
      </c>
      <c r="Y258" s="9">
        <v>0</v>
      </c>
      <c r="Z258" s="9">
        <v>0</v>
      </c>
      <c r="AA258" s="9">
        <v>0</v>
      </c>
      <c r="AB258" s="9">
        <v>0</v>
      </c>
      <c r="AC258" s="9">
        <v>1</v>
      </c>
      <c r="AD258" s="9">
        <v>0</v>
      </c>
      <c r="AE258" s="9">
        <v>0</v>
      </c>
      <c r="AF258">
        <v>114.252994</v>
      </c>
      <c r="AG258">
        <v>22.304600000000001</v>
      </c>
      <c r="AH258" t="s">
        <v>221</v>
      </c>
    </row>
    <row r="259" spans="1:34" hidden="1" x14ac:dyDescent="0.3">
      <c r="A259" s="5">
        <v>258</v>
      </c>
      <c r="B259" t="s">
        <v>32</v>
      </c>
      <c r="C259" t="s">
        <v>93</v>
      </c>
      <c r="D259" t="s">
        <v>149</v>
      </c>
      <c r="E259">
        <v>507</v>
      </c>
      <c r="F259">
        <v>677</v>
      </c>
      <c r="G259">
        <f t="shared" si="44"/>
        <v>170</v>
      </c>
      <c r="H259">
        <f t="shared" si="45"/>
        <v>47.101821000000001</v>
      </c>
      <c r="I259">
        <f t="shared" si="46"/>
        <v>62.895330999999999</v>
      </c>
      <c r="J259">
        <f t="shared" si="47"/>
        <v>15.793509999999999</v>
      </c>
      <c r="K259">
        <f t="shared" si="48"/>
        <v>14.2483008525</v>
      </c>
      <c r="L259">
        <f t="shared" si="49"/>
        <v>19.0258376275</v>
      </c>
      <c r="M259">
        <f t="shared" si="50"/>
        <v>4.7775367749999997</v>
      </c>
      <c r="N259">
        <v>75</v>
      </c>
      <c r="O259">
        <v>2</v>
      </c>
      <c r="P259">
        <v>5.32</v>
      </c>
      <c r="Q259">
        <f t="shared" si="51"/>
        <v>5320000</v>
      </c>
      <c r="R259">
        <f t="shared" si="52"/>
        <v>808527077.67999995</v>
      </c>
      <c r="S259">
        <v>10493</v>
      </c>
      <c r="T259">
        <v>7858</v>
      </c>
      <c r="U259" s="8">
        <f t="shared" ref="U259:U322" si="53">R259/K259</f>
        <v>56745508.538173251</v>
      </c>
      <c r="V259" s="8">
        <f t="shared" ref="V259:V322" si="54">R259/L259</f>
        <v>42496267.103181444</v>
      </c>
      <c r="W259" s="1">
        <v>41376</v>
      </c>
      <c r="X259" t="s">
        <v>13</v>
      </c>
      <c r="Y259" s="9">
        <v>0</v>
      </c>
      <c r="Z259" s="9">
        <v>0</v>
      </c>
      <c r="AA259" s="9">
        <v>0</v>
      </c>
      <c r="AB259" s="9">
        <v>0</v>
      </c>
      <c r="AC259" s="9">
        <v>1</v>
      </c>
      <c r="AD259" s="9">
        <v>0</v>
      </c>
      <c r="AE259" s="9">
        <v>0</v>
      </c>
      <c r="AF259">
        <v>114.264655</v>
      </c>
      <c r="AG259">
        <v>22.315966</v>
      </c>
      <c r="AH259" t="s">
        <v>204</v>
      </c>
    </row>
    <row r="260" spans="1:34" hidden="1" x14ac:dyDescent="0.3">
      <c r="A260" s="5">
        <v>259</v>
      </c>
      <c r="B260" t="s">
        <v>21</v>
      </c>
      <c r="C260" t="s">
        <v>95</v>
      </c>
      <c r="D260" t="s">
        <v>147</v>
      </c>
      <c r="E260">
        <v>701</v>
      </c>
      <c r="F260">
        <v>909</v>
      </c>
      <c r="G260">
        <f t="shared" si="44"/>
        <v>208</v>
      </c>
      <c r="H260">
        <f t="shared" si="45"/>
        <v>65.125003000000007</v>
      </c>
      <c r="I260">
        <f t="shared" si="46"/>
        <v>84.448826999999994</v>
      </c>
      <c r="J260">
        <f t="shared" si="47"/>
        <v>19.323823999999998</v>
      </c>
      <c r="K260">
        <f t="shared" si="48"/>
        <v>19.700313407500001</v>
      </c>
      <c r="L260">
        <f t="shared" si="49"/>
        <v>25.545770167499999</v>
      </c>
      <c r="M260">
        <f t="shared" si="50"/>
        <v>5.8454567599999994</v>
      </c>
      <c r="N260">
        <v>77</v>
      </c>
      <c r="O260">
        <v>3</v>
      </c>
      <c r="P260">
        <v>5.85</v>
      </c>
      <c r="Q260">
        <f t="shared" si="51"/>
        <v>5850000</v>
      </c>
      <c r="R260">
        <f t="shared" si="52"/>
        <v>889075827.89999998</v>
      </c>
      <c r="S260">
        <v>8345</v>
      </c>
      <c r="T260">
        <v>6436</v>
      </c>
      <c r="U260" s="8">
        <f t="shared" si="53"/>
        <v>45130034.71109879</v>
      </c>
      <c r="V260" s="8">
        <f t="shared" si="54"/>
        <v>34803250.090737358</v>
      </c>
      <c r="W260" s="1">
        <v>41376</v>
      </c>
      <c r="X260" t="s">
        <v>13</v>
      </c>
      <c r="Y260" s="9">
        <v>0</v>
      </c>
      <c r="Z260" s="9">
        <v>0</v>
      </c>
      <c r="AA260" s="9">
        <v>0</v>
      </c>
      <c r="AB260" s="9">
        <v>0</v>
      </c>
      <c r="AC260" s="9">
        <v>1</v>
      </c>
      <c r="AD260" s="9">
        <v>0</v>
      </c>
      <c r="AE260" s="9">
        <v>0</v>
      </c>
      <c r="AF260">
        <v>114.25854699999999</v>
      </c>
      <c r="AG260">
        <v>22.323387</v>
      </c>
      <c r="AH260" t="s">
        <v>151</v>
      </c>
    </row>
    <row r="261" spans="1:34" hidden="1" x14ac:dyDescent="0.3">
      <c r="A261" s="5">
        <v>260</v>
      </c>
      <c r="B261" t="s">
        <v>34</v>
      </c>
      <c r="C261" t="s">
        <v>90</v>
      </c>
      <c r="D261" t="s">
        <v>148</v>
      </c>
      <c r="E261">
        <v>493</v>
      </c>
      <c r="F261">
        <v>651</v>
      </c>
      <c r="G261">
        <f t="shared" si="44"/>
        <v>158</v>
      </c>
      <c r="H261">
        <f t="shared" si="45"/>
        <v>45.801178999999998</v>
      </c>
      <c r="I261">
        <f t="shared" si="46"/>
        <v>60.479852999999999</v>
      </c>
      <c r="J261">
        <f t="shared" si="47"/>
        <v>14.678673999999999</v>
      </c>
      <c r="K261">
        <f t="shared" si="48"/>
        <v>13.854856647499998</v>
      </c>
      <c r="L261">
        <f t="shared" si="49"/>
        <v>18.295155532499997</v>
      </c>
      <c r="M261">
        <f t="shared" si="50"/>
        <v>4.4402988849999998</v>
      </c>
      <c r="N261">
        <v>76</v>
      </c>
      <c r="O261">
        <v>2</v>
      </c>
      <c r="P261">
        <v>5.5</v>
      </c>
      <c r="Q261">
        <f t="shared" si="51"/>
        <v>5500000</v>
      </c>
      <c r="R261">
        <f t="shared" si="52"/>
        <v>835883256.99999988</v>
      </c>
      <c r="S261">
        <v>11156</v>
      </c>
      <c r="T261">
        <v>8449</v>
      </c>
      <c r="U261" s="8">
        <f t="shared" si="53"/>
        <v>60331425.886736155</v>
      </c>
      <c r="V261" s="8">
        <f t="shared" si="54"/>
        <v>45688775.671522155</v>
      </c>
      <c r="W261" s="1">
        <v>41376</v>
      </c>
      <c r="X261" t="s">
        <v>13</v>
      </c>
      <c r="Y261" s="9">
        <v>0</v>
      </c>
      <c r="Z261" s="9">
        <v>0</v>
      </c>
      <c r="AA261" s="9">
        <v>0</v>
      </c>
      <c r="AB261" s="9">
        <v>0</v>
      </c>
      <c r="AC261" s="9">
        <v>1</v>
      </c>
      <c r="AD261" s="9">
        <v>0</v>
      </c>
      <c r="AE261" s="9">
        <v>0</v>
      </c>
      <c r="AF261">
        <v>114.26200300000001</v>
      </c>
      <c r="AG261">
        <v>22.308261000000002</v>
      </c>
      <c r="AH261" t="s">
        <v>215</v>
      </c>
    </row>
    <row r="262" spans="1:34" hidden="1" x14ac:dyDescent="0.3">
      <c r="A262" s="5">
        <v>261</v>
      </c>
      <c r="B262" t="s">
        <v>34</v>
      </c>
      <c r="C262" t="s">
        <v>90</v>
      </c>
      <c r="D262" t="s">
        <v>148</v>
      </c>
      <c r="E262">
        <v>493</v>
      </c>
      <c r="F262">
        <v>651</v>
      </c>
      <c r="G262">
        <f t="shared" si="44"/>
        <v>158</v>
      </c>
      <c r="H262">
        <f t="shared" si="45"/>
        <v>45.801178999999998</v>
      </c>
      <c r="I262">
        <f t="shared" si="46"/>
        <v>60.479852999999999</v>
      </c>
      <c r="J262">
        <f t="shared" si="47"/>
        <v>14.678673999999999</v>
      </c>
      <c r="K262">
        <f t="shared" si="48"/>
        <v>13.854856647499998</v>
      </c>
      <c r="L262">
        <f t="shared" si="49"/>
        <v>18.295155532499997</v>
      </c>
      <c r="M262">
        <f t="shared" si="50"/>
        <v>4.4402988849999998</v>
      </c>
      <c r="N262">
        <v>76</v>
      </c>
      <c r="O262">
        <v>2</v>
      </c>
      <c r="P262">
        <v>5.5</v>
      </c>
      <c r="Q262">
        <f t="shared" si="51"/>
        <v>5500000</v>
      </c>
      <c r="R262">
        <f t="shared" si="52"/>
        <v>835883256.99999988</v>
      </c>
      <c r="S262">
        <v>11156</v>
      </c>
      <c r="T262">
        <v>8449</v>
      </c>
      <c r="U262" s="8">
        <f t="shared" si="53"/>
        <v>60331425.886736155</v>
      </c>
      <c r="V262" s="8">
        <f t="shared" si="54"/>
        <v>45688775.671522155</v>
      </c>
      <c r="W262" s="1">
        <v>41376</v>
      </c>
      <c r="X262" t="s">
        <v>13</v>
      </c>
      <c r="Y262" s="9">
        <v>0</v>
      </c>
      <c r="Z262" s="9">
        <v>0</v>
      </c>
      <c r="AA262" s="9">
        <v>0</v>
      </c>
      <c r="AB262" s="9">
        <v>0</v>
      </c>
      <c r="AC262" s="9">
        <v>1</v>
      </c>
      <c r="AD262" s="9">
        <v>0</v>
      </c>
      <c r="AE262" s="9">
        <v>0</v>
      </c>
      <c r="AF262">
        <v>114.26200300000001</v>
      </c>
      <c r="AG262">
        <v>22.308261000000002</v>
      </c>
      <c r="AH262" t="s">
        <v>215</v>
      </c>
    </row>
    <row r="263" spans="1:34" hidden="1" x14ac:dyDescent="0.3">
      <c r="A263" s="5">
        <v>262</v>
      </c>
      <c r="B263" t="s">
        <v>34</v>
      </c>
      <c r="C263" t="s">
        <v>90</v>
      </c>
      <c r="D263" t="s">
        <v>148</v>
      </c>
      <c r="E263">
        <v>493</v>
      </c>
      <c r="F263">
        <v>651</v>
      </c>
      <c r="G263">
        <f t="shared" si="44"/>
        <v>158</v>
      </c>
      <c r="H263">
        <f t="shared" si="45"/>
        <v>45.801178999999998</v>
      </c>
      <c r="I263">
        <f t="shared" si="46"/>
        <v>60.479852999999999</v>
      </c>
      <c r="J263">
        <f t="shared" si="47"/>
        <v>14.678673999999999</v>
      </c>
      <c r="K263">
        <f t="shared" si="48"/>
        <v>13.854856647499998</v>
      </c>
      <c r="L263">
        <f t="shared" si="49"/>
        <v>18.295155532499997</v>
      </c>
      <c r="M263">
        <f t="shared" si="50"/>
        <v>4.4402988849999998</v>
      </c>
      <c r="N263">
        <v>76</v>
      </c>
      <c r="O263">
        <v>2</v>
      </c>
      <c r="P263">
        <v>5.5</v>
      </c>
      <c r="Q263">
        <f t="shared" si="51"/>
        <v>5500000</v>
      </c>
      <c r="R263">
        <f t="shared" si="52"/>
        <v>835883256.99999988</v>
      </c>
      <c r="S263">
        <v>11156</v>
      </c>
      <c r="T263">
        <v>8449</v>
      </c>
      <c r="U263" s="8">
        <f t="shared" si="53"/>
        <v>60331425.886736155</v>
      </c>
      <c r="V263" s="8">
        <f t="shared" si="54"/>
        <v>45688775.671522155</v>
      </c>
      <c r="W263" s="1">
        <v>41376</v>
      </c>
      <c r="X263" t="s">
        <v>13</v>
      </c>
      <c r="Y263" s="9">
        <v>0</v>
      </c>
      <c r="Z263" s="9">
        <v>0</v>
      </c>
      <c r="AA263" s="9">
        <v>0</v>
      </c>
      <c r="AB263" s="9">
        <v>0</v>
      </c>
      <c r="AC263" s="9">
        <v>1</v>
      </c>
      <c r="AD263" s="9">
        <v>0</v>
      </c>
      <c r="AE263" s="9">
        <v>0</v>
      </c>
      <c r="AF263">
        <v>114.26200300000001</v>
      </c>
      <c r="AG263">
        <v>22.308261000000002</v>
      </c>
      <c r="AH263" t="s">
        <v>215</v>
      </c>
    </row>
    <row r="264" spans="1:34" hidden="1" x14ac:dyDescent="0.3">
      <c r="A264" s="5">
        <v>263</v>
      </c>
      <c r="B264" t="s">
        <v>19</v>
      </c>
      <c r="C264" t="s">
        <v>111</v>
      </c>
      <c r="D264" t="s">
        <v>147</v>
      </c>
      <c r="E264">
        <v>465</v>
      </c>
      <c r="F264">
        <v>623</v>
      </c>
      <c r="G264">
        <f t="shared" si="44"/>
        <v>158</v>
      </c>
      <c r="H264">
        <f t="shared" si="45"/>
        <v>43.199894999999998</v>
      </c>
      <c r="I264">
        <f t="shared" si="46"/>
        <v>57.878568999999999</v>
      </c>
      <c r="J264">
        <f t="shared" si="47"/>
        <v>14.678673999999999</v>
      </c>
      <c r="K264">
        <f t="shared" si="48"/>
        <v>13.067968237499999</v>
      </c>
      <c r="L264">
        <f t="shared" si="49"/>
        <v>17.508267122499998</v>
      </c>
      <c r="M264">
        <f t="shared" si="50"/>
        <v>4.4402988849999998</v>
      </c>
      <c r="N264">
        <v>75</v>
      </c>
      <c r="O264">
        <v>2</v>
      </c>
      <c r="P264">
        <v>5.0999999999999996</v>
      </c>
      <c r="Q264">
        <f t="shared" si="51"/>
        <v>5100000</v>
      </c>
      <c r="R264">
        <f t="shared" si="52"/>
        <v>775091747.39999998</v>
      </c>
      <c r="S264">
        <v>10968</v>
      </c>
      <c r="T264">
        <v>8186</v>
      </c>
      <c r="U264" s="8">
        <f t="shared" si="53"/>
        <v>59312337.871757858</v>
      </c>
      <c r="V264" s="8">
        <f t="shared" si="54"/>
        <v>44270043.515838534</v>
      </c>
      <c r="W264" s="3">
        <v>41376</v>
      </c>
      <c r="X264" t="s">
        <v>13</v>
      </c>
      <c r="Y264" s="9">
        <v>0</v>
      </c>
      <c r="Z264" s="9">
        <v>0</v>
      </c>
      <c r="AA264" s="9">
        <v>0</v>
      </c>
      <c r="AB264" s="9">
        <v>0</v>
      </c>
      <c r="AC264" s="9">
        <v>1</v>
      </c>
      <c r="AD264" s="9">
        <v>0</v>
      </c>
      <c r="AE264" s="9">
        <v>0</v>
      </c>
      <c r="AF264">
        <v>114.2561577</v>
      </c>
      <c r="AG264">
        <v>22.3080809</v>
      </c>
      <c r="AH264" t="s">
        <v>150</v>
      </c>
    </row>
    <row r="265" spans="1:34" hidden="1" x14ac:dyDescent="0.3">
      <c r="A265" s="5">
        <v>264</v>
      </c>
      <c r="B265" t="s">
        <v>19</v>
      </c>
      <c r="C265" t="s">
        <v>111</v>
      </c>
      <c r="D265" t="s">
        <v>147</v>
      </c>
      <c r="E265">
        <v>465</v>
      </c>
      <c r="F265">
        <v>623</v>
      </c>
      <c r="G265">
        <f t="shared" si="44"/>
        <v>158</v>
      </c>
      <c r="H265">
        <f t="shared" si="45"/>
        <v>43.199894999999998</v>
      </c>
      <c r="I265">
        <f t="shared" si="46"/>
        <v>57.878568999999999</v>
      </c>
      <c r="J265">
        <f t="shared" si="47"/>
        <v>14.678673999999999</v>
      </c>
      <c r="K265">
        <f t="shared" si="48"/>
        <v>13.067968237499999</v>
      </c>
      <c r="L265">
        <f t="shared" si="49"/>
        <v>17.508267122499998</v>
      </c>
      <c r="M265">
        <f t="shared" si="50"/>
        <v>4.4402988849999998</v>
      </c>
      <c r="N265">
        <v>75</v>
      </c>
      <c r="O265">
        <v>2</v>
      </c>
      <c r="P265">
        <v>5.0999999999999996</v>
      </c>
      <c r="Q265">
        <f t="shared" si="51"/>
        <v>5100000</v>
      </c>
      <c r="R265">
        <f t="shared" si="52"/>
        <v>775091747.39999998</v>
      </c>
      <c r="S265">
        <v>10968</v>
      </c>
      <c r="T265">
        <v>8186</v>
      </c>
      <c r="U265" s="8">
        <f t="shared" si="53"/>
        <v>59312337.871757858</v>
      </c>
      <c r="V265" s="8">
        <f t="shared" si="54"/>
        <v>44270043.515838534</v>
      </c>
      <c r="W265" s="1">
        <v>41376</v>
      </c>
      <c r="X265" t="s">
        <v>13</v>
      </c>
      <c r="Y265" s="9">
        <v>0</v>
      </c>
      <c r="Z265" s="9">
        <v>0</v>
      </c>
      <c r="AA265" s="9">
        <v>0</v>
      </c>
      <c r="AB265" s="9">
        <v>0</v>
      </c>
      <c r="AC265" s="9">
        <v>1</v>
      </c>
      <c r="AD265" s="9">
        <v>0</v>
      </c>
      <c r="AE265" s="9">
        <v>0</v>
      </c>
      <c r="AF265">
        <v>114.2561577</v>
      </c>
      <c r="AG265">
        <v>22.3080809</v>
      </c>
      <c r="AH265" t="s">
        <v>150</v>
      </c>
    </row>
    <row r="266" spans="1:34" hidden="1" x14ac:dyDescent="0.3">
      <c r="A266" s="5">
        <v>265</v>
      </c>
      <c r="B266" t="s">
        <v>32</v>
      </c>
      <c r="C266" t="s">
        <v>91</v>
      </c>
      <c r="D266" t="s">
        <v>148</v>
      </c>
      <c r="E266">
        <v>722</v>
      </c>
      <c r="F266">
        <v>978</v>
      </c>
      <c r="G266">
        <f t="shared" si="44"/>
        <v>256</v>
      </c>
      <c r="H266">
        <f t="shared" si="45"/>
        <v>67.075965999999994</v>
      </c>
      <c r="I266">
        <f t="shared" si="46"/>
        <v>90.859133999999997</v>
      </c>
      <c r="J266">
        <f t="shared" si="47"/>
        <v>23.783168</v>
      </c>
      <c r="K266">
        <f t="shared" si="48"/>
        <v>20.290479714999996</v>
      </c>
      <c r="L266">
        <f t="shared" si="49"/>
        <v>27.484888034999997</v>
      </c>
      <c r="M266">
        <f t="shared" si="50"/>
        <v>7.19440832</v>
      </c>
      <c r="N266">
        <v>74</v>
      </c>
      <c r="O266">
        <v>3</v>
      </c>
      <c r="P266">
        <v>8.9499999999999993</v>
      </c>
      <c r="Q266">
        <f t="shared" si="51"/>
        <v>8950000</v>
      </c>
      <c r="R266">
        <f t="shared" si="52"/>
        <v>1360210027.3</v>
      </c>
      <c r="S266">
        <v>12396</v>
      </c>
      <c r="T266">
        <v>9151</v>
      </c>
      <c r="U266" s="8">
        <f t="shared" si="53"/>
        <v>67036858.980443291</v>
      </c>
      <c r="V266" s="8">
        <f t="shared" si="54"/>
        <v>49489378.511124797</v>
      </c>
      <c r="W266" s="1">
        <v>41375</v>
      </c>
      <c r="X266" t="s">
        <v>13</v>
      </c>
      <c r="Y266" s="9">
        <v>0</v>
      </c>
      <c r="Z266" s="9">
        <v>0</v>
      </c>
      <c r="AA266" s="9">
        <v>0</v>
      </c>
      <c r="AB266" s="9">
        <v>0</v>
      </c>
      <c r="AC266" s="9">
        <v>1</v>
      </c>
      <c r="AD266" s="9">
        <v>0</v>
      </c>
      <c r="AE266" s="9">
        <v>0</v>
      </c>
      <c r="AF266">
        <v>114.265362</v>
      </c>
      <c r="AG266">
        <v>22.315338000000001</v>
      </c>
      <c r="AH266" t="s">
        <v>204</v>
      </c>
    </row>
    <row r="267" spans="1:34" hidden="1" x14ac:dyDescent="0.3">
      <c r="A267" s="5">
        <v>266</v>
      </c>
      <c r="B267" t="s">
        <v>32</v>
      </c>
      <c r="C267" t="s">
        <v>93</v>
      </c>
      <c r="D267" t="s">
        <v>148</v>
      </c>
      <c r="E267">
        <v>763</v>
      </c>
      <c r="F267">
        <v>1029</v>
      </c>
      <c r="G267">
        <f t="shared" si="44"/>
        <v>266</v>
      </c>
      <c r="H267">
        <f t="shared" si="45"/>
        <v>70.884989000000004</v>
      </c>
      <c r="I267">
        <f t="shared" si="46"/>
        <v>95.597187000000005</v>
      </c>
      <c r="J267">
        <f t="shared" si="47"/>
        <v>24.712198000000001</v>
      </c>
      <c r="K267">
        <f t="shared" si="48"/>
        <v>21.442709172499999</v>
      </c>
      <c r="L267">
        <f t="shared" si="49"/>
        <v>28.9181490675</v>
      </c>
      <c r="M267">
        <f t="shared" si="50"/>
        <v>7.4754398950000001</v>
      </c>
      <c r="N267">
        <v>74</v>
      </c>
      <c r="O267">
        <v>3</v>
      </c>
      <c r="P267">
        <v>9.8000000000000007</v>
      </c>
      <c r="Q267">
        <f t="shared" si="51"/>
        <v>9800000</v>
      </c>
      <c r="R267">
        <f t="shared" si="52"/>
        <v>1489391985.1999998</v>
      </c>
      <c r="S267">
        <v>12847</v>
      </c>
      <c r="T267">
        <v>9526</v>
      </c>
      <c r="U267" s="8">
        <f t="shared" si="53"/>
        <v>69459132.855755284</v>
      </c>
      <c r="V267" s="8">
        <f t="shared" si="54"/>
        <v>51503710.756988607</v>
      </c>
      <c r="W267" s="3">
        <v>41375</v>
      </c>
      <c r="X267" t="s">
        <v>13</v>
      </c>
      <c r="Y267" s="9">
        <v>0</v>
      </c>
      <c r="Z267" s="9">
        <v>0</v>
      </c>
      <c r="AA267" s="9">
        <v>0</v>
      </c>
      <c r="AB267" s="9">
        <v>0</v>
      </c>
      <c r="AC267" s="9">
        <v>1</v>
      </c>
      <c r="AD267" s="9">
        <v>0</v>
      </c>
      <c r="AE267" s="9">
        <v>0</v>
      </c>
      <c r="AF267">
        <v>114.264655</v>
      </c>
      <c r="AG267">
        <v>22.315966</v>
      </c>
      <c r="AH267" t="s">
        <v>204</v>
      </c>
    </row>
    <row r="268" spans="1:34" hidden="1" x14ac:dyDescent="0.3">
      <c r="A268" s="5">
        <v>267</v>
      </c>
      <c r="B268" t="s">
        <v>32</v>
      </c>
      <c r="C268" t="s">
        <v>93</v>
      </c>
      <c r="D268" t="s">
        <v>148</v>
      </c>
      <c r="E268">
        <v>763</v>
      </c>
      <c r="F268">
        <v>1029</v>
      </c>
      <c r="G268">
        <f t="shared" si="44"/>
        <v>266</v>
      </c>
      <c r="H268">
        <f t="shared" si="45"/>
        <v>70.884989000000004</v>
      </c>
      <c r="I268">
        <f t="shared" si="46"/>
        <v>95.597187000000005</v>
      </c>
      <c r="J268">
        <f t="shared" si="47"/>
        <v>24.712198000000001</v>
      </c>
      <c r="K268">
        <f t="shared" si="48"/>
        <v>21.442709172499999</v>
      </c>
      <c r="L268">
        <f t="shared" si="49"/>
        <v>28.9181490675</v>
      </c>
      <c r="M268">
        <f t="shared" si="50"/>
        <v>7.4754398950000001</v>
      </c>
      <c r="N268">
        <v>74</v>
      </c>
      <c r="O268">
        <v>3</v>
      </c>
      <c r="P268">
        <v>9.8000000000000007</v>
      </c>
      <c r="Q268">
        <f t="shared" si="51"/>
        <v>9800000</v>
      </c>
      <c r="R268">
        <f t="shared" si="52"/>
        <v>1489391985.1999998</v>
      </c>
      <c r="S268">
        <v>12847</v>
      </c>
      <c r="T268">
        <v>9526</v>
      </c>
      <c r="U268" s="8">
        <f t="shared" si="53"/>
        <v>69459132.855755284</v>
      </c>
      <c r="V268" s="8">
        <f t="shared" si="54"/>
        <v>51503710.756988607</v>
      </c>
      <c r="W268" s="1">
        <v>41375</v>
      </c>
      <c r="X268" t="s">
        <v>13</v>
      </c>
      <c r="Y268" s="9">
        <v>0</v>
      </c>
      <c r="Z268" s="9">
        <v>0</v>
      </c>
      <c r="AA268" s="9">
        <v>0</v>
      </c>
      <c r="AB268" s="9">
        <v>0</v>
      </c>
      <c r="AC268" s="9">
        <v>1</v>
      </c>
      <c r="AD268" s="9">
        <v>0</v>
      </c>
      <c r="AE268" s="9">
        <v>0</v>
      </c>
      <c r="AF268">
        <v>114.264655</v>
      </c>
      <c r="AG268">
        <v>22.315966</v>
      </c>
      <c r="AH268" t="s">
        <v>204</v>
      </c>
    </row>
    <row r="269" spans="1:34" hidden="1" x14ac:dyDescent="0.3">
      <c r="A269" s="5">
        <v>268</v>
      </c>
      <c r="B269" t="s">
        <v>32</v>
      </c>
      <c r="C269" t="s">
        <v>93</v>
      </c>
      <c r="D269" t="s">
        <v>148</v>
      </c>
      <c r="E269">
        <v>763</v>
      </c>
      <c r="F269">
        <v>1029</v>
      </c>
      <c r="G269">
        <f t="shared" si="44"/>
        <v>266</v>
      </c>
      <c r="H269">
        <f t="shared" si="45"/>
        <v>70.884989000000004</v>
      </c>
      <c r="I269">
        <f t="shared" si="46"/>
        <v>95.597187000000005</v>
      </c>
      <c r="J269">
        <f t="shared" si="47"/>
        <v>24.712198000000001</v>
      </c>
      <c r="K269">
        <f t="shared" si="48"/>
        <v>21.442709172499999</v>
      </c>
      <c r="L269">
        <f t="shared" si="49"/>
        <v>28.9181490675</v>
      </c>
      <c r="M269">
        <f t="shared" si="50"/>
        <v>7.4754398950000001</v>
      </c>
      <c r="N269">
        <v>74</v>
      </c>
      <c r="O269">
        <v>3</v>
      </c>
      <c r="P269">
        <v>9.8000000000000007</v>
      </c>
      <c r="Q269">
        <f t="shared" si="51"/>
        <v>9800000</v>
      </c>
      <c r="R269">
        <f t="shared" si="52"/>
        <v>1489391985.1999998</v>
      </c>
      <c r="S269">
        <v>12847</v>
      </c>
      <c r="T269">
        <v>9526</v>
      </c>
      <c r="U269" s="8">
        <f t="shared" si="53"/>
        <v>69459132.855755284</v>
      </c>
      <c r="V269" s="8">
        <f t="shared" si="54"/>
        <v>51503710.756988607</v>
      </c>
      <c r="W269" s="1">
        <v>41375</v>
      </c>
      <c r="X269" t="s">
        <v>13</v>
      </c>
      <c r="Y269" s="9">
        <v>0</v>
      </c>
      <c r="Z269" s="9">
        <v>0</v>
      </c>
      <c r="AA269" s="9">
        <v>0</v>
      </c>
      <c r="AB269" s="9">
        <v>0</v>
      </c>
      <c r="AC269" s="9">
        <v>1</v>
      </c>
      <c r="AD269" s="9">
        <v>0</v>
      </c>
      <c r="AE269" s="9">
        <v>0</v>
      </c>
      <c r="AF269">
        <v>114.264655</v>
      </c>
      <c r="AG269">
        <v>22.315966</v>
      </c>
      <c r="AH269" t="s">
        <v>204</v>
      </c>
    </row>
    <row r="270" spans="1:34" hidden="1" x14ac:dyDescent="0.3">
      <c r="A270" s="5">
        <v>269</v>
      </c>
      <c r="B270" t="s">
        <v>32</v>
      </c>
      <c r="C270" t="s">
        <v>93</v>
      </c>
      <c r="D270" t="s">
        <v>148</v>
      </c>
      <c r="E270">
        <v>763</v>
      </c>
      <c r="F270">
        <v>1029</v>
      </c>
      <c r="G270">
        <f t="shared" si="44"/>
        <v>266</v>
      </c>
      <c r="H270">
        <f t="shared" si="45"/>
        <v>70.884989000000004</v>
      </c>
      <c r="I270">
        <f t="shared" si="46"/>
        <v>95.597187000000005</v>
      </c>
      <c r="J270">
        <f t="shared" si="47"/>
        <v>24.712198000000001</v>
      </c>
      <c r="K270">
        <f t="shared" si="48"/>
        <v>21.442709172499999</v>
      </c>
      <c r="L270">
        <f t="shared" si="49"/>
        <v>28.9181490675</v>
      </c>
      <c r="M270">
        <f t="shared" si="50"/>
        <v>7.4754398950000001</v>
      </c>
      <c r="N270">
        <v>74</v>
      </c>
      <c r="O270">
        <v>3</v>
      </c>
      <c r="P270">
        <v>9.8000000000000007</v>
      </c>
      <c r="Q270">
        <f t="shared" si="51"/>
        <v>9800000</v>
      </c>
      <c r="R270">
        <f t="shared" si="52"/>
        <v>1489391985.1999998</v>
      </c>
      <c r="S270">
        <v>12847</v>
      </c>
      <c r="T270">
        <v>9526</v>
      </c>
      <c r="U270" s="8">
        <f t="shared" si="53"/>
        <v>69459132.855755284</v>
      </c>
      <c r="V270" s="8">
        <f t="shared" si="54"/>
        <v>51503710.756988607</v>
      </c>
      <c r="W270" s="3">
        <v>41375</v>
      </c>
      <c r="X270" t="s">
        <v>13</v>
      </c>
      <c r="Y270" s="9">
        <v>0</v>
      </c>
      <c r="Z270" s="9">
        <v>0</v>
      </c>
      <c r="AA270" s="9">
        <v>0</v>
      </c>
      <c r="AB270" s="9">
        <v>0</v>
      </c>
      <c r="AC270" s="9">
        <v>1</v>
      </c>
      <c r="AD270" s="9">
        <v>0</v>
      </c>
      <c r="AE270" s="9">
        <v>0</v>
      </c>
      <c r="AF270">
        <v>114.264655</v>
      </c>
      <c r="AG270">
        <v>22.315966</v>
      </c>
      <c r="AH270" t="s">
        <v>204</v>
      </c>
    </row>
    <row r="271" spans="1:34" hidden="1" x14ac:dyDescent="0.3">
      <c r="A271" s="5">
        <v>270</v>
      </c>
      <c r="B271" t="s">
        <v>22</v>
      </c>
      <c r="C271" t="s">
        <v>91</v>
      </c>
      <c r="D271" t="s">
        <v>147</v>
      </c>
      <c r="E271">
        <v>521</v>
      </c>
      <c r="F271">
        <v>698</v>
      </c>
      <c r="G271">
        <f t="shared" si="44"/>
        <v>177</v>
      </c>
      <c r="H271">
        <f t="shared" si="45"/>
        <v>48.402462999999997</v>
      </c>
      <c r="I271">
        <f t="shared" si="46"/>
        <v>64.846294</v>
      </c>
      <c r="J271">
        <f t="shared" si="47"/>
        <v>16.443830999999999</v>
      </c>
      <c r="K271">
        <f t="shared" si="48"/>
        <v>14.641745057499998</v>
      </c>
      <c r="L271">
        <f t="shared" si="49"/>
        <v>19.616003934999998</v>
      </c>
      <c r="M271">
        <f t="shared" si="50"/>
        <v>4.9742588774999996</v>
      </c>
      <c r="N271">
        <v>75</v>
      </c>
      <c r="O271">
        <v>2</v>
      </c>
      <c r="P271">
        <v>4.9000000000000004</v>
      </c>
      <c r="Q271">
        <f t="shared" si="51"/>
        <v>4900000</v>
      </c>
      <c r="R271">
        <f t="shared" si="52"/>
        <v>744695992.5999999</v>
      </c>
      <c r="S271">
        <v>9405</v>
      </c>
      <c r="T271">
        <v>7020</v>
      </c>
      <c r="U271" s="8">
        <f t="shared" si="53"/>
        <v>50861150.06616246</v>
      </c>
      <c r="V271" s="8">
        <f t="shared" si="54"/>
        <v>37963695.106691465</v>
      </c>
      <c r="W271" s="1">
        <v>41375</v>
      </c>
      <c r="X271" t="s">
        <v>13</v>
      </c>
      <c r="Y271" s="9">
        <v>0</v>
      </c>
      <c r="Z271" s="9">
        <v>0</v>
      </c>
      <c r="AA271" s="9">
        <v>0</v>
      </c>
      <c r="AB271" s="9">
        <v>0</v>
      </c>
      <c r="AC271" s="9">
        <v>1</v>
      </c>
      <c r="AD271" s="9">
        <v>0</v>
      </c>
      <c r="AE271" s="9">
        <v>0</v>
      </c>
      <c r="AF271">
        <v>114.266963</v>
      </c>
      <c r="AG271">
        <v>22.307015</v>
      </c>
      <c r="AH271" t="s">
        <v>222</v>
      </c>
    </row>
    <row r="272" spans="1:34" hidden="1" x14ac:dyDescent="0.3">
      <c r="A272" s="5">
        <v>271</v>
      </c>
      <c r="B272" t="s">
        <v>21</v>
      </c>
      <c r="C272" t="s">
        <v>172</v>
      </c>
      <c r="D272" t="s">
        <v>147</v>
      </c>
      <c r="E272">
        <v>538</v>
      </c>
      <c r="F272">
        <v>750</v>
      </c>
      <c r="G272">
        <f t="shared" si="44"/>
        <v>212</v>
      </c>
      <c r="H272">
        <f t="shared" si="45"/>
        <v>49.981814</v>
      </c>
      <c r="I272">
        <f t="shared" si="46"/>
        <v>69.677250000000001</v>
      </c>
      <c r="J272">
        <f t="shared" si="47"/>
        <v>19.695436000000001</v>
      </c>
      <c r="K272">
        <f t="shared" si="48"/>
        <v>15.119498734999999</v>
      </c>
      <c r="L272">
        <f t="shared" si="49"/>
        <v>21.077368125</v>
      </c>
      <c r="M272">
        <f t="shared" si="50"/>
        <v>5.9578693899999999</v>
      </c>
      <c r="N272">
        <v>72</v>
      </c>
      <c r="O272">
        <v>3</v>
      </c>
      <c r="P272">
        <v>5.3</v>
      </c>
      <c r="Q272">
        <f t="shared" si="51"/>
        <v>5300000</v>
      </c>
      <c r="R272">
        <f t="shared" si="52"/>
        <v>805487502.19999993</v>
      </c>
      <c r="S272">
        <v>9851</v>
      </c>
      <c r="T272">
        <v>7067</v>
      </c>
      <c r="U272" s="8">
        <f t="shared" si="53"/>
        <v>53274749.13803748</v>
      </c>
      <c r="V272" s="8">
        <f t="shared" si="54"/>
        <v>38215753.381685548</v>
      </c>
      <c r="W272" s="1">
        <v>41375</v>
      </c>
      <c r="X272" t="s">
        <v>13</v>
      </c>
      <c r="Y272" s="9">
        <v>0</v>
      </c>
      <c r="Z272" s="9">
        <v>0</v>
      </c>
      <c r="AA272" s="9">
        <v>0</v>
      </c>
      <c r="AB272" s="9">
        <v>0</v>
      </c>
      <c r="AC272" s="9">
        <v>1</v>
      </c>
      <c r="AD272" s="9">
        <v>0</v>
      </c>
      <c r="AE272" s="9">
        <v>0</v>
      </c>
      <c r="AF272">
        <v>114.259114</v>
      </c>
      <c r="AG272">
        <v>22.322278000000001</v>
      </c>
      <c r="AH272" t="s">
        <v>151</v>
      </c>
    </row>
    <row r="273" spans="1:34" hidden="1" x14ac:dyDescent="0.3">
      <c r="A273" s="5">
        <v>272</v>
      </c>
      <c r="B273" t="s">
        <v>21</v>
      </c>
      <c r="C273" t="s">
        <v>106</v>
      </c>
      <c r="D273" t="s">
        <v>147</v>
      </c>
      <c r="E273">
        <v>538</v>
      </c>
      <c r="F273">
        <v>750</v>
      </c>
      <c r="G273">
        <f t="shared" si="44"/>
        <v>212</v>
      </c>
      <c r="H273">
        <f t="shared" si="45"/>
        <v>49.981814</v>
      </c>
      <c r="I273">
        <f t="shared" si="46"/>
        <v>69.677250000000001</v>
      </c>
      <c r="J273">
        <f t="shared" si="47"/>
        <v>19.695436000000001</v>
      </c>
      <c r="K273">
        <f t="shared" si="48"/>
        <v>15.119498734999999</v>
      </c>
      <c r="L273">
        <f t="shared" si="49"/>
        <v>21.077368125</v>
      </c>
      <c r="M273">
        <f t="shared" si="50"/>
        <v>5.9578693899999999</v>
      </c>
      <c r="N273">
        <v>72</v>
      </c>
      <c r="O273">
        <v>3</v>
      </c>
      <c r="P273">
        <v>5.3</v>
      </c>
      <c r="Q273">
        <f t="shared" si="51"/>
        <v>5300000</v>
      </c>
      <c r="R273">
        <f t="shared" si="52"/>
        <v>805487502.19999993</v>
      </c>
      <c r="S273">
        <v>9851</v>
      </c>
      <c r="T273">
        <v>7067</v>
      </c>
      <c r="U273" s="8">
        <f t="shared" si="53"/>
        <v>53274749.13803748</v>
      </c>
      <c r="V273" s="8">
        <f t="shared" si="54"/>
        <v>38215753.381685548</v>
      </c>
      <c r="W273" s="1">
        <v>41375</v>
      </c>
      <c r="X273" t="s">
        <v>13</v>
      </c>
      <c r="Y273" s="9">
        <v>0</v>
      </c>
      <c r="Z273" s="9">
        <v>0</v>
      </c>
      <c r="AA273" s="9">
        <v>0</v>
      </c>
      <c r="AB273" s="9">
        <v>0</v>
      </c>
      <c r="AC273" s="9">
        <v>1</v>
      </c>
      <c r="AD273" s="9">
        <v>0</v>
      </c>
      <c r="AE273" s="9">
        <v>0</v>
      </c>
      <c r="AF273">
        <v>114.259114</v>
      </c>
      <c r="AG273">
        <v>22.322278000000001</v>
      </c>
      <c r="AH273" t="s">
        <v>151</v>
      </c>
    </row>
    <row r="274" spans="1:34" hidden="1" x14ac:dyDescent="0.3">
      <c r="A274" s="5">
        <v>273</v>
      </c>
      <c r="B274" t="s">
        <v>21</v>
      </c>
      <c r="C274" t="s">
        <v>104</v>
      </c>
      <c r="D274" t="s">
        <v>147</v>
      </c>
      <c r="E274">
        <v>364</v>
      </c>
      <c r="F274">
        <v>505</v>
      </c>
      <c r="G274">
        <f t="shared" si="44"/>
        <v>141</v>
      </c>
      <c r="H274">
        <f t="shared" si="45"/>
        <v>33.816692000000003</v>
      </c>
      <c r="I274">
        <f t="shared" si="46"/>
        <v>46.916015000000002</v>
      </c>
      <c r="J274">
        <f t="shared" si="47"/>
        <v>13.099323</v>
      </c>
      <c r="K274">
        <f t="shared" si="48"/>
        <v>10.229549330000001</v>
      </c>
      <c r="L274">
        <f t="shared" si="49"/>
        <v>14.192094537500001</v>
      </c>
      <c r="M274">
        <f t="shared" si="50"/>
        <v>3.9625452074999998</v>
      </c>
      <c r="N274">
        <v>72</v>
      </c>
      <c r="O274">
        <v>2</v>
      </c>
      <c r="P274">
        <v>4.2</v>
      </c>
      <c r="Q274">
        <f t="shared" si="51"/>
        <v>4200000</v>
      </c>
      <c r="R274">
        <f t="shared" si="52"/>
        <v>638310850.79999995</v>
      </c>
      <c r="S274">
        <v>11538</v>
      </c>
      <c r="T274">
        <v>8317</v>
      </c>
      <c r="U274" s="8">
        <f t="shared" si="53"/>
        <v>62398726.494043887</v>
      </c>
      <c r="V274" s="8">
        <f t="shared" si="54"/>
        <v>44976507.809568271</v>
      </c>
      <c r="W274" s="1">
        <v>41375</v>
      </c>
      <c r="X274" t="s">
        <v>13</v>
      </c>
      <c r="Y274" s="9">
        <v>0</v>
      </c>
      <c r="Z274" s="9">
        <v>0</v>
      </c>
      <c r="AA274" s="9">
        <v>0</v>
      </c>
      <c r="AB274" s="9">
        <v>0</v>
      </c>
      <c r="AC274" s="9">
        <v>1</v>
      </c>
      <c r="AD274" s="9">
        <v>0</v>
      </c>
      <c r="AE274" s="9">
        <v>0</v>
      </c>
      <c r="AF274">
        <v>114.25873</v>
      </c>
      <c r="AG274">
        <v>22.323148</v>
      </c>
      <c r="AH274" t="s">
        <v>151</v>
      </c>
    </row>
    <row r="275" spans="1:34" hidden="1" x14ac:dyDescent="0.3">
      <c r="A275" s="5">
        <v>274</v>
      </c>
      <c r="B275" t="s">
        <v>21</v>
      </c>
      <c r="C275" t="s">
        <v>99</v>
      </c>
      <c r="D275" t="s">
        <v>147</v>
      </c>
      <c r="E275">
        <v>470</v>
      </c>
      <c r="F275">
        <v>644</v>
      </c>
      <c r="G275">
        <f t="shared" si="44"/>
        <v>174</v>
      </c>
      <c r="H275">
        <f t="shared" si="45"/>
        <v>43.664409999999997</v>
      </c>
      <c r="I275">
        <f t="shared" si="46"/>
        <v>59.829532</v>
      </c>
      <c r="J275">
        <f t="shared" si="47"/>
        <v>16.165122</v>
      </c>
      <c r="K275">
        <f t="shared" si="48"/>
        <v>13.208484024999999</v>
      </c>
      <c r="L275">
        <f t="shared" si="49"/>
        <v>18.09843343</v>
      </c>
      <c r="M275">
        <f t="shared" si="50"/>
        <v>4.8899494050000003</v>
      </c>
      <c r="N275">
        <v>73</v>
      </c>
      <c r="O275">
        <v>2</v>
      </c>
      <c r="P275">
        <v>4.6500000000000004</v>
      </c>
      <c r="Q275">
        <f t="shared" si="51"/>
        <v>4650000</v>
      </c>
      <c r="R275">
        <f t="shared" si="52"/>
        <v>706701299.0999999</v>
      </c>
      <c r="S275">
        <v>9894</v>
      </c>
      <c r="T275">
        <v>7220</v>
      </c>
      <c r="U275" s="8">
        <f t="shared" si="53"/>
        <v>53503588.88744615</v>
      </c>
      <c r="V275" s="8">
        <f t="shared" si="54"/>
        <v>39047650.274999514</v>
      </c>
      <c r="W275" s="1">
        <v>41375</v>
      </c>
      <c r="X275" t="s">
        <v>13</v>
      </c>
      <c r="Y275" s="9">
        <v>0</v>
      </c>
      <c r="Z275" s="9">
        <v>0</v>
      </c>
      <c r="AA275" s="9">
        <v>0</v>
      </c>
      <c r="AB275" s="9">
        <v>0</v>
      </c>
      <c r="AC275" s="9">
        <v>1</v>
      </c>
      <c r="AD275" s="9">
        <v>0</v>
      </c>
      <c r="AE275" s="9">
        <v>0</v>
      </c>
      <c r="AF275">
        <v>114.25747699999999</v>
      </c>
      <c r="AG275">
        <v>22.324190999999999</v>
      </c>
      <c r="AH275" t="s">
        <v>151</v>
      </c>
    </row>
    <row r="276" spans="1:34" hidden="1" x14ac:dyDescent="0.3">
      <c r="A276" s="5">
        <v>275</v>
      </c>
      <c r="B276" t="s">
        <v>30</v>
      </c>
      <c r="C276" t="s">
        <v>116</v>
      </c>
      <c r="D276" t="s">
        <v>149</v>
      </c>
      <c r="E276">
        <v>809</v>
      </c>
      <c r="F276">
        <v>1061</v>
      </c>
      <c r="G276">
        <f t="shared" si="44"/>
        <v>252</v>
      </c>
      <c r="H276">
        <f t="shared" si="45"/>
        <v>75.158527000000007</v>
      </c>
      <c r="I276">
        <f t="shared" si="46"/>
        <v>98.570082999999997</v>
      </c>
      <c r="J276">
        <f t="shared" si="47"/>
        <v>23.411556000000001</v>
      </c>
      <c r="K276">
        <f t="shared" si="48"/>
        <v>22.735454417500002</v>
      </c>
      <c r="L276">
        <f t="shared" si="49"/>
        <v>29.817450107499997</v>
      </c>
      <c r="M276">
        <f t="shared" si="50"/>
        <v>7.0819956900000003</v>
      </c>
      <c r="N276">
        <v>76</v>
      </c>
      <c r="O276">
        <v>3</v>
      </c>
      <c r="P276">
        <v>9.5</v>
      </c>
      <c r="Q276">
        <f t="shared" si="51"/>
        <v>9500000</v>
      </c>
      <c r="R276">
        <f t="shared" si="52"/>
        <v>1443798352.9999998</v>
      </c>
      <c r="S276">
        <v>11743</v>
      </c>
      <c r="T276">
        <v>8954</v>
      </c>
      <c r="U276" s="8">
        <f t="shared" si="53"/>
        <v>63504266.353641696</v>
      </c>
      <c r="V276" s="8">
        <f t="shared" si="54"/>
        <v>48421254.929402582</v>
      </c>
      <c r="W276" s="1">
        <v>41375</v>
      </c>
      <c r="X276" t="s">
        <v>13</v>
      </c>
      <c r="Y276" s="9">
        <v>0</v>
      </c>
      <c r="Z276" s="9">
        <v>0</v>
      </c>
      <c r="AA276" s="9">
        <v>0</v>
      </c>
      <c r="AB276" s="9">
        <v>0</v>
      </c>
      <c r="AC276" s="9">
        <v>1</v>
      </c>
      <c r="AD276" s="9">
        <v>0</v>
      </c>
      <c r="AE276" s="9">
        <v>0</v>
      </c>
      <c r="AF276">
        <v>114.252833</v>
      </c>
      <c r="AG276">
        <v>22.303732</v>
      </c>
      <c r="AH276" t="s">
        <v>174</v>
      </c>
    </row>
    <row r="277" spans="1:34" hidden="1" x14ac:dyDescent="0.3">
      <c r="A277" s="5">
        <v>276</v>
      </c>
      <c r="B277" t="s">
        <v>21</v>
      </c>
      <c r="C277" t="s">
        <v>104</v>
      </c>
      <c r="D277" t="s">
        <v>147</v>
      </c>
      <c r="E277">
        <v>538</v>
      </c>
      <c r="F277">
        <v>750</v>
      </c>
      <c r="G277">
        <f t="shared" si="44"/>
        <v>212</v>
      </c>
      <c r="H277">
        <f t="shared" si="45"/>
        <v>49.981814</v>
      </c>
      <c r="I277">
        <f t="shared" si="46"/>
        <v>69.677250000000001</v>
      </c>
      <c r="J277">
        <f t="shared" si="47"/>
        <v>19.695436000000001</v>
      </c>
      <c r="K277">
        <f t="shared" si="48"/>
        <v>15.119498734999999</v>
      </c>
      <c r="L277">
        <f t="shared" si="49"/>
        <v>21.077368125</v>
      </c>
      <c r="M277">
        <f t="shared" si="50"/>
        <v>5.9578693899999999</v>
      </c>
      <c r="N277">
        <v>72</v>
      </c>
      <c r="O277">
        <v>2</v>
      </c>
      <c r="P277">
        <v>5.38</v>
      </c>
      <c r="Q277">
        <f t="shared" si="51"/>
        <v>5380000</v>
      </c>
      <c r="R277">
        <f t="shared" si="52"/>
        <v>817645804.11999989</v>
      </c>
      <c r="S277">
        <v>10000</v>
      </c>
      <c r="T277">
        <v>7173</v>
      </c>
      <c r="U277" s="8">
        <f t="shared" si="53"/>
        <v>54078896.294838041</v>
      </c>
      <c r="V277" s="8">
        <f t="shared" si="54"/>
        <v>38792594.942163818</v>
      </c>
      <c r="W277" s="1">
        <v>41375</v>
      </c>
      <c r="X277" t="s">
        <v>13</v>
      </c>
      <c r="Y277" s="9">
        <v>0</v>
      </c>
      <c r="Z277" s="9">
        <v>0</v>
      </c>
      <c r="AA277" s="9">
        <v>0</v>
      </c>
      <c r="AB277" s="9">
        <v>0</v>
      </c>
      <c r="AC277" s="9">
        <v>1</v>
      </c>
      <c r="AD277" s="9">
        <v>0</v>
      </c>
      <c r="AE277" s="9">
        <v>0</v>
      </c>
      <c r="AF277">
        <v>114.25873</v>
      </c>
      <c r="AG277">
        <v>22.323148</v>
      </c>
      <c r="AH277" t="s">
        <v>151</v>
      </c>
    </row>
    <row r="278" spans="1:34" hidden="1" x14ac:dyDescent="0.3">
      <c r="A278" s="5">
        <v>277</v>
      </c>
      <c r="B278" t="s">
        <v>32</v>
      </c>
      <c r="C278" t="s">
        <v>93</v>
      </c>
      <c r="D278" t="s">
        <v>148</v>
      </c>
      <c r="E278">
        <v>763</v>
      </c>
      <c r="F278">
        <v>1029</v>
      </c>
      <c r="G278">
        <f t="shared" si="44"/>
        <v>266</v>
      </c>
      <c r="H278">
        <f t="shared" si="45"/>
        <v>70.884989000000004</v>
      </c>
      <c r="I278">
        <f t="shared" si="46"/>
        <v>95.597187000000005</v>
      </c>
      <c r="J278">
        <f t="shared" si="47"/>
        <v>24.712198000000001</v>
      </c>
      <c r="K278">
        <f t="shared" si="48"/>
        <v>21.442709172499999</v>
      </c>
      <c r="L278">
        <f t="shared" si="49"/>
        <v>28.9181490675</v>
      </c>
      <c r="M278">
        <f t="shared" si="50"/>
        <v>7.4754398950000001</v>
      </c>
      <c r="N278">
        <v>74</v>
      </c>
      <c r="O278">
        <v>4</v>
      </c>
      <c r="P278">
        <v>9.6</v>
      </c>
      <c r="Q278">
        <f t="shared" si="51"/>
        <v>9600000</v>
      </c>
      <c r="R278">
        <f t="shared" si="52"/>
        <v>1458996230.3999999</v>
      </c>
      <c r="S278">
        <v>12582</v>
      </c>
      <c r="T278">
        <v>9329</v>
      </c>
      <c r="U278" s="8">
        <f t="shared" si="53"/>
        <v>68041599.532168433</v>
      </c>
      <c r="V278" s="8">
        <f t="shared" si="54"/>
        <v>50452614.619090885</v>
      </c>
      <c r="W278" s="1">
        <v>41374</v>
      </c>
      <c r="X278" t="s">
        <v>13</v>
      </c>
      <c r="Y278" s="9">
        <v>0</v>
      </c>
      <c r="Z278" s="9">
        <v>0</v>
      </c>
      <c r="AA278" s="9">
        <v>0</v>
      </c>
      <c r="AB278" s="9">
        <v>0</v>
      </c>
      <c r="AC278" s="9">
        <v>1</v>
      </c>
      <c r="AD278" s="9">
        <v>0</v>
      </c>
      <c r="AE278" s="9">
        <v>0</v>
      </c>
      <c r="AF278">
        <v>114.264655</v>
      </c>
      <c r="AG278">
        <v>22.315966</v>
      </c>
      <c r="AH278" t="s">
        <v>204</v>
      </c>
    </row>
    <row r="279" spans="1:34" hidden="1" x14ac:dyDescent="0.3">
      <c r="A279" s="5">
        <v>278</v>
      </c>
      <c r="B279" t="s">
        <v>32</v>
      </c>
      <c r="C279" t="s">
        <v>93</v>
      </c>
      <c r="D279" t="s">
        <v>148</v>
      </c>
      <c r="E279">
        <v>763</v>
      </c>
      <c r="F279">
        <v>1029</v>
      </c>
      <c r="G279">
        <f t="shared" si="44"/>
        <v>266</v>
      </c>
      <c r="H279">
        <f t="shared" si="45"/>
        <v>70.884989000000004</v>
      </c>
      <c r="I279">
        <f t="shared" si="46"/>
        <v>95.597187000000005</v>
      </c>
      <c r="J279">
        <f t="shared" si="47"/>
        <v>24.712198000000001</v>
      </c>
      <c r="K279">
        <f t="shared" si="48"/>
        <v>21.442709172499999</v>
      </c>
      <c r="L279">
        <f t="shared" si="49"/>
        <v>28.9181490675</v>
      </c>
      <c r="M279">
        <f t="shared" si="50"/>
        <v>7.4754398950000001</v>
      </c>
      <c r="N279">
        <v>74</v>
      </c>
      <c r="O279">
        <v>4</v>
      </c>
      <c r="P279">
        <v>9.6</v>
      </c>
      <c r="Q279">
        <f t="shared" si="51"/>
        <v>9600000</v>
      </c>
      <c r="R279">
        <f t="shared" si="52"/>
        <v>1458996230.3999999</v>
      </c>
      <c r="S279">
        <v>12582</v>
      </c>
      <c r="T279">
        <v>9329</v>
      </c>
      <c r="U279" s="8">
        <f t="shared" si="53"/>
        <v>68041599.532168433</v>
      </c>
      <c r="V279" s="8">
        <f t="shared" si="54"/>
        <v>50452614.619090885</v>
      </c>
      <c r="W279" s="1">
        <v>41374</v>
      </c>
      <c r="X279" t="s">
        <v>13</v>
      </c>
      <c r="Y279" s="9">
        <v>0</v>
      </c>
      <c r="Z279" s="9">
        <v>0</v>
      </c>
      <c r="AA279" s="9">
        <v>0</v>
      </c>
      <c r="AB279" s="9">
        <v>0</v>
      </c>
      <c r="AC279" s="9">
        <v>1</v>
      </c>
      <c r="AD279" s="9">
        <v>0</v>
      </c>
      <c r="AE279" s="9">
        <v>0</v>
      </c>
      <c r="AF279">
        <v>114.264655</v>
      </c>
      <c r="AG279">
        <v>22.315966</v>
      </c>
      <c r="AH279" t="s">
        <v>204</v>
      </c>
    </row>
    <row r="280" spans="1:34" hidden="1" x14ac:dyDescent="0.3">
      <c r="A280" s="5">
        <v>279</v>
      </c>
      <c r="B280" t="s">
        <v>32</v>
      </c>
      <c r="C280" t="s">
        <v>93</v>
      </c>
      <c r="D280" t="s">
        <v>148</v>
      </c>
      <c r="E280">
        <v>763</v>
      </c>
      <c r="F280">
        <v>1029</v>
      </c>
      <c r="G280">
        <f t="shared" si="44"/>
        <v>266</v>
      </c>
      <c r="H280">
        <f t="shared" si="45"/>
        <v>70.884989000000004</v>
      </c>
      <c r="I280">
        <f t="shared" si="46"/>
        <v>95.597187000000005</v>
      </c>
      <c r="J280">
        <f t="shared" si="47"/>
        <v>24.712198000000001</v>
      </c>
      <c r="K280">
        <f t="shared" si="48"/>
        <v>21.442709172499999</v>
      </c>
      <c r="L280">
        <f t="shared" si="49"/>
        <v>28.9181490675</v>
      </c>
      <c r="M280">
        <f t="shared" si="50"/>
        <v>7.4754398950000001</v>
      </c>
      <c r="N280">
        <v>74</v>
      </c>
      <c r="O280">
        <v>4</v>
      </c>
      <c r="P280">
        <v>9.6</v>
      </c>
      <c r="Q280">
        <f t="shared" si="51"/>
        <v>9600000</v>
      </c>
      <c r="R280">
        <f t="shared" si="52"/>
        <v>1458996230.3999999</v>
      </c>
      <c r="S280">
        <v>12582</v>
      </c>
      <c r="T280">
        <v>9329</v>
      </c>
      <c r="U280" s="8">
        <f t="shared" si="53"/>
        <v>68041599.532168433</v>
      </c>
      <c r="V280" s="8">
        <f t="shared" si="54"/>
        <v>50452614.619090885</v>
      </c>
      <c r="W280" s="1">
        <v>41374</v>
      </c>
      <c r="X280" t="s">
        <v>13</v>
      </c>
      <c r="Y280" s="9">
        <v>0</v>
      </c>
      <c r="Z280" s="9">
        <v>0</v>
      </c>
      <c r="AA280" s="9">
        <v>0</v>
      </c>
      <c r="AB280" s="9">
        <v>0</v>
      </c>
      <c r="AC280" s="9">
        <v>1</v>
      </c>
      <c r="AD280" s="9">
        <v>0</v>
      </c>
      <c r="AE280" s="9">
        <v>0</v>
      </c>
      <c r="AF280">
        <v>114.264655</v>
      </c>
      <c r="AG280">
        <v>22.315966</v>
      </c>
      <c r="AH280" t="s">
        <v>204</v>
      </c>
    </row>
    <row r="281" spans="1:34" hidden="1" x14ac:dyDescent="0.3">
      <c r="A281" s="5">
        <v>280</v>
      </c>
      <c r="B281" t="s">
        <v>32</v>
      </c>
      <c r="C281" t="s">
        <v>93</v>
      </c>
      <c r="D281" t="s">
        <v>148</v>
      </c>
      <c r="E281">
        <v>763</v>
      </c>
      <c r="F281">
        <v>1029</v>
      </c>
      <c r="G281">
        <f t="shared" si="44"/>
        <v>266</v>
      </c>
      <c r="H281">
        <f t="shared" si="45"/>
        <v>70.884989000000004</v>
      </c>
      <c r="I281">
        <f t="shared" si="46"/>
        <v>95.597187000000005</v>
      </c>
      <c r="J281">
        <f t="shared" si="47"/>
        <v>24.712198000000001</v>
      </c>
      <c r="K281">
        <f t="shared" si="48"/>
        <v>21.442709172499999</v>
      </c>
      <c r="L281">
        <f t="shared" si="49"/>
        <v>28.9181490675</v>
      </c>
      <c r="M281">
        <f t="shared" si="50"/>
        <v>7.4754398950000001</v>
      </c>
      <c r="N281">
        <v>74</v>
      </c>
      <c r="O281">
        <v>4</v>
      </c>
      <c r="P281">
        <v>9.6</v>
      </c>
      <c r="Q281">
        <f t="shared" si="51"/>
        <v>9600000</v>
      </c>
      <c r="R281">
        <f t="shared" si="52"/>
        <v>1458996230.3999999</v>
      </c>
      <c r="S281">
        <v>12582</v>
      </c>
      <c r="T281">
        <v>9329</v>
      </c>
      <c r="U281" s="8">
        <f t="shared" si="53"/>
        <v>68041599.532168433</v>
      </c>
      <c r="V281" s="8">
        <f t="shared" si="54"/>
        <v>50452614.619090885</v>
      </c>
      <c r="W281" s="1">
        <v>41374</v>
      </c>
      <c r="X281" t="s">
        <v>13</v>
      </c>
      <c r="Y281" s="9">
        <v>0</v>
      </c>
      <c r="Z281" s="9">
        <v>0</v>
      </c>
      <c r="AA281" s="9">
        <v>0</v>
      </c>
      <c r="AB281" s="9">
        <v>0</v>
      </c>
      <c r="AC281" s="9">
        <v>1</v>
      </c>
      <c r="AD281" s="9">
        <v>0</v>
      </c>
      <c r="AE281" s="9">
        <v>0</v>
      </c>
      <c r="AF281">
        <v>114.264655</v>
      </c>
      <c r="AG281">
        <v>22.315966</v>
      </c>
      <c r="AH281" t="s">
        <v>204</v>
      </c>
    </row>
    <row r="282" spans="1:34" hidden="1" x14ac:dyDescent="0.3">
      <c r="A282" s="5">
        <v>281</v>
      </c>
      <c r="B282" t="s">
        <v>21</v>
      </c>
      <c r="C282" t="s">
        <v>105</v>
      </c>
      <c r="D282" t="s">
        <v>147</v>
      </c>
      <c r="E282">
        <v>363</v>
      </c>
      <c r="F282">
        <v>516</v>
      </c>
      <c r="G282">
        <f t="shared" si="44"/>
        <v>153</v>
      </c>
      <c r="H282">
        <f t="shared" si="45"/>
        <v>33.723788999999996</v>
      </c>
      <c r="I282">
        <f t="shared" si="46"/>
        <v>47.937947999999999</v>
      </c>
      <c r="J282">
        <f t="shared" si="47"/>
        <v>14.214159</v>
      </c>
      <c r="K282">
        <f t="shared" si="48"/>
        <v>10.201446172499999</v>
      </c>
      <c r="L282">
        <f t="shared" si="49"/>
        <v>14.50122927</v>
      </c>
      <c r="M282">
        <f t="shared" si="50"/>
        <v>4.2997830974999998</v>
      </c>
      <c r="N282">
        <v>70</v>
      </c>
      <c r="O282">
        <v>2</v>
      </c>
      <c r="P282">
        <v>4</v>
      </c>
      <c r="Q282">
        <f t="shared" si="51"/>
        <v>4000000</v>
      </c>
      <c r="R282">
        <f t="shared" si="52"/>
        <v>607915096</v>
      </c>
      <c r="S282">
        <v>11019</v>
      </c>
      <c r="T282">
        <v>7752</v>
      </c>
      <c r="U282" s="8">
        <f t="shared" si="53"/>
        <v>59591070.297342204</v>
      </c>
      <c r="V282" s="8">
        <f t="shared" si="54"/>
        <v>41921625.034758173</v>
      </c>
      <c r="W282" s="1">
        <v>41374</v>
      </c>
      <c r="X282" t="s">
        <v>13</v>
      </c>
      <c r="Y282" s="9">
        <v>0</v>
      </c>
      <c r="Z282" s="9">
        <v>0</v>
      </c>
      <c r="AA282" s="9">
        <v>0</v>
      </c>
      <c r="AB282" s="9">
        <v>0</v>
      </c>
      <c r="AC282" s="9">
        <v>1</v>
      </c>
      <c r="AD282" s="9">
        <v>0</v>
      </c>
      <c r="AE282" s="9">
        <v>0</v>
      </c>
      <c r="AF282">
        <v>114.25855300000001</v>
      </c>
      <c r="AG282">
        <v>22.322479000000001</v>
      </c>
      <c r="AH282" t="s">
        <v>151</v>
      </c>
    </row>
    <row r="283" spans="1:34" hidden="1" x14ac:dyDescent="0.3">
      <c r="A283" s="5">
        <v>282</v>
      </c>
      <c r="B283" t="s">
        <v>31</v>
      </c>
      <c r="C283" t="s">
        <v>110</v>
      </c>
      <c r="D283" t="s">
        <v>149</v>
      </c>
      <c r="E283">
        <v>597</v>
      </c>
      <c r="F283">
        <v>834</v>
      </c>
      <c r="G283">
        <f t="shared" si="44"/>
        <v>237</v>
      </c>
      <c r="H283">
        <f t="shared" si="45"/>
        <v>55.463090999999999</v>
      </c>
      <c r="I283">
        <f t="shared" si="46"/>
        <v>77.481101999999993</v>
      </c>
      <c r="J283">
        <f t="shared" si="47"/>
        <v>22.018011000000001</v>
      </c>
      <c r="K283">
        <f t="shared" si="48"/>
        <v>16.777585027499999</v>
      </c>
      <c r="L283">
        <f t="shared" si="49"/>
        <v>23.438033354999998</v>
      </c>
      <c r="M283">
        <f t="shared" si="50"/>
        <v>6.6604483275000002</v>
      </c>
      <c r="N283">
        <v>72</v>
      </c>
      <c r="O283">
        <v>3</v>
      </c>
      <c r="P283">
        <v>8.4</v>
      </c>
      <c r="Q283">
        <f t="shared" si="51"/>
        <v>8400000</v>
      </c>
      <c r="R283">
        <f t="shared" si="52"/>
        <v>1276621701.5999999</v>
      </c>
      <c r="S283">
        <v>14070</v>
      </c>
      <c r="T283">
        <v>10072</v>
      </c>
      <c r="U283" s="8">
        <f t="shared" si="53"/>
        <v>76090909.359571114</v>
      </c>
      <c r="V283" s="8">
        <f t="shared" si="54"/>
        <v>54467953.102714576</v>
      </c>
      <c r="W283" s="1">
        <v>41374</v>
      </c>
      <c r="X283" t="s">
        <v>13</v>
      </c>
      <c r="Y283" s="9">
        <v>0</v>
      </c>
      <c r="Z283" s="9">
        <v>0</v>
      </c>
      <c r="AA283" s="9">
        <v>0</v>
      </c>
      <c r="AB283" s="9">
        <v>0</v>
      </c>
      <c r="AC283" s="9">
        <v>1</v>
      </c>
      <c r="AD283" s="9">
        <v>0</v>
      </c>
      <c r="AE283" s="9">
        <v>0</v>
      </c>
      <c r="AF283">
        <v>114.252994</v>
      </c>
      <c r="AG283">
        <v>22.304600000000001</v>
      </c>
      <c r="AH283" t="s">
        <v>221</v>
      </c>
    </row>
    <row r="284" spans="1:34" hidden="1" x14ac:dyDescent="0.3">
      <c r="A284" s="5">
        <v>283</v>
      </c>
      <c r="B284" t="s">
        <v>31</v>
      </c>
      <c r="C284" t="s">
        <v>117</v>
      </c>
      <c r="D284" t="s">
        <v>149</v>
      </c>
      <c r="E284">
        <v>642</v>
      </c>
      <c r="F284">
        <v>887</v>
      </c>
      <c r="G284">
        <f t="shared" si="44"/>
        <v>245</v>
      </c>
      <c r="H284">
        <f t="shared" si="45"/>
        <v>59.643726000000001</v>
      </c>
      <c r="I284">
        <f t="shared" si="46"/>
        <v>82.404961</v>
      </c>
      <c r="J284">
        <f t="shared" si="47"/>
        <v>22.761234999999999</v>
      </c>
      <c r="K284">
        <f t="shared" si="48"/>
        <v>18.042227114999999</v>
      </c>
      <c r="L284">
        <f t="shared" si="49"/>
        <v>24.927500702499998</v>
      </c>
      <c r="M284">
        <f t="shared" si="50"/>
        <v>6.8852735874999995</v>
      </c>
      <c r="N284">
        <v>72</v>
      </c>
      <c r="O284">
        <v>3</v>
      </c>
      <c r="P284">
        <v>6.8</v>
      </c>
      <c r="Q284">
        <f t="shared" si="51"/>
        <v>6800000</v>
      </c>
      <c r="R284">
        <f t="shared" si="52"/>
        <v>1033455663.1999999</v>
      </c>
      <c r="S284">
        <v>10592</v>
      </c>
      <c r="T284">
        <v>7666</v>
      </c>
      <c r="U284" s="8">
        <f t="shared" si="53"/>
        <v>57279827.851230323</v>
      </c>
      <c r="V284" s="8">
        <f t="shared" si="54"/>
        <v>41458454.882175729</v>
      </c>
      <c r="W284" s="1">
        <v>41374</v>
      </c>
      <c r="X284" t="s">
        <v>13</v>
      </c>
      <c r="Y284" s="9">
        <v>0</v>
      </c>
      <c r="Z284" s="9">
        <v>0</v>
      </c>
      <c r="AA284" s="9">
        <v>0</v>
      </c>
      <c r="AB284" s="9">
        <v>0</v>
      </c>
      <c r="AC284" s="9">
        <v>1</v>
      </c>
      <c r="AD284" s="9">
        <v>0</v>
      </c>
      <c r="AE284" s="9">
        <v>0</v>
      </c>
      <c r="AF284">
        <v>114.252792</v>
      </c>
      <c r="AG284">
        <v>22.304904000000001</v>
      </c>
      <c r="AH284" t="s">
        <v>221</v>
      </c>
    </row>
    <row r="285" spans="1:34" hidden="1" x14ac:dyDescent="0.3">
      <c r="A285" s="5">
        <v>284</v>
      </c>
      <c r="B285" t="s">
        <v>31</v>
      </c>
      <c r="C285" t="s">
        <v>118</v>
      </c>
      <c r="D285" t="s">
        <v>148</v>
      </c>
      <c r="E285">
        <v>629</v>
      </c>
      <c r="F285">
        <v>843</v>
      </c>
      <c r="G285">
        <f t="shared" si="44"/>
        <v>214</v>
      </c>
      <c r="H285">
        <f t="shared" si="45"/>
        <v>58.435986999999997</v>
      </c>
      <c r="I285">
        <f t="shared" si="46"/>
        <v>78.317228999999998</v>
      </c>
      <c r="J285">
        <f t="shared" si="47"/>
        <v>19.881242</v>
      </c>
      <c r="K285">
        <f t="shared" si="48"/>
        <v>17.6768860675</v>
      </c>
      <c r="L285">
        <f t="shared" si="49"/>
        <v>23.6909617725</v>
      </c>
      <c r="M285">
        <f t="shared" si="50"/>
        <v>6.0140757049999998</v>
      </c>
      <c r="N285">
        <v>75</v>
      </c>
      <c r="O285">
        <v>3</v>
      </c>
      <c r="P285">
        <v>5.8</v>
      </c>
      <c r="Q285">
        <f t="shared" si="51"/>
        <v>5800000</v>
      </c>
      <c r="R285">
        <f t="shared" si="52"/>
        <v>881476889.19999993</v>
      </c>
      <c r="S285">
        <v>9221</v>
      </c>
      <c r="T285">
        <v>6880</v>
      </c>
      <c r="U285" s="8">
        <f t="shared" si="53"/>
        <v>49866072.895081185</v>
      </c>
      <c r="V285" s="8">
        <f t="shared" si="54"/>
        <v>37207307.059319176</v>
      </c>
      <c r="W285" s="1">
        <v>41374</v>
      </c>
      <c r="X285" t="s">
        <v>13</v>
      </c>
      <c r="Y285" s="9">
        <v>0</v>
      </c>
      <c r="Z285" s="9">
        <v>0</v>
      </c>
      <c r="AA285" s="9">
        <v>0</v>
      </c>
      <c r="AB285" s="9">
        <v>0</v>
      </c>
      <c r="AC285" s="9">
        <v>1</v>
      </c>
      <c r="AD285" s="9">
        <v>0</v>
      </c>
      <c r="AE285" s="9">
        <v>0</v>
      </c>
      <c r="AF285">
        <v>114.251824</v>
      </c>
      <c r="AG285">
        <v>22.304024999999999</v>
      </c>
      <c r="AH285" t="s">
        <v>221</v>
      </c>
    </row>
    <row r="286" spans="1:34" hidden="1" x14ac:dyDescent="0.3">
      <c r="A286" s="5">
        <v>285</v>
      </c>
      <c r="B286" t="s">
        <v>21</v>
      </c>
      <c r="C286" t="s">
        <v>102</v>
      </c>
      <c r="D286" t="s">
        <v>148</v>
      </c>
      <c r="E286">
        <v>626</v>
      </c>
      <c r="F286">
        <v>866</v>
      </c>
      <c r="G286">
        <f t="shared" si="44"/>
        <v>240</v>
      </c>
      <c r="H286">
        <f t="shared" si="45"/>
        <v>58.157277999999998</v>
      </c>
      <c r="I286">
        <f t="shared" si="46"/>
        <v>80.453997999999999</v>
      </c>
      <c r="J286">
        <f t="shared" si="47"/>
        <v>22.296720000000001</v>
      </c>
      <c r="K286">
        <f t="shared" si="48"/>
        <v>17.592576595000001</v>
      </c>
      <c r="L286">
        <f t="shared" si="49"/>
        <v>24.337334394999999</v>
      </c>
      <c r="M286">
        <f t="shared" si="50"/>
        <v>6.7447578000000004</v>
      </c>
      <c r="N286">
        <v>72</v>
      </c>
      <c r="O286">
        <v>3</v>
      </c>
      <c r="P286">
        <v>6.3</v>
      </c>
      <c r="Q286">
        <f t="shared" si="51"/>
        <v>6300000</v>
      </c>
      <c r="R286">
        <f t="shared" si="52"/>
        <v>957466276.19999993</v>
      </c>
      <c r="S286">
        <v>10064</v>
      </c>
      <c r="T286">
        <v>7275</v>
      </c>
      <c r="U286" s="8">
        <f t="shared" si="53"/>
        <v>54424448.347840197</v>
      </c>
      <c r="V286" s="8">
        <f t="shared" si="54"/>
        <v>39341460.353057697</v>
      </c>
      <c r="W286" s="1">
        <v>41374</v>
      </c>
      <c r="X286" t="s">
        <v>13</v>
      </c>
      <c r="Y286" s="9">
        <v>0</v>
      </c>
      <c r="Z286" s="9">
        <v>0</v>
      </c>
      <c r="AA286" s="9">
        <v>0</v>
      </c>
      <c r="AB286" s="9">
        <v>0</v>
      </c>
      <c r="AC286" s="9">
        <v>1</v>
      </c>
      <c r="AD286" s="9">
        <v>0</v>
      </c>
      <c r="AE286" s="9">
        <v>0</v>
      </c>
      <c r="AF286">
        <v>114.257527</v>
      </c>
      <c r="AG286">
        <v>22.320909</v>
      </c>
      <c r="AH286" t="s">
        <v>220</v>
      </c>
    </row>
    <row r="287" spans="1:34" hidden="1" x14ac:dyDescent="0.3">
      <c r="A287" s="5">
        <v>286</v>
      </c>
      <c r="B287" t="s">
        <v>21</v>
      </c>
      <c r="C287" t="s">
        <v>99</v>
      </c>
      <c r="D287" t="s">
        <v>147</v>
      </c>
      <c r="E287">
        <v>470</v>
      </c>
      <c r="F287">
        <v>644</v>
      </c>
      <c r="G287">
        <f t="shared" si="44"/>
        <v>174</v>
      </c>
      <c r="H287">
        <f t="shared" si="45"/>
        <v>43.664409999999997</v>
      </c>
      <c r="I287">
        <f t="shared" si="46"/>
        <v>59.829532</v>
      </c>
      <c r="J287">
        <f t="shared" si="47"/>
        <v>16.165122</v>
      </c>
      <c r="K287">
        <f t="shared" si="48"/>
        <v>13.208484024999999</v>
      </c>
      <c r="L287">
        <f t="shared" si="49"/>
        <v>18.09843343</v>
      </c>
      <c r="M287">
        <f t="shared" si="50"/>
        <v>4.8899494050000003</v>
      </c>
      <c r="N287">
        <v>73</v>
      </c>
      <c r="O287">
        <v>2</v>
      </c>
      <c r="P287">
        <v>4.6500000000000004</v>
      </c>
      <c r="Q287">
        <f t="shared" si="51"/>
        <v>4650000</v>
      </c>
      <c r="R287">
        <f t="shared" si="52"/>
        <v>706701299.0999999</v>
      </c>
      <c r="S287">
        <v>9894</v>
      </c>
      <c r="T287">
        <v>7220</v>
      </c>
      <c r="U287" s="8">
        <f t="shared" si="53"/>
        <v>53503588.88744615</v>
      </c>
      <c r="V287" s="8">
        <f t="shared" si="54"/>
        <v>39047650.274999514</v>
      </c>
      <c r="W287" s="1">
        <v>41374</v>
      </c>
      <c r="X287" t="s">
        <v>13</v>
      </c>
      <c r="Y287" s="9">
        <v>0</v>
      </c>
      <c r="Z287" s="9">
        <v>0</v>
      </c>
      <c r="AA287" s="9">
        <v>0</v>
      </c>
      <c r="AB287" s="9">
        <v>0</v>
      </c>
      <c r="AC287" s="9">
        <v>1</v>
      </c>
      <c r="AD287" s="9">
        <v>0</v>
      </c>
      <c r="AE287" s="9">
        <v>0</v>
      </c>
      <c r="AF287">
        <v>114.25747699999999</v>
      </c>
      <c r="AG287">
        <v>22.324190999999999</v>
      </c>
      <c r="AH287" t="s">
        <v>151</v>
      </c>
    </row>
    <row r="288" spans="1:34" hidden="1" x14ac:dyDescent="0.3">
      <c r="A288" s="5">
        <v>287</v>
      </c>
      <c r="B288" t="s">
        <v>21</v>
      </c>
      <c r="C288" t="s">
        <v>99</v>
      </c>
      <c r="D288" t="s">
        <v>148</v>
      </c>
      <c r="E288">
        <v>538</v>
      </c>
      <c r="F288">
        <v>749</v>
      </c>
      <c r="G288">
        <f t="shared" si="44"/>
        <v>211</v>
      </c>
      <c r="H288">
        <f t="shared" si="45"/>
        <v>49.981814</v>
      </c>
      <c r="I288">
        <f t="shared" si="46"/>
        <v>69.584346999999994</v>
      </c>
      <c r="J288">
        <f t="shared" si="47"/>
        <v>19.602533000000001</v>
      </c>
      <c r="K288">
        <f t="shared" si="48"/>
        <v>15.119498734999999</v>
      </c>
      <c r="L288">
        <f t="shared" si="49"/>
        <v>21.049264967499997</v>
      </c>
      <c r="M288">
        <f t="shared" si="50"/>
        <v>5.9297662325000005</v>
      </c>
      <c r="N288">
        <v>72</v>
      </c>
      <c r="O288">
        <v>3</v>
      </c>
      <c r="P288">
        <v>5.43</v>
      </c>
      <c r="Q288">
        <f t="shared" si="51"/>
        <v>5430000</v>
      </c>
      <c r="R288">
        <f t="shared" si="52"/>
        <v>825244742.81999993</v>
      </c>
      <c r="S288">
        <v>10093</v>
      </c>
      <c r="T288">
        <v>7250</v>
      </c>
      <c r="U288" s="8">
        <f t="shared" si="53"/>
        <v>54581488.267838396</v>
      </c>
      <c r="V288" s="8">
        <f t="shared" si="54"/>
        <v>39205394.777165636</v>
      </c>
      <c r="W288" s="1">
        <v>41374</v>
      </c>
      <c r="X288" t="s">
        <v>13</v>
      </c>
      <c r="Y288" s="9">
        <v>0</v>
      </c>
      <c r="Z288" s="9">
        <v>0</v>
      </c>
      <c r="AA288" s="9">
        <v>0</v>
      </c>
      <c r="AB288" s="9">
        <v>0</v>
      </c>
      <c r="AC288" s="9">
        <v>1</v>
      </c>
      <c r="AD288" s="9">
        <v>0</v>
      </c>
      <c r="AE288" s="9">
        <v>0</v>
      </c>
      <c r="AF288">
        <v>114.25747699999999</v>
      </c>
      <c r="AG288">
        <v>22.324190999999999</v>
      </c>
      <c r="AH288" t="s">
        <v>151</v>
      </c>
    </row>
    <row r="289" spans="1:34" hidden="1" x14ac:dyDescent="0.3">
      <c r="A289" s="5">
        <v>288</v>
      </c>
      <c r="B289" t="s">
        <v>35</v>
      </c>
      <c r="C289" t="s">
        <v>193</v>
      </c>
      <c r="D289" t="s">
        <v>148</v>
      </c>
      <c r="E289">
        <v>645</v>
      </c>
      <c r="F289">
        <v>826</v>
      </c>
      <c r="G289">
        <f t="shared" si="44"/>
        <v>181</v>
      </c>
      <c r="H289">
        <f t="shared" si="45"/>
        <v>59.922435</v>
      </c>
      <c r="I289">
        <f t="shared" si="46"/>
        <v>76.737877999999995</v>
      </c>
      <c r="J289">
        <f t="shared" si="47"/>
        <v>16.815442999999998</v>
      </c>
      <c r="K289">
        <f t="shared" si="48"/>
        <v>18.126536587499999</v>
      </c>
      <c r="L289">
        <f t="shared" si="49"/>
        <v>23.213208094999999</v>
      </c>
      <c r="M289">
        <f t="shared" si="50"/>
        <v>5.0866715074999993</v>
      </c>
      <c r="N289">
        <v>78</v>
      </c>
      <c r="O289">
        <v>3</v>
      </c>
      <c r="P289">
        <v>4</v>
      </c>
      <c r="Q289">
        <f t="shared" si="51"/>
        <v>4000000</v>
      </c>
      <c r="R289">
        <f t="shared" si="52"/>
        <v>607915096</v>
      </c>
      <c r="S289">
        <v>6202</v>
      </c>
      <c r="T289">
        <v>4843</v>
      </c>
      <c r="U289" s="8">
        <f t="shared" si="53"/>
        <v>33537300.027806543</v>
      </c>
      <c r="V289" s="8">
        <f t="shared" si="54"/>
        <v>26188327.503553532</v>
      </c>
      <c r="W289" s="1">
        <v>41374</v>
      </c>
      <c r="X289" t="s">
        <v>13</v>
      </c>
      <c r="Y289" s="9">
        <v>0</v>
      </c>
      <c r="Z289" s="9">
        <v>0</v>
      </c>
      <c r="AA289" s="9">
        <v>0</v>
      </c>
      <c r="AB289" s="9">
        <v>0</v>
      </c>
      <c r="AC289" s="9">
        <v>1</v>
      </c>
      <c r="AD289" s="9">
        <v>0</v>
      </c>
      <c r="AE289" s="9">
        <v>0</v>
      </c>
      <c r="AF289">
        <v>114.249514</v>
      </c>
      <c r="AG289">
        <v>22.323325000000001</v>
      </c>
      <c r="AH289" t="s">
        <v>194</v>
      </c>
    </row>
    <row r="290" spans="1:34" hidden="1" x14ac:dyDescent="0.3">
      <c r="A290" s="5">
        <v>289</v>
      </c>
      <c r="B290" t="s">
        <v>19</v>
      </c>
      <c r="C290" t="s">
        <v>101</v>
      </c>
      <c r="D290" t="s">
        <v>147</v>
      </c>
      <c r="E290">
        <v>684</v>
      </c>
      <c r="F290">
        <v>908</v>
      </c>
      <c r="G290">
        <f t="shared" si="44"/>
        <v>224</v>
      </c>
      <c r="H290">
        <f t="shared" si="45"/>
        <v>63.545651999999997</v>
      </c>
      <c r="I290">
        <f t="shared" si="46"/>
        <v>84.355924000000002</v>
      </c>
      <c r="J290">
        <f t="shared" si="47"/>
        <v>20.810272000000001</v>
      </c>
      <c r="K290">
        <f t="shared" si="48"/>
        <v>19.222559729999997</v>
      </c>
      <c r="L290">
        <f t="shared" si="49"/>
        <v>25.51766701</v>
      </c>
      <c r="M290">
        <f t="shared" si="50"/>
        <v>6.2951072799999999</v>
      </c>
      <c r="N290">
        <v>75</v>
      </c>
      <c r="O290">
        <v>3</v>
      </c>
      <c r="P290">
        <v>6.98</v>
      </c>
      <c r="Q290">
        <f t="shared" si="51"/>
        <v>6980000</v>
      </c>
      <c r="R290">
        <f t="shared" si="52"/>
        <v>1060811842.5199999</v>
      </c>
      <c r="S290">
        <v>10205</v>
      </c>
      <c r="T290">
        <v>7687</v>
      </c>
      <c r="U290" s="8">
        <f t="shared" si="53"/>
        <v>55185774.289176837</v>
      </c>
      <c r="V290" s="8">
        <f t="shared" si="54"/>
        <v>41571662.570260957</v>
      </c>
      <c r="W290" s="1">
        <v>41374</v>
      </c>
      <c r="X290" t="s">
        <v>13</v>
      </c>
      <c r="Y290" s="9">
        <v>0</v>
      </c>
      <c r="Z290" s="9">
        <v>0</v>
      </c>
      <c r="AA290" s="9">
        <v>0</v>
      </c>
      <c r="AB290" s="9">
        <v>0</v>
      </c>
      <c r="AC290" s="9">
        <v>1</v>
      </c>
      <c r="AD290" s="9">
        <v>0</v>
      </c>
      <c r="AE290" s="9">
        <v>0</v>
      </c>
      <c r="AF290">
        <v>114.2561577</v>
      </c>
      <c r="AG290">
        <v>22.3080809</v>
      </c>
      <c r="AH290" t="s">
        <v>150</v>
      </c>
    </row>
    <row r="291" spans="1:34" hidden="1" x14ac:dyDescent="0.3">
      <c r="A291" s="5">
        <v>290</v>
      </c>
      <c r="B291" t="s">
        <v>21</v>
      </c>
      <c r="C291" t="s">
        <v>100</v>
      </c>
      <c r="D291" t="s">
        <v>147</v>
      </c>
      <c r="E291">
        <v>713</v>
      </c>
      <c r="F291">
        <v>992</v>
      </c>
      <c r="G291">
        <f t="shared" si="44"/>
        <v>279</v>
      </c>
      <c r="H291">
        <f t="shared" si="45"/>
        <v>66.239839000000003</v>
      </c>
      <c r="I291">
        <f t="shared" si="46"/>
        <v>92.159775999999994</v>
      </c>
      <c r="J291">
        <f t="shared" si="47"/>
        <v>25.919937000000001</v>
      </c>
      <c r="K291">
        <f t="shared" si="48"/>
        <v>20.037551297500002</v>
      </c>
      <c r="L291">
        <f t="shared" si="49"/>
        <v>27.878332239999999</v>
      </c>
      <c r="M291">
        <f t="shared" si="50"/>
        <v>7.8407809425000004</v>
      </c>
      <c r="N291">
        <v>72</v>
      </c>
      <c r="O291">
        <v>3</v>
      </c>
      <c r="P291">
        <v>6.3</v>
      </c>
      <c r="Q291">
        <f t="shared" si="51"/>
        <v>6300000</v>
      </c>
      <c r="R291">
        <f t="shared" si="52"/>
        <v>957466276.19999993</v>
      </c>
      <c r="S291">
        <v>8836</v>
      </c>
      <c r="T291">
        <v>6351</v>
      </c>
      <c r="U291" s="8">
        <f t="shared" si="53"/>
        <v>47783597.006659135</v>
      </c>
      <c r="V291" s="8">
        <f t="shared" si="54"/>
        <v>34344460.34853626</v>
      </c>
      <c r="W291" s="1">
        <v>41374</v>
      </c>
      <c r="X291" t="s">
        <v>13</v>
      </c>
      <c r="Y291" s="9">
        <v>0</v>
      </c>
      <c r="Z291" s="9">
        <v>0</v>
      </c>
      <c r="AA291" s="9">
        <v>0</v>
      </c>
      <c r="AB291" s="9">
        <v>0</v>
      </c>
      <c r="AC291" s="9">
        <v>1</v>
      </c>
      <c r="AD291" s="9">
        <v>0</v>
      </c>
      <c r="AE291" s="9">
        <v>0</v>
      </c>
      <c r="AF291">
        <v>114.258239</v>
      </c>
      <c r="AG291">
        <v>22.323785000000001</v>
      </c>
      <c r="AH291" t="s">
        <v>151</v>
      </c>
    </row>
    <row r="292" spans="1:34" hidden="1" x14ac:dyDescent="0.3">
      <c r="A292" s="5">
        <v>291</v>
      </c>
      <c r="B292" t="s">
        <v>21</v>
      </c>
      <c r="C292" t="s">
        <v>97</v>
      </c>
      <c r="D292" t="s">
        <v>149</v>
      </c>
      <c r="E292">
        <v>626</v>
      </c>
      <c r="F292">
        <v>866</v>
      </c>
      <c r="G292">
        <f t="shared" si="44"/>
        <v>240</v>
      </c>
      <c r="H292">
        <f t="shared" si="45"/>
        <v>58.157277999999998</v>
      </c>
      <c r="I292">
        <f t="shared" si="46"/>
        <v>80.453997999999999</v>
      </c>
      <c r="J292">
        <f t="shared" si="47"/>
        <v>22.296720000000001</v>
      </c>
      <c r="K292">
        <f t="shared" si="48"/>
        <v>17.592576595000001</v>
      </c>
      <c r="L292">
        <f t="shared" si="49"/>
        <v>24.337334394999999</v>
      </c>
      <c r="M292">
        <f t="shared" si="50"/>
        <v>6.7447578000000004</v>
      </c>
      <c r="N292">
        <v>72</v>
      </c>
      <c r="O292">
        <v>3</v>
      </c>
      <c r="P292">
        <v>6.3</v>
      </c>
      <c r="Q292">
        <f t="shared" si="51"/>
        <v>6300000</v>
      </c>
      <c r="R292">
        <f t="shared" si="52"/>
        <v>957466276.19999993</v>
      </c>
      <c r="S292">
        <v>10064</v>
      </c>
      <c r="T292">
        <v>7275</v>
      </c>
      <c r="U292" s="8">
        <f t="shared" si="53"/>
        <v>54424448.347840197</v>
      </c>
      <c r="V292" s="8">
        <f t="shared" si="54"/>
        <v>39341460.353057697</v>
      </c>
      <c r="W292" s="1">
        <v>41374</v>
      </c>
      <c r="X292" t="s">
        <v>13</v>
      </c>
      <c r="Y292" s="9">
        <v>0</v>
      </c>
      <c r="Z292" s="9">
        <v>0</v>
      </c>
      <c r="AA292" s="9">
        <v>0</v>
      </c>
      <c r="AB292" s="9">
        <v>0</v>
      </c>
      <c r="AC292" s="9">
        <v>1</v>
      </c>
      <c r="AD292" s="9">
        <v>0</v>
      </c>
      <c r="AE292" s="9">
        <v>0</v>
      </c>
      <c r="AF292">
        <v>114.25798899999999</v>
      </c>
      <c r="AG292">
        <v>22.32395</v>
      </c>
      <c r="AH292" t="s">
        <v>151</v>
      </c>
    </row>
    <row r="293" spans="1:34" hidden="1" x14ac:dyDescent="0.3">
      <c r="A293" s="5">
        <v>292</v>
      </c>
      <c r="B293" t="s">
        <v>21</v>
      </c>
      <c r="C293" t="s">
        <v>95</v>
      </c>
      <c r="D293" t="s">
        <v>148</v>
      </c>
      <c r="E293">
        <v>713</v>
      </c>
      <c r="F293">
        <v>992</v>
      </c>
      <c r="G293">
        <f t="shared" si="44"/>
        <v>279</v>
      </c>
      <c r="H293">
        <f t="shared" si="45"/>
        <v>66.239839000000003</v>
      </c>
      <c r="I293">
        <f t="shared" si="46"/>
        <v>92.159775999999994</v>
      </c>
      <c r="J293">
        <f t="shared" si="47"/>
        <v>25.919937000000001</v>
      </c>
      <c r="K293">
        <f t="shared" si="48"/>
        <v>20.037551297500002</v>
      </c>
      <c r="L293">
        <f t="shared" si="49"/>
        <v>27.878332239999999</v>
      </c>
      <c r="M293">
        <f t="shared" si="50"/>
        <v>7.8407809425000004</v>
      </c>
      <c r="N293">
        <v>72</v>
      </c>
      <c r="O293">
        <v>2</v>
      </c>
      <c r="P293">
        <v>7.3</v>
      </c>
      <c r="Q293">
        <f t="shared" si="51"/>
        <v>7300000</v>
      </c>
      <c r="R293">
        <f t="shared" si="52"/>
        <v>1109445050.1999998</v>
      </c>
      <c r="S293">
        <v>10238</v>
      </c>
      <c r="T293">
        <v>7359</v>
      </c>
      <c r="U293" s="8">
        <f t="shared" si="53"/>
        <v>55368294.944224067</v>
      </c>
      <c r="V293" s="8">
        <f t="shared" si="54"/>
        <v>39795961.991161056</v>
      </c>
      <c r="W293" s="1">
        <v>41374</v>
      </c>
      <c r="X293" t="s">
        <v>13</v>
      </c>
      <c r="Y293" s="9">
        <v>0</v>
      </c>
      <c r="Z293" s="9">
        <v>0</v>
      </c>
      <c r="AA293" s="9">
        <v>0</v>
      </c>
      <c r="AB293" s="9">
        <v>0</v>
      </c>
      <c r="AC293" s="9">
        <v>1</v>
      </c>
      <c r="AD293" s="9">
        <v>0</v>
      </c>
      <c r="AE293" s="9">
        <v>0</v>
      </c>
      <c r="AF293">
        <v>114.25854699999999</v>
      </c>
      <c r="AG293">
        <v>22.323387</v>
      </c>
      <c r="AH293" t="s">
        <v>151</v>
      </c>
    </row>
    <row r="294" spans="1:34" hidden="1" x14ac:dyDescent="0.3">
      <c r="A294" s="5">
        <v>293</v>
      </c>
      <c r="B294" t="s">
        <v>31</v>
      </c>
      <c r="C294" t="s">
        <v>119</v>
      </c>
      <c r="D294" t="s">
        <v>148</v>
      </c>
      <c r="E294">
        <v>487</v>
      </c>
      <c r="F294">
        <v>657</v>
      </c>
      <c r="G294">
        <f t="shared" si="44"/>
        <v>170</v>
      </c>
      <c r="H294">
        <f t="shared" si="45"/>
        <v>45.243760999999999</v>
      </c>
      <c r="I294">
        <f t="shared" si="46"/>
        <v>61.037270999999997</v>
      </c>
      <c r="J294">
        <f t="shared" si="47"/>
        <v>15.793509999999999</v>
      </c>
      <c r="K294">
        <f t="shared" si="48"/>
        <v>13.6862377025</v>
      </c>
      <c r="L294">
        <f t="shared" si="49"/>
        <v>18.463774477499999</v>
      </c>
      <c r="M294">
        <f t="shared" si="50"/>
        <v>4.7775367749999997</v>
      </c>
      <c r="N294">
        <v>74</v>
      </c>
      <c r="O294">
        <v>2</v>
      </c>
      <c r="P294">
        <v>5.3</v>
      </c>
      <c r="Q294">
        <f t="shared" si="51"/>
        <v>5300000</v>
      </c>
      <c r="R294">
        <f t="shared" si="52"/>
        <v>805487502.19999993</v>
      </c>
      <c r="S294">
        <v>10883</v>
      </c>
      <c r="T294">
        <v>8067</v>
      </c>
      <c r="U294" s="8">
        <f t="shared" si="53"/>
        <v>58853829.643252902</v>
      </c>
      <c r="V294" s="8">
        <f t="shared" si="54"/>
        <v>43625289.248499483</v>
      </c>
      <c r="W294" s="1">
        <v>41373</v>
      </c>
      <c r="X294" t="s">
        <v>13</v>
      </c>
      <c r="Y294" s="9">
        <v>0</v>
      </c>
      <c r="Z294" s="9">
        <v>0</v>
      </c>
      <c r="AA294" s="9">
        <v>0</v>
      </c>
      <c r="AB294" s="9">
        <v>0</v>
      </c>
      <c r="AC294" s="9">
        <v>1</v>
      </c>
      <c r="AD294" s="9">
        <v>0</v>
      </c>
      <c r="AE294" s="9">
        <v>0</v>
      </c>
      <c r="AF294">
        <v>114.25225500000001</v>
      </c>
      <c r="AG294">
        <v>22.304303000000001</v>
      </c>
      <c r="AH294" t="s">
        <v>221</v>
      </c>
    </row>
    <row r="295" spans="1:34" hidden="1" x14ac:dyDescent="0.3">
      <c r="A295" s="5">
        <v>294</v>
      </c>
      <c r="B295" t="s">
        <v>19</v>
      </c>
      <c r="C295" t="s">
        <v>99</v>
      </c>
      <c r="D295" t="s">
        <v>147</v>
      </c>
      <c r="E295">
        <v>465</v>
      </c>
      <c r="F295">
        <v>617</v>
      </c>
      <c r="G295">
        <f t="shared" si="44"/>
        <v>152</v>
      </c>
      <c r="H295">
        <f t="shared" si="45"/>
        <v>43.199894999999998</v>
      </c>
      <c r="I295">
        <f t="shared" si="46"/>
        <v>57.321151</v>
      </c>
      <c r="J295">
        <f t="shared" si="47"/>
        <v>14.121256000000001</v>
      </c>
      <c r="K295">
        <f t="shared" si="48"/>
        <v>13.067968237499999</v>
      </c>
      <c r="L295">
        <f t="shared" si="49"/>
        <v>17.339648177499999</v>
      </c>
      <c r="M295">
        <f t="shared" si="50"/>
        <v>4.2716799400000003</v>
      </c>
      <c r="N295">
        <v>75</v>
      </c>
      <c r="O295">
        <v>2</v>
      </c>
      <c r="P295">
        <v>5</v>
      </c>
      <c r="Q295">
        <f t="shared" si="51"/>
        <v>5000000</v>
      </c>
      <c r="R295">
        <f t="shared" si="52"/>
        <v>759893869.99999988</v>
      </c>
      <c r="S295">
        <v>10757</v>
      </c>
      <c r="T295">
        <v>8107</v>
      </c>
      <c r="U295" s="8">
        <f t="shared" si="53"/>
        <v>58149350.854664557</v>
      </c>
      <c r="V295" s="8">
        <f t="shared" si="54"/>
        <v>43824065.068750434</v>
      </c>
      <c r="W295" s="1">
        <v>41373</v>
      </c>
      <c r="X295" t="s">
        <v>13</v>
      </c>
      <c r="Y295" s="9">
        <v>0</v>
      </c>
      <c r="Z295" s="9">
        <v>0</v>
      </c>
      <c r="AA295" s="9">
        <v>0</v>
      </c>
      <c r="AB295" s="9">
        <v>0</v>
      </c>
      <c r="AC295" s="9">
        <v>1</v>
      </c>
      <c r="AD295" s="9">
        <v>0</v>
      </c>
      <c r="AE295" s="9">
        <v>0</v>
      </c>
      <c r="AF295">
        <v>114.2561577</v>
      </c>
      <c r="AG295">
        <v>22.3080809</v>
      </c>
      <c r="AH295" t="s">
        <v>150</v>
      </c>
    </row>
    <row r="296" spans="1:34" hidden="1" x14ac:dyDescent="0.3">
      <c r="A296" s="5">
        <v>295</v>
      </c>
      <c r="B296" t="s">
        <v>21</v>
      </c>
      <c r="C296" t="s">
        <v>106</v>
      </c>
      <c r="D296" t="s">
        <v>149</v>
      </c>
      <c r="E296">
        <v>538</v>
      </c>
      <c r="F296">
        <v>750</v>
      </c>
      <c r="G296">
        <f t="shared" si="44"/>
        <v>212</v>
      </c>
      <c r="H296">
        <f t="shared" si="45"/>
        <v>49.981814</v>
      </c>
      <c r="I296">
        <f t="shared" si="46"/>
        <v>69.677250000000001</v>
      </c>
      <c r="J296">
        <f t="shared" si="47"/>
        <v>19.695436000000001</v>
      </c>
      <c r="K296">
        <f t="shared" si="48"/>
        <v>15.119498734999999</v>
      </c>
      <c r="L296">
        <f t="shared" si="49"/>
        <v>21.077368125</v>
      </c>
      <c r="M296">
        <f t="shared" si="50"/>
        <v>5.9578693899999999</v>
      </c>
      <c r="N296">
        <v>72</v>
      </c>
      <c r="O296">
        <v>3</v>
      </c>
      <c r="P296">
        <v>5.55</v>
      </c>
      <c r="Q296">
        <f t="shared" si="51"/>
        <v>5550000</v>
      </c>
      <c r="R296">
        <f t="shared" si="52"/>
        <v>843482195.69999993</v>
      </c>
      <c r="S296">
        <v>10316</v>
      </c>
      <c r="T296">
        <v>7400</v>
      </c>
      <c r="U296" s="8">
        <f t="shared" si="53"/>
        <v>55787709.003039248</v>
      </c>
      <c r="V296" s="8">
        <f t="shared" si="54"/>
        <v>40018383.258180149</v>
      </c>
      <c r="W296" s="1">
        <v>41373</v>
      </c>
      <c r="X296" t="s">
        <v>13</v>
      </c>
      <c r="Y296" s="9">
        <v>0</v>
      </c>
      <c r="Z296" s="9">
        <v>0</v>
      </c>
      <c r="AA296" s="9">
        <v>0</v>
      </c>
      <c r="AB296" s="9">
        <v>0</v>
      </c>
      <c r="AC296" s="9">
        <v>1</v>
      </c>
      <c r="AD296" s="9">
        <v>0</v>
      </c>
      <c r="AE296" s="9">
        <v>0</v>
      </c>
      <c r="AF296">
        <v>114.259114</v>
      </c>
      <c r="AG296">
        <v>22.322278000000001</v>
      </c>
      <c r="AH296" t="s">
        <v>151</v>
      </c>
    </row>
    <row r="297" spans="1:34" hidden="1" x14ac:dyDescent="0.3">
      <c r="A297" s="5">
        <v>296</v>
      </c>
      <c r="B297" t="s">
        <v>21</v>
      </c>
      <c r="C297" t="s">
        <v>97</v>
      </c>
      <c r="D297" t="s">
        <v>149</v>
      </c>
      <c r="E297">
        <v>420</v>
      </c>
      <c r="F297">
        <v>584</v>
      </c>
      <c r="G297">
        <f t="shared" si="44"/>
        <v>164</v>
      </c>
      <c r="H297">
        <f t="shared" si="45"/>
        <v>39.019260000000003</v>
      </c>
      <c r="I297">
        <f t="shared" si="46"/>
        <v>54.255352000000002</v>
      </c>
      <c r="J297">
        <f t="shared" si="47"/>
        <v>15.236091999999999</v>
      </c>
      <c r="K297">
        <f t="shared" si="48"/>
        <v>11.80332615</v>
      </c>
      <c r="L297">
        <f t="shared" si="49"/>
        <v>16.41224398</v>
      </c>
      <c r="M297">
        <f t="shared" si="50"/>
        <v>4.6089178299999993</v>
      </c>
      <c r="N297">
        <v>72</v>
      </c>
      <c r="O297">
        <v>2</v>
      </c>
      <c r="P297">
        <v>4.0999999999999996</v>
      </c>
      <c r="Q297">
        <f t="shared" si="51"/>
        <v>4099999.9999999995</v>
      </c>
      <c r="R297">
        <f t="shared" si="52"/>
        <v>623112973.39999986</v>
      </c>
      <c r="S297">
        <v>9762</v>
      </c>
      <c r="T297">
        <v>7021</v>
      </c>
      <c r="U297" s="8">
        <f t="shared" si="53"/>
        <v>52791303.525913313</v>
      </c>
      <c r="V297" s="8">
        <f t="shared" si="54"/>
        <v>37966348.426170535</v>
      </c>
      <c r="W297" s="1">
        <v>41373</v>
      </c>
      <c r="X297" t="s">
        <v>13</v>
      </c>
      <c r="Y297" s="9">
        <v>0</v>
      </c>
      <c r="Z297" s="9">
        <v>0</v>
      </c>
      <c r="AA297" s="9">
        <v>0</v>
      </c>
      <c r="AB297" s="9">
        <v>0</v>
      </c>
      <c r="AC297" s="9">
        <v>1</v>
      </c>
      <c r="AD297" s="9">
        <v>0</v>
      </c>
      <c r="AE297" s="9">
        <v>0</v>
      </c>
      <c r="AF297">
        <v>114.25798899999999</v>
      </c>
      <c r="AG297">
        <v>22.32395</v>
      </c>
      <c r="AH297" t="s">
        <v>151</v>
      </c>
    </row>
    <row r="298" spans="1:34" hidden="1" x14ac:dyDescent="0.3">
      <c r="A298" s="5">
        <v>297</v>
      </c>
      <c r="B298" t="s">
        <v>21</v>
      </c>
      <c r="C298" t="s">
        <v>95</v>
      </c>
      <c r="D298" t="s">
        <v>149</v>
      </c>
      <c r="E298">
        <v>713</v>
      </c>
      <c r="F298">
        <v>992</v>
      </c>
      <c r="G298">
        <f t="shared" si="44"/>
        <v>279</v>
      </c>
      <c r="H298">
        <f t="shared" si="45"/>
        <v>66.239839000000003</v>
      </c>
      <c r="I298">
        <f t="shared" si="46"/>
        <v>92.159775999999994</v>
      </c>
      <c r="J298">
        <f t="shared" si="47"/>
        <v>25.919937000000001</v>
      </c>
      <c r="K298">
        <f t="shared" si="48"/>
        <v>20.037551297500002</v>
      </c>
      <c r="L298">
        <f t="shared" si="49"/>
        <v>27.878332239999999</v>
      </c>
      <c r="M298">
        <f t="shared" si="50"/>
        <v>7.8407809425000004</v>
      </c>
      <c r="N298">
        <v>72</v>
      </c>
      <c r="O298">
        <v>2</v>
      </c>
      <c r="P298">
        <v>7</v>
      </c>
      <c r="Q298">
        <f t="shared" si="51"/>
        <v>7000000</v>
      </c>
      <c r="R298">
        <f t="shared" si="52"/>
        <v>1063851417.9999999</v>
      </c>
      <c r="S298">
        <v>9818</v>
      </c>
      <c r="T298">
        <v>7056</v>
      </c>
      <c r="U298" s="8">
        <f t="shared" si="53"/>
        <v>53092885.56295459</v>
      </c>
      <c r="V298" s="8">
        <f t="shared" si="54"/>
        <v>38160511.49837362</v>
      </c>
      <c r="W298" s="1">
        <v>41373</v>
      </c>
      <c r="X298" t="s">
        <v>13</v>
      </c>
      <c r="Y298" s="9">
        <v>0</v>
      </c>
      <c r="Z298" s="9">
        <v>0</v>
      </c>
      <c r="AA298" s="9">
        <v>0</v>
      </c>
      <c r="AB298" s="9">
        <v>0</v>
      </c>
      <c r="AC298" s="9">
        <v>1</v>
      </c>
      <c r="AD298" s="9">
        <v>0</v>
      </c>
      <c r="AE298" s="9">
        <v>0</v>
      </c>
      <c r="AF298">
        <v>114.25854699999999</v>
      </c>
      <c r="AG298">
        <v>22.323387</v>
      </c>
      <c r="AH298" t="s">
        <v>151</v>
      </c>
    </row>
    <row r="299" spans="1:34" hidden="1" x14ac:dyDescent="0.3">
      <c r="A299" s="5">
        <v>298</v>
      </c>
      <c r="B299" t="s">
        <v>21</v>
      </c>
      <c r="C299" t="s">
        <v>100</v>
      </c>
      <c r="D299" t="s">
        <v>149</v>
      </c>
      <c r="E299">
        <v>735</v>
      </c>
      <c r="F299">
        <v>1026</v>
      </c>
      <c r="G299">
        <f t="shared" si="44"/>
        <v>291</v>
      </c>
      <c r="H299">
        <f t="shared" si="45"/>
        <v>68.283704999999998</v>
      </c>
      <c r="I299">
        <f t="shared" si="46"/>
        <v>95.318477999999999</v>
      </c>
      <c r="J299">
        <f t="shared" si="47"/>
        <v>27.034773000000001</v>
      </c>
      <c r="K299">
        <f t="shared" si="48"/>
        <v>20.655820762499999</v>
      </c>
      <c r="L299">
        <f t="shared" si="49"/>
        <v>28.833839595000001</v>
      </c>
      <c r="M299">
        <f t="shared" si="50"/>
        <v>8.1780188324999994</v>
      </c>
      <c r="N299">
        <v>72</v>
      </c>
      <c r="O299">
        <v>3</v>
      </c>
      <c r="P299">
        <v>7.8</v>
      </c>
      <c r="Q299">
        <f t="shared" si="51"/>
        <v>7800000</v>
      </c>
      <c r="R299">
        <f t="shared" si="52"/>
        <v>1185434437.1999998</v>
      </c>
      <c r="S299">
        <v>10612</v>
      </c>
      <c r="T299">
        <v>7602</v>
      </c>
      <c r="U299" s="8">
        <f t="shared" si="53"/>
        <v>57389849.129215874</v>
      </c>
      <c r="V299" s="8">
        <f t="shared" si="54"/>
        <v>41112611.218297921</v>
      </c>
      <c r="W299" s="1">
        <v>41373</v>
      </c>
      <c r="X299" t="s">
        <v>13</v>
      </c>
      <c r="Y299" s="9">
        <v>0</v>
      </c>
      <c r="Z299" s="9">
        <v>0</v>
      </c>
      <c r="AA299" s="9">
        <v>0</v>
      </c>
      <c r="AB299" s="9">
        <v>0</v>
      </c>
      <c r="AC299" s="9">
        <v>1</v>
      </c>
      <c r="AD299" s="9">
        <v>0</v>
      </c>
      <c r="AE299" s="9">
        <v>0</v>
      </c>
      <c r="AF299">
        <v>114.258239</v>
      </c>
      <c r="AG299">
        <v>22.323785000000001</v>
      </c>
      <c r="AH299" t="s">
        <v>151</v>
      </c>
    </row>
    <row r="300" spans="1:34" hidden="1" x14ac:dyDescent="0.3">
      <c r="A300" s="5">
        <v>299</v>
      </c>
      <c r="B300" t="s">
        <v>21</v>
      </c>
      <c r="C300" t="s">
        <v>92</v>
      </c>
      <c r="D300" t="s">
        <v>149</v>
      </c>
      <c r="E300">
        <v>441</v>
      </c>
      <c r="F300">
        <v>617</v>
      </c>
      <c r="G300">
        <f t="shared" si="44"/>
        <v>176</v>
      </c>
      <c r="H300">
        <f t="shared" si="45"/>
        <v>40.970222999999997</v>
      </c>
      <c r="I300">
        <f t="shared" si="46"/>
        <v>57.321151</v>
      </c>
      <c r="J300">
        <f t="shared" si="47"/>
        <v>16.350928</v>
      </c>
      <c r="K300">
        <f t="shared" si="48"/>
        <v>12.393492457499999</v>
      </c>
      <c r="L300">
        <f t="shared" si="49"/>
        <v>17.339648177499999</v>
      </c>
      <c r="M300">
        <f t="shared" si="50"/>
        <v>4.9461557200000001</v>
      </c>
      <c r="N300">
        <v>71</v>
      </c>
      <c r="O300">
        <v>2</v>
      </c>
      <c r="P300">
        <v>4.0999999999999996</v>
      </c>
      <c r="Q300">
        <f t="shared" si="51"/>
        <v>4099999.9999999995</v>
      </c>
      <c r="R300">
        <f t="shared" si="52"/>
        <v>623112973.39999986</v>
      </c>
      <c r="S300">
        <v>9297</v>
      </c>
      <c r="T300">
        <v>6645</v>
      </c>
      <c r="U300" s="8">
        <f t="shared" si="53"/>
        <v>50277431.929441258</v>
      </c>
      <c r="V300" s="8">
        <f t="shared" si="54"/>
        <v>35935733.356375359</v>
      </c>
      <c r="W300" s="1">
        <v>41373</v>
      </c>
      <c r="X300" t="s">
        <v>13</v>
      </c>
      <c r="Y300" s="9">
        <v>0</v>
      </c>
      <c r="Z300" s="9">
        <v>0</v>
      </c>
      <c r="AA300" s="9">
        <v>0</v>
      </c>
      <c r="AB300" s="9">
        <v>0</v>
      </c>
      <c r="AC300" s="9">
        <v>1</v>
      </c>
      <c r="AD300" s="9">
        <v>0</v>
      </c>
      <c r="AE300" s="9">
        <v>0</v>
      </c>
      <c r="AF300">
        <v>114.25903</v>
      </c>
      <c r="AG300">
        <v>22.322907000000001</v>
      </c>
      <c r="AH300" t="s">
        <v>151</v>
      </c>
    </row>
    <row r="301" spans="1:34" hidden="1" x14ac:dyDescent="0.3">
      <c r="A301" s="5">
        <v>300</v>
      </c>
      <c r="B301" t="s">
        <v>19</v>
      </c>
      <c r="C301" t="s">
        <v>98</v>
      </c>
      <c r="D301" t="s">
        <v>149</v>
      </c>
      <c r="E301">
        <v>438</v>
      </c>
      <c r="F301">
        <v>581</v>
      </c>
      <c r="G301">
        <f t="shared" si="44"/>
        <v>143</v>
      </c>
      <c r="H301">
        <f t="shared" si="45"/>
        <v>40.691513999999998</v>
      </c>
      <c r="I301">
        <f t="shared" si="46"/>
        <v>53.976643000000003</v>
      </c>
      <c r="J301">
        <f t="shared" si="47"/>
        <v>13.285129</v>
      </c>
      <c r="K301">
        <f t="shared" si="48"/>
        <v>12.309182985</v>
      </c>
      <c r="L301">
        <f t="shared" si="49"/>
        <v>16.3279345075</v>
      </c>
      <c r="M301">
        <f t="shared" si="50"/>
        <v>4.0187515224999997</v>
      </c>
      <c r="N301">
        <v>75</v>
      </c>
      <c r="O301">
        <v>2</v>
      </c>
      <c r="P301">
        <v>4.5</v>
      </c>
      <c r="Q301">
        <f t="shared" si="51"/>
        <v>4500000</v>
      </c>
      <c r="R301">
        <f t="shared" si="52"/>
        <v>683904483</v>
      </c>
      <c r="S301">
        <v>10274</v>
      </c>
      <c r="T301">
        <v>7745</v>
      </c>
      <c r="U301" s="8">
        <f t="shared" si="53"/>
        <v>55560509.891956896</v>
      </c>
      <c r="V301" s="8">
        <f t="shared" si="54"/>
        <v>41885547.904779896</v>
      </c>
      <c r="W301" s="1">
        <v>41373</v>
      </c>
      <c r="X301" t="s">
        <v>13</v>
      </c>
      <c r="Y301" s="9">
        <v>0</v>
      </c>
      <c r="Z301" s="9">
        <v>0</v>
      </c>
      <c r="AA301" s="9">
        <v>0</v>
      </c>
      <c r="AB301" s="9">
        <v>0</v>
      </c>
      <c r="AC301" s="9">
        <v>1</v>
      </c>
      <c r="AD301" s="9">
        <v>0</v>
      </c>
      <c r="AE301" s="9">
        <v>0</v>
      </c>
      <c r="AF301">
        <v>114.2561577</v>
      </c>
      <c r="AG301">
        <v>22.3080809</v>
      </c>
      <c r="AH301" t="s">
        <v>150</v>
      </c>
    </row>
    <row r="302" spans="1:34" hidden="1" x14ac:dyDescent="0.3">
      <c r="A302" s="5">
        <v>301</v>
      </c>
      <c r="B302" t="s">
        <v>21</v>
      </c>
      <c r="C302" t="s">
        <v>99</v>
      </c>
      <c r="D302" t="s">
        <v>149</v>
      </c>
      <c r="E302">
        <v>364</v>
      </c>
      <c r="F302">
        <v>511</v>
      </c>
      <c r="G302">
        <f t="shared" si="44"/>
        <v>147</v>
      </c>
      <c r="H302">
        <f t="shared" si="45"/>
        <v>33.816692000000003</v>
      </c>
      <c r="I302">
        <f t="shared" si="46"/>
        <v>47.473433</v>
      </c>
      <c r="J302">
        <f t="shared" si="47"/>
        <v>13.656741</v>
      </c>
      <c r="K302">
        <f t="shared" si="48"/>
        <v>10.229549330000001</v>
      </c>
      <c r="L302">
        <f t="shared" si="49"/>
        <v>14.3607134825</v>
      </c>
      <c r="M302">
        <f t="shared" si="50"/>
        <v>4.1311641525000002</v>
      </c>
      <c r="N302">
        <v>71</v>
      </c>
      <c r="O302">
        <v>2</v>
      </c>
      <c r="P302">
        <v>3.95</v>
      </c>
      <c r="Q302">
        <f t="shared" si="51"/>
        <v>3950000</v>
      </c>
      <c r="R302">
        <f t="shared" si="52"/>
        <v>600316157.29999995</v>
      </c>
      <c r="S302">
        <v>10852</v>
      </c>
      <c r="T302">
        <v>7730</v>
      </c>
      <c r="U302" s="8">
        <f t="shared" si="53"/>
        <v>58684516.583684132</v>
      </c>
      <c r="V302" s="8">
        <f t="shared" si="54"/>
        <v>41802669.347281851</v>
      </c>
      <c r="W302" s="1">
        <v>41373</v>
      </c>
      <c r="X302" t="s">
        <v>13</v>
      </c>
      <c r="Y302" s="9">
        <v>0</v>
      </c>
      <c r="Z302" s="9">
        <v>0</v>
      </c>
      <c r="AA302" s="9">
        <v>0</v>
      </c>
      <c r="AB302" s="9">
        <v>0</v>
      </c>
      <c r="AC302" s="9">
        <v>1</v>
      </c>
      <c r="AD302" s="9">
        <v>0</v>
      </c>
      <c r="AE302" s="9">
        <v>0</v>
      </c>
      <c r="AF302">
        <v>114.25747699999999</v>
      </c>
      <c r="AG302">
        <v>22.324190999999999</v>
      </c>
      <c r="AH302" t="s">
        <v>151</v>
      </c>
    </row>
    <row r="303" spans="1:34" hidden="1" x14ac:dyDescent="0.3">
      <c r="A303" s="5">
        <v>302</v>
      </c>
      <c r="B303" t="s">
        <v>21</v>
      </c>
      <c r="C303" t="s">
        <v>99</v>
      </c>
      <c r="D303" t="s">
        <v>148</v>
      </c>
      <c r="E303">
        <v>420</v>
      </c>
      <c r="F303">
        <v>584</v>
      </c>
      <c r="G303">
        <f t="shared" si="44"/>
        <v>164</v>
      </c>
      <c r="H303">
        <f t="shared" si="45"/>
        <v>39.019260000000003</v>
      </c>
      <c r="I303">
        <f t="shared" si="46"/>
        <v>54.255352000000002</v>
      </c>
      <c r="J303">
        <f t="shared" si="47"/>
        <v>15.236091999999999</v>
      </c>
      <c r="K303">
        <f t="shared" si="48"/>
        <v>11.80332615</v>
      </c>
      <c r="L303">
        <f t="shared" si="49"/>
        <v>16.41224398</v>
      </c>
      <c r="M303">
        <f t="shared" si="50"/>
        <v>4.6089178299999993</v>
      </c>
      <c r="N303">
        <v>72</v>
      </c>
      <c r="O303">
        <v>2</v>
      </c>
      <c r="P303">
        <v>5.2</v>
      </c>
      <c r="Q303">
        <f t="shared" si="51"/>
        <v>5200000</v>
      </c>
      <c r="R303">
        <f t="shared" si="52"/>
        <v>790289624.79999995</v>
      </c>
      <c r="S303">
        <v>12381</v>
      </c>
      <c r="T303">
        <v>8904</v>
      </c>
      <c r="U303" s="8">
        <f t="shared" si="53"/>
        <v>66954823.984085195</v>
      </c>
      <c r="V303" s="8">
        <f t="shared" si="54"/>
        <v>48152441.906362638</v>
      </c>
      <c r="W303" s="1">
        <v>41373</v>
      </c>
      <c r="X303" t="s">
        <v>13</v>
      </c>
      <c r="Y303" s="9">
        <v>0</v>
      </c>
      <c r="Z303" s="9">
        <v>0</v>
      </c>
      <c r="AA303" s="9">
        <v>0</v>
      </c>
      <c r="AB303" s="9">
        <v>0</v>
      </c>
      <c r="AC303" s="9">
        <v>1</v>
      </c>
      <c r="AD303" s="9">
        <v>0</v>
      </c>
      <c r="AE303" s="9">
        <v>0</v>
      </c>
      <c r="AF303">
        <v>114.25747699999999</v>
      </c>
      <c r="AG303">
        <v>22.324190999999999</v>
      </c>
      <c r="AH303" t="s">
        <v>151</v>
      </c>
    </row>
    <row r="304" spans="1:34" hidden="1" x14ac:dyDescent="0.3">
      <c r="A304" s="5">
        <v>303</v>
      </c>
      <c r="B304" t="s">
        <v>21</v>
      </c>
      <c r="C304" t="s">
        <v>97</v>
      </c>
      <c r="D304" t="s">
        <v>147</v>
      </c>
      <c r="E304">
        <v>406</v>
      </c>
      <c r="F304">
        <v>573</v>
      </c>
      <c r="G304">
        <f t="shared" si="44"/>
        <v>167</v>
      </c>
      <c r="H304">
        <f t="shared" si="45"/>
        <v>37.718617999999999</v>
      </c>
      <c r="I304">
        <f t="shared" si="46"/>
        <v>53.233418999999998</v>
      </c>
      <c r="J304">
        <f t="shared" si="47"/>
        <v>15.514801</v>
      </c>
      <c r="K304">
        <f t="shared" si="48"/>
        <v>11.409881944999999</v>
      </c>
      <c r="L304">
        <f t="shared" si="49"/>
        <v>16.103109247499997</v>
      </c>
      <c r="M304">
        <f t="shared" si="50"/>
        <v>4.6932273024999995</v>
      </c>
      <c r="N304">
        <v>71</v>
      </c>
      <c r="O304">
        <v>2</v>
      </c>
      <c r="P304">
        <v>4.78</v>
      </c>
      <c r="Q304">
        <f t="shared" si="51"/>
        <v>4780000</v>
      </c>
      <c r="R304">
        <f t="shared" si="52"/>
        <v>726458539.71999991</v>
      </c>
      <c r="S304">
        <v>11773</v>
      </c>
      <c r="T304">
        <v>8342</v>
      </c>
      <c r="U304" s="8">
        <f t="shared" si="53"/>
        <v>63669242.435794547</v>
      </c>
      <c r="V304" s="8">
        <f t="shared" si="54"/>
        <v>45112936.176147617</v>
      </c>
      <c r="W304" s="1">
        <v>41373</v>
      </c>
      <c r="X304" t="s">
        <v>13</v>
      </c>
      <c r="Y304" s="9">
        <v>0</v>
      </c>
      <c r="Z304" s="9">
        <v>0</v>
      </c>
      <c r="AA304" s="9">
        <v>0</v>
      </c>
      <c r="AB304" s="9">
        <v>0</v>
      </c>
      <c r="AC304" s="9">
        <v>1</v>
      </c>
      <c r="AD304" s="9">
        <v>0</v>
      </c>
      <c r="AE304" s="9">
        <v>0</v>
      </c>
      <c r="AF304">
        <v>114.25798899999999</v>
      </c>
      <c r="AG304">
        <v>22.32395</v>
      </c>
      <c r="AH304" t="s">
        <v>151</v>
      </c>
    </row>
    <row r="305" spans="1:34" hidden="1" x14ac:dyDescent="0.3">
      <c r="A305" s="5">
        <v>304</v>
      </c>
      <c r="B305" t="s">
        <v>21</v>
      </c>
      <c r="C305" t="s">
        <v>100</v>
      </c>
      <c r="D305" t="s">
        <v>147</v>
      </c>
      <c r="E305">
        <v>721</v>
      </c>
      <c r="F305">
        <v>1007</v>
      </c>
      <c r="G305">
        <f t="shared" si="44"/>
        <v>286</v>
      </c>
      <c r="H305">
        <f t="shared" si="45"/>
        <v>66.983063000000001</v>
      </c>
      <c r="I305">
        <f t="shared" si="46"/>
        <v>93.553320999999997</v>
      </c>
      <c r="J305">
        <f t="shared" si="47"/>
        <v>26.570257999999999</v>
      </c>
      <c r="K305">
        <f t="shared" si="48"/>
        <v>20.262376557500001</v>
      </c>
      <c r="L305">
        <f t="shared" si="49"/>
        <v>28.299879602499999</v>
      </c>
      <c r="M305">
        <f t="shared" si="50"/>
        <v>8.0375030449999993</v>
      </c>
      <c r="N305">
        <v>72</v>
      </c>
      <c r="O305">
        <v>3</v>
      </c>
      <c r="P305">
        <v>7.71</v>
      </c>
      <c r="Q305">
        <f t="shared" si="51"/>
        <v>7710000</v>
      </c>
      <c r="R305">
        <f t="shared" si="52"/>
        <v>1171756347.54</v>
      </c>
      <c r="S305">
        <v>10693</v>
      </c>
      <c r="T305">
        <v>7656</v>
      </c>
      <c r="U305" s="8">
        <f t="shared" si="53"/>
        <v>57829166.495589636</v>
      </c>
      <c r="V305" s="8">
        <f t="shared" si="54"/>
        <v>41404994.084727041</v>
      </c>
      <c r="W305" s="1">
        <v>41373</v>
      </c>
      <c r="X305" t="s">
        <v>13</v>
      </c>
      <c r="Y305" s="9">
        <v>0</v>
      </c>
      <c r="Z305" s="9">
        <v>0</v>
      </c>
      <c r="AA305" s="9">
        <v>0</v>
      </c>
      <c r="AB305" s="9">
        <v>0</v>
      </c>
      <c r="AC305" s="9">
        <v>1</v>
      </c>
      <c r="AD305" s="9">
        <v>0</v>
      </c>
      <c r="AE305" s="9">
        <v>0</v>
      </c>
      <c r="AF305">
        <v>114.258239</v>
      </c>
      <c r="AG305">
        <v>22.323785000000001</v>
      </c>
      <c r="AH305" t="s">
        <v>151</v>
      </c>
    </row>
    <row r="306" spans="1:34" hidden="1" x14ac:dyDescent="0.3">
      <c r="A306" s="5">
        <v>305</v>
      </c>
      <c r="B306" t="s">
        <v>21</v>
      </c>
      <c r="C306" t="s">
        <v>104</v>
      </c>
      <c r="D306" t="s">
        <v>147</v>
      </c>
      <c r="E306">
        <v>363</v>
      </c>
      <c r="F306">
        <v>516</v>
      </c>
      <c r="G306">
        <f t="shared" si="44"/>
        <v>153</v>
      </c>
      <c r="H306">
        <f t="shared" si="45"/>
        <v>33.723788999999996</v>
      </c>
      <c r="I306">
        <f t="shared" si="46"/>
        <v>47.937947999999999</v>
      </c>
      <c r="J306">
        <f t="shared" si="47"/>
        <v>14.214159</v>
      </c>
      <c r="K306">
        <f t="shared" si="48"/>
        <v>10.201446172499999</v>
      </c>
      <c r="L306">
        <f t="shared" si="49"/>
        <v>14.50122927</v>
      </c>
      <c r="M306">
        <f t="shared" si="50"/>
        <v>4.2997830974999998</v>
      </c>
      <c r="N306">
        <v>70</v>
      </c>
      <c r="O306">
        <v>2</v>
      </c>
      <c r="P306">
        <v>4.2</v>
      </c>
      <c r="Q306">
        <f t="shared" si="51"/>
        <v>4200000</v>
      </c>
      <c r="R306">
        <f t="shared" si="52"/>
        <v>638310850.79999995</v>
      </c>
      <c r="S306">
        <v>11570</v>
      </c>
      <c r="T306">
        <v>8140</v>
      </c>
      <c r="U306" s="8">
        <f t="shared" si="53"/>
        <v>62570623.812209308</v>
      </c>
      <c r="V306" s="8">
        <f t="shared" si="54"/>
        <v>44017706.28649608</v>
      </c>
      <c r="W306" s="1">
        <v>41373</v>
      </c>
      <c r="X306" t="s">
        <v>13</v>
      </c>
      <c r="Y306" s="9">
        <v>0</v>
      </c>
      <c r="Z306" s="9">
        <v>0</v>
      </c>
      <c r="AA306" s="9">
        <v>0</v>
      </c>
      <c r="AB306" s="9">
        <v>0</v>
      </c>
      <c r="AC306" s="9">
        <v>1</v>
      </c>
      <c r="AD306" s="9">
        <v>0</v>
      </c>
      <c r="AE306" s="9">
        <v>0</v>
      </c>
      <c r="AF306">
        <v>114.25873</v>
      </c>
      <c r="AG306">
        <v>22.323148</v>
      </c>
      <c r="AH306" t="s">
        <v>151</v>
      </c>
    </row>
    <row r="307" spans="1:34" hidden="1" x14ac:dyDescent="0.3">
      <c r="A307" s="5">
        <v>306</v>
      </c>
      <c r="B307" t="s">
        <v>21</v>
      </c>
      <c r="C307" t="s">
        <v>98</v>
      </c>
      <c r="D307" t="s">
        <v>148</v>
      </c>
      <c r="E307">
        <v>363</v>
      </c>
      <c r="F307">
        <v>516</v>
      </c>
      <c r="G307">
        <f t="shared" si="44"/>
        <v>153</v>
      </c>
      <c r="H307">
        <f t="shared" si="45"/>
        <v>33.723788999999996</v>
      </c>
      <c r="I307">
        <f t="shared" si="46"/>
        <v>47.937947999999999</v>
      </c>
      <c r="J307">
        <f t="shared" si="47"/>
        <v>14.214159</v>
      </c>
      <c r="K307">
        <f t="shared" si="48"/>
        <v>10.201446172499999</v>
      </c>
      <c r="L307">
        <f t="shared" si="49"/>
        <v>14.50122927</v>
      </c>
      <c r="M307">
        <f t="shared" si="50"/>
        <v>4.2997830974999998</v>
      </c>
      <c r="N307">
        <v>70</v>
      </c>
      <c r="O307">
        <v>1</v>
      </c>
      <c r="P307">
        <v>4.3499999999999996</v>
      </c>
      <c r="Q307">
        <f t="shared" si="51"/>
        <v>4350000</v>
      </c>
      <c r="R307">
        <f t="shared" si="52"/>
        <v>661107666.89999998</v>
      </c>
      <c r="S307">
        <v>11983</v>
      </c>
      <c r="T307">
        <v>8430</v>
      </c>
      <c r="U307" s="8">
        <f t="shared" si="53"/>
        <v>64805288.948359646</v>
      </c>
      <c r="V307" s="8">
        <f t="shared" si="54"/>
        <v>45589767.225299515</v>
      </c>
      <c r="W307" s="1">
        <v>41373</v>
      </c>
      <c r="X307" t="s">
        <v>13</v>
      </c>
      <c r="Y307" s="9">
        <v>0</v>
      </c>
      <c r="Z307" s="9">
        <v>0</v>
      </c>
      <c r="AA307" s="9">
        <v>0</v>
      </c>
      <c r="AB307" s="9">
        <v>0</v>
      </c>
      <c r="AC307" s="9">
        <v>1</v>
      </c>
      <c r="AD307" s="9">
        <v>0</v>
      </c>
      <c r="AE307" s="9">
        <v>0</v>
      </c>
      <c r="AF307">
        <v>114.258745</v>
      </c>
      <c r="AG307">
        <v>22.322226000000001</v>
      </c>
      <c r="AH307" t="s">
        <v>151</v>
      </c>
    </row>
    <row r="308" spans="1:34" hidden="1" x14ac:dyDescent="0.3">
      <c r="A308" s="5">
        <v>307</v>
      </c>
      <c r="B308" t="s">
        <v>21</v>
      </c>
      <c r="C308" t="s">
        <v>104</v>
      </c>
      <c r="D308" t="s">
        <v>147</v>
      </c>
      <c r="E308">
        <v>364</v>
      </c>
      <c r="F308">
        <v>505</v>
      </c>
      <c r="G308">
        <f t="shared" si="44"/>
        <v>141</v>
      </c>
      <c r="H308">
        <f t="shared" si="45"/>
        <v>33.816692000000003</v>
      </c>
      <c r="I308">
        <f t="shared" si="46"/>
        <v>46.916015000000002</v>
      </c>
      <c r="J308">
        <f t="shared" si="47"/>
        <v>13.099323</v>
      </c>
      <c r="K308">
        <f t="shared" si="48"/>
        <v>10.229549330000001</v>
      </c>
      <c r="L308">
        <f t="shared" si="49"/>
        <v>14.192094537500001</v>
      </c>
      <c r="M308">
        <f t="shared" si="50"/>
        <v>3.9625452074999998</v>
      </c>
      <c r="N308">
        <v>72</v>
      </c>
      <c r="O308">
        <v>2</v>
      </c>
      <c r="P308">
        <v>4</v>
      </c>
      <c r="Q308">
        <f t="shared" si="51"/>
        <v>4000000</v>
      </c>
      <c r="R308">
        <f t="shared" si="52"/>
        <v>607915096</v>
      </c>
      <c r="S308">
        <v>10989</v>
      </c>
      <c r="T308">
        <v>7921</v>
      </c>
      <c r="U308" s="8">
        <f t="shared" si="53"/>
        <v>59427358.56575609</v>
      </c>
      <c r="V308" s="8">
        <f t="shared" si="54"/>
        <v>42834769.34244597</v>
      </c>
      <c r="W308" s="1">
        <v>41373</v>
      </c>
      <c r="X308" t="s">
        <v>13</v>
      </c>
      <c r="Y308" s="9">
        <v>0</v>
      </c>
      <c r="Z308" s="9">
        <v>0</v>
      </c>
      <c r="AA308" s="9">
        <v>0</v>
      </c>
      <c r="AB308" s="9">
        <v>0</v>
      </c>
      <c r="AC308" s="9">
        <v>1</v>
      </c>
      <c r="AD308" s="9">
        <v>0</v>
      </c>
      <c r="AE308" s="9">
        <v>0</v>
      </c>
      <c r="AF308">
        <v>114.25873</v>
      </c>
      <c r="AG308">
        <v>22.323148</v>
      </c>
      <c r="AH308" t="s">
        <v>151</v>
      </c>
    </row>
    <row r="309" spans="1:34" hidden="1" x14ac:dyDescent="0.3">
      <c r="A309" s="5">
        <v>308</v>
      </c>
      <c r="B309" t="s">
        <v>21</v>
      </c>
      <c r="C309" t="s">
        <v>103</v>
      </c>
      <c r="D309" t="s">
        <v>149</v>
      </c>
      <c r="E309">
        <v>363</v>
      </c>
      <c r="F309">
        <v>516</v>
      </c>
      <c r="G309">
        <f t="shared" si="44"/>
        <v>153</v>
      </c>
      <c r="H309">
        <f t="shared" si="45"/>
        <v>33.723788999999996</v>
      </c>
      <c r="I309">
        <f t="shared" si="46"/>
        <v>47.937947999999999</v>
      </c>
      <c r="J309">
        <f t="shared" si="47"/>
        <v>14.214159</v>
      </c>
      <c r="K309">
        <f t="shared" si="48"/>
        <v>10.201446172499999</v>
      </c>
      <c r="L309">
        <f t="shared" si="49"/>
        <v>14.50122927</v>
      </c>
      <c r="M309">
        <f t="shared" si="50"/>
        <v>4.2997830974999998</v>
      </c>
      <c r="N309">
        <v>70</v>
      </c>
      <c r="O309">
        <v>2</v>
      </c>
      <c r="P309">
        <v>4</v>
      </c>
      <c r="Q309">
        <f t="shared" si="51"/>
        <v>4000000</v>
      </c>
      <c r="R309">
        <f t="shared" si="52"/>
        <v>607915096</v>
      </c>
      <c r="S309">
        <v>11019</v>
      </c>
      <c r="T309">
        <v>7752</v>
      </c>
      <c r="U309" s="8">
        <f t="shared" si="53"/>
        <v>59591070.297342204</v>
      </c>
      <c r="V309" s="8">
        <f t="shared" si="54"/>
        <v>41921625.034758173</v>
      </c>
      <c r="W309" s="1">
        <v>41373</v>
      </c>
      <c r="X309" t="s">
        <v>13</v>
      </c>
      <c r="Y309" s="9">
        <v>0</v>
      </c>
      <c r="Z309" s="9">
        <v>0</v>
      </c>
      <c r="AA309" s="9">
        <v>0</v>
      </c>
      <c r="AB309" s="9">
        <v>0</v>
      </c>
      <c r="AC309" s="9">
        <v>1</v>
      </c>
      <c r="AD309" s="9">
        <v>0</v>
      </c>
      <c r="AE309" s="9">
        <v>0</v>
      </c>
      <c r="AF309">
        <v>114.25940799999999</v>
      </c>
      <c r="AG309">
        <v>22.322589000000001</v>
      </c>
      <c r="AH309" t="s">
        <v>151</v>
      </c>
    </row>
    <row r="310" spans="1:34" hidden="1" x14ac:dyDescent="0.3">
      <c r="A310" s="5">
        <v>309</v>
      </c>
      <c r="B310" t="s">
        <v>34</v>
      </c>
      <c r="C310" t="s">
        <v>93</v>
      </c>
      <c r="D310" t="s">
        <v>147</v>
      </c>
      <c r="E310">
        <v>497</v>
      </c>
      <c r="F310">
        <v>673</v>
      </c>
      <c r="G310">
        <f t="shared" si="44"/>
        <v>176</v>
      </c>
      <c r="H310">
        <f t="shared" si="45"/>
        <v>46.172790999999997</v>
      </c>
      <c r="I310">
        <f t="shared" si="46"/>
        <v>62.523719</v>
      </c>
      <c r="J310">
        <f t="shared" si="47"/>
        <v>16.350928</v>
      </c>
      <c r="K310">
        <f t="shared" si="48"/>
        <v>13.967269277499998</v>
      </c>
      <c r="L310">
        <f t="shared" si="49"/>
        <v>18.913424997499998</v>
      </c>
      <c r="M310">
        <f t="shared" si="50"/>
        <v>4.9461557200000001</v>
      </c>
      <c r="N310">
        <v>74</v>
      </c>
      <c r="O310">
        <v>2</v>
      </c>
      <c r="P310">
        <v>5.7</v>
      </c>
      <c r="Q310">
        <f t="shared" si="51"/>
        <v>5700000</v>
      </c>
      <c r="R310">
        <f t="shared" si="52"/>
        <v>866279011.79999995</v>
      </c>
      <c r="S310">
        <v>11469</v>
      </c>
      <c r="T310">
        <v>8470</v>
      </c>
      <c r="U310" s="8">
        <f t="shared" si="53"/>
        <v>62022074.221444041</v>
      </c>
      <c r="V310" s="8">
        <f t="shared" si="54"/>
        <v>45802334.157589428</v>
      </c>
      <c r="W310" s="1">
        <v>41373</v>
      </c>
      <c r="X310" t="s">
        <v>13</v>
      </c>
      <c r="Y310" s="9">
        <v>0</v>
      </c>
      <c r="Z310" s="9">
        <v>0</v>
      </c>
      <c r="AA310" s="9">
        <v>0</v>
      </c>
      <c r="AB310" s="9">
        <v>0</v>
      </c>
      <c r="AC310" s="9">
        <v>1</v>
      </c>
      <c r="AD310" s="9">
        <v>0</v>
      </c>
      <c r="AE310" s="9">
        <v>0</v>
      </c>
      <c r="AF310">
        <v>114.261381</v>
      </c>
      <c r="AG310">
        <v>22.308592999999998</v>
      </c>
      <c r="AH310" t="s">
        <v>215</v>
      </c>
    </row>
    <row r="311" spans="1:34" hidden="1" x14ac:dyDescent="0.3">
      <c r="A311" s="5">
        <v>310</v>
      </c>
      <c r="B311" t="s">
        <v>21</v>
      </c>
      <c r="C311" t="s">
        <v>97</v>
      </c>
      <c r="D311" t="s">
        <v>149</v>
      </c>
      <c r="E311">
        <v>406</v>
      </c>
      <c r="F311">
        <v>573</v>
      </c>
      <c r="G311">
        <f t="shared" si="44"/>
        <v>167</v>
      </c>
      <c r="H311">
        <f t="shared" si="45"/>
        <v>37.718617999999999</v>
      </c>
      <c r="I311">
        <f t="shared" si="46"/>
        <v>53.233418999999998</v>
      </c>
      <c r="J311">
        <f t="shared" si="47"/>
        <v>15.514801</v>
      </c>
      <c r="K311">
        <f t="shared" si="48"/>
        <v>11.409881944999999</v>
      </c>
      <c r="L311">
        <f t="shared" si="49"/>
        <v>16.103109247499997</v>
      </c>
      <c r="M311">
        <f t="shared" si="50"/>
        <v>4.6932273024999995</v>
      </c>
      <c r="N311">
        <v>71</v>
      </c>
      <c r="O311">
        <v>2</v>
      </c>
      <c r="P311">
        <v>4.8</v>
      </c>
      <c r="Q311">
        <f t="shared" si="51"/>
        <v>4800000</v>
      </c>
      <c r="R311">
        <f t="shared" si="52"/>
        <v>729498115.19999993</v>
      </c>
      <c r="S311">
        <v>11823</v>
      </c>
      <c r="T311">
        <v>8377</v>
      </c>
      <c r="U311" s="8">
        <f t="shared" si="53"/>
        <v>63935640.939710006</v>
      </c>
      <c r="V311" s="8">
        <f t="shared" si="54"/>
        <v>45301693.231277943</v>
      </c>
      <c r="W311" s="1">
        <v>41373</v>
      </c>
      <c r="X311" t="s">
        <v>13</v>
      </c>
      <c r="Y311" s="9">
        <v>0</v>
      </c>
      <c r="Z311" s="9">
        <v>0</v>
      </c>
      <c r="AA311" s="9">
        <v>0</v>
      </c>
      <c r="AB311" s="9">
        <v>0</v>
      </c>
      <c r="AC311" s="9">
        <v>1</v>
      </c>
      <c r="AD311" s="9">
        <v>0</v>
      </c>
      <c r="AE311" s="9">
        <v>0</v>
      </c>
      <c r="AF311">
        <v>114.25798899999999</v>
      </c>
      <c r="AG311">
        <v>22.32395</v>
      </c>
      <c r="AH311" t="s">
        <v>151</v>
      </c>
    </row>
    <row r="312" spans="1:34" hidden="1" x14ac:dyDescent="0.3">
      <c r="A312" s="5">
        <v>311</v>
      </c>
      <c r="B312" t="s">
        <v>30</v>
      </c>
      <c r="C312" t="s">
        <v>103</v>
      </c>
      <c r="D312" t="s">
        <v>148</v>
      </c>
      <c r="E312">
        <v>496</v>
      </c>
      <c r="F312">
        <v>678</v>
      </c>
      <c r="G312">
        <f t="shared" si="44"/>
        <v>182</v>
      </c>
      <c r="H312">
        <f t="shared" si="45"/>
        <v>46.079887999999997</v>
      </c>
      <c r="I312">
        <f t="shared" si="46"/>
        <v>62.988233999999999</v>
      </c>
      <c r="J312">
        <f t="shared" si="47"/>
        <v>16.908346000000002</v>
      </c>
      <c r="K312">
        <f t="shared" si="48"/>
        <v>13.939166119999999</v>
      </c>
      <c r="L312">
        <f t="shared" si="49"/>
        <v>19.053940784999998</v>
      </c>
      <c r="M312">
        <f t="shared" si="50"/>
        <v>5.1147746650000006</v>
      </c>
      <c r="N312">
        <v>73</v>
      </c>
      <c r="O312">
        <v>2</v>
      </c>
      <c r="P312">
        <v>6.2</v>
      </c>
      <c r="Q312">
        <f t="shared" si="51"/>
        <v>6200000</v>
      </c>
      <c r="R312">
        <f t="shared" si="52"/>
        <v>942268398.79999995</v>
      </c>
      <c r="S312">
        <v>12500</v>
      </c>
      <c r="T312">
        <v>9145</v>
      </c>
      <c r="U312" s="8">
        <f t="shared" si="53"/>
        <v>67598620.368547559</v>
      </c>
      <c r="V312" s="8">
        <f t="shared" si="54"/>
        <v>49452678.027728006</v>
      </c>
      <c r="W312" s="1">
        <v>41380</v>
      </c>
      <c r="X312" t="s">
        <v>12</v>
      </c>
      <c r="Y312" s="9">
        <v>0</v>
      </c>
      <c r="Z312" s="9">
        <v>0</v>
      </c>
      <c r="AA312" s="9">
        <v>0</v>
      </c>
      <c r="AB312" s="9">
        <v>1</v>
      </c>
      <c r="AC312" s="9">
        <v>0</v>
      </c>
      <c r="AD312" s="9">
        <v>0</v>
      </c>
      <c r="AE312" s="9">
        <v>0</v>
      </c>
      <c r="AF312">
        <v>114.254013</v>
      </c>
      <c r="AG312">
        <v>22.302029999999998</v>
      </c>
      <c r="AH312" t="s">
        <v>174</v>
      </c>
    </row>
    <row r="313" spans="1:34" hidden="1" x14ac:dyDescent="0.3">
      <c r="A313" s="5">
        <v>312</v>
      </c>
      <c r="B313" t="s">
        <v>30</v>
      </c>
      <c r="C313" t="s">
        <v>103</v>
      </c>
      <c r="D313" t="s">
        <v>148</v>
      </c>
      <c r="E313">
        <v>496</v>
      </c>
      <c r="F313">
        <v>678</v>
      </c>
      <c r="G313">
        <f t="shared" si="44"/>
        <v>182</v>
      </c>
      <c r="H313">
        <f t="shared" si="45"/>
        <v>46.079887999999997</v>
      </c>
      <c r="I313">
        <f t="shared" si="46"/>
        <v>62.988233999999999</v>
      </c>
      <c r="J313">
        <f t="shared" si="47"/>
        <v>16.908346000000002</v>
      </c>
      <c r="K313">
        <f t="shared" si="48"/>
        <v>13.939166119999999</v>
      </c>
      <c r="L313">
        <f t="shared" si="49"/>
        <v>19.053940784999998</v>
      </c>
      <c r="M313">
        <f t="shared" si="50"/>
        <v>5.1147746650000006</v>
      </c>
      <c r="N313">
        <v>73</v>
      </c>
      <c r="O313">
        <v>2</v>
      </c>
      <c r="P313">
        <v>6.2</v>
      </c>
      <c r="Q313">
        <f t="shared" si="51"/>
        <v>6200000</v>
      </c>
      <c r="R313">
        <f t="shared" si="52"/>
        <v>942268398.79999995</v>
      </c>
      <c r="S313">
        <v>12500</v>
      </c>
      <c r="T313">
        <v>9145</v>
      </c>
      <c r="U313" s="8">
        <f t="shared" si="53"/>
        <v>67598620.368547559</v>
      </c>
      <c r="V313" s="8">
        <f t="shared" si="54"/>
        <v>49452678.027728006</v>
      </c>
      <c r="W313" s="1">
        <v>41380</v>
      </c>
      <c r="X313" t="s">
        <v>12</v>
      </c>
      <c r="Y313" s="9">
        <v>0</v>
      </c>
      <c r="Z313" s="9">
        <v>0</v>
      </c>
      <c r="AA313" s="9">
        <v>0</v>
      </c>
      <c r="AB313" s="9">
        <v>1</v>
      </c>
      <c r="AC313" s="9">
        <v>0</v>
      </c>
      <c r="AD313" s="9">
        <v>0</v>
      </c>
      <c r="AE313" s="9">
        <v>0</v>
      </c>
      <c r="AF313">
        <v>114.254013</v>
      </c>
      <c r="AG313">
        <v>22.302029999999998</v>
      </c>
      <c r="AH313" t="s">
        <v>174</v>
      </c>
    </row>
    <row r="314" spans="1:34" hidden="1" x14ac:dyDescent="0.3">
      <c r="A314" s="5">
        <v>313</v>
      </c>
      <c r="B314" t="s">
        <v>30</v>
      </c>
      <c r="C314" t="s">
        <v>103</v>
      </c>
      <c r="D314" t="s">
        <v>148</v>
      </c>
      <c r="E314">
        <v>496</v>
      </c>
      <c r="F314">
        <v>678</v>
      </c>
      <c r="G314">
        <f t="shared" si="44"/>
        <v>182</v>
      </c>
      <c r="H314">
        <f t="shared" si="45"/>
        <v>46.079887999999997</v>
      </c>
      <c r="I314">
        <f t="shared" si="46"/>
        <v>62.988233999999999</v>
      </c>
      <c r="J314">
        <f t="shared" si="47"/>
        <v>16.908346000000002</v>
      </c>
      <c r="K314">
        <f t="shared" si="48"/>
        <v>13.939166119999999</v>
      </c>
      <c r="L314">
        <f t="shared" si="49"/>
        <v>19.053940784999998</v>
      </c>
      <c r="M314">
        <f t="shared" si="50"/>
        <v>5.1147746650000006</v>
      </c>
      <c r="N314">
        <v>73</v>
      </c>
      <c r="O314">
        <v>2</v>
      </c>
      <c r="P314">
        <v>6.2</v>
      </c>
      <c r="Q314">
        <f t="shared" si="51"/>
        <v>6200000</v>
      </c>
      <c r="R314">
        <f t="shared" si="52"/>
        <v>942268398.79999995</v>
      </c>
      <c r="S314">
        <v>12500</v>
      </c>
      <c r="T314">
        <v>9145</v>
      </c>
      <c r="U314" s="8">
        <f t="shared" si="53"/>
        <v>67598620.368547559</v>
      </c>
      <c r="V314" s="8">
        <f t="shared" si="54"/>
        <v>49452678.027728006</v>
      </c>
      <c r="W314" s="1">
        <v>41380</v>
      </c>
      <c r="X314" t="s">
        <v>12</v>
      </c>
      <c r="Y314" s="9">
        <v>0</v>
      </c>
      <c r="Z314" s="9">
        <v>0</v>
      </c>
      <c r="AA314" s="9">
        <v>0</v>
      </c>
      <c r="AB314" s="9">
        <v>1</v>
      </c>
      <c r="AC314" s="9">
        <v>0</v>
      </c>
      <c r="AD314" s="9">
        <v>0</v>
      </c>
      <c r="AE314" s="9">
        <v>0</v>
      </c>
      <c r="AF314">
        <v>114.254013</v>
      </c>
      <c r="AG314">
        <v>22.302029999999998</v>
      </c>
      <c r="AH314" t="s">
        <v>174</v>
      </c>
    </row>
    <row r="315" spans="1:34" hidden="1" x14ac:dyDescent="0.3">
      <c r="A315" s="5">
        <v>314</v>
      </c>
      <c r="B315" t="s">
        <v>28</v>
      </c>
      <c r="C315" t="s">
        <v>120</v>
      </c>
      <c r="D315" t="s">
        <v>149</v>
      </c>
      <c r="E315">
        <v>401</v>
      </c>
      <c r="F315">
        <v>513</v>
      </c>
      <c r="G315">
        <f t="shared" si="44"/>
        <v>112</v>
      </c>
      <c r="H315">
        <f t="shared" si="45"/>
        <v>37.254103000000001</v>
      </c>
      <c r="I315">
        <f t="shared" si="46"/>
        <v>47.659238999999999</v>
      </c>
      <c r="J315">
        <f t="shared" si="47"/>
        <v>10.405136000000001</v>
      </c>
      <c r="K315">
        <f t="shared" si="48"/>
        <v>11.2693661575</v>
      </c>
      <c r="L315">
        <f t="shared" si="49"/>
        <v>14.4169197975</v>
      </c>
      <c r="M315">
        <f t="shared" si="50"/>
        <v>3.1475536399999999</v>
      </c>
      <c r="N315">
        <v>78</v>
      </c>
      <c r="O315">
        <v>2</v>
      </c>
      <c r="P315">
        <v>3</v>
      </c>
      <c r="Q315">
        <f t="shared" si="51"/>
        <v>3000000</v>
      </c>
      <c r="R315">
        <f t="shared" si="52"/>
        <v>455936321.99999994</v>
      </c>
      <c r="S315">
        <v>7481</v>
      </c>
      <c r="T315">
        <v>5848</v>
      </c>
      <c r="U315" s="8">
        <f t="shared" si="53"/>
        <v>40458027.153245412</v>
      </c>
      <c r="V315" s="8">
        <f t="shared" si="54"/>
        <v>31625085.552536864</v>
      </c>
      <c r="W315" s="1">
        <v>41380</v>
      </c>
      <c r="X315" t="s">
        <v>12</v>
      </c>
      <c r="Y315" s="9">
        <v>0</v>
      </c>
      <c r="Z315" s="9">
        <v>0</v>
      </c>
      <c r="AA315" s="9">
        <v>0</v>
      </c>
      <c r="AB315" s="9">
        <v>1</v>
      </c>
      <c r="AC315" s="9">
        <v>0</v>
      </c>
      <c r="AD315" s="9">
        <v>0</v>
      </c>
      <c r="AE315" s="9">
        <v>0</v>
      </c>
      <c r="AF315">
        <v>114.25739299999999</v>
      </c>
      <c r="AG315">
        <v>22.326236999999999</v>
      </c>
      <c r="AH315" t="s">
        <v>230</v>
      </c>
    </row>
    <row r="316" spans="1:34" hidden="1" x14ac:dyDescent="0.3">
      <c r="A316" s="5">
        <v>315</v>
      </c>
      <c r="B316" t="s">
        <v>33</v>
      </c>
      <c r="C316" t="s">
        <v>115</v>
      </c>
      <c r="D316" t="s">
        <v>147</v>
      </c>
      <c r="E316">
        <v>728</v>
      </c>
      <c r="F316">
        <v>985</v>
      </c>
      <c r="G316">
        <f t="shared" si="44"/>
        <v>257</v>
      </c>
      <c r="H316">
        <f t="shared" si="45"/>
        <v>67.633384000000007</v>
      </c>
      <c r="I316">
        <f t="shared" si="46"/>
        <v>91.509455000000003</v>
      </c>
      <c r="J316">
        <f t="shared" si="47"/>
        <v>23.876071</v>
      </c>
      <c r="K316">
        <f t="shared" si="48"/>
        <v>20.459098660000002</v>
      </c>
      <c r="L316">
        <f t="shared" si="49"/>
        <v>27.681610137500002</v>
      </c>
      <c r="M316">
        <f t="shared" si="50"/>
        <v>7.2225114774999994</v>
      </c>
      <c r="N316">
        <v>74</v>
      </c>
      <c r="O316">
        <v>3</v>
      </c>
      <c r="P316">
        <v>8.3000000000000007</v>
      </c>
      <c r="Q316">
        <f t="shared" si="51"/>
        <v>8300000.0000000009</v>
      </c>
      <c r="R316">
        <f t="shared" si="52"/>
        <v>1261423824.2</v>
      </c>
      <c r="S316">
        <v>11401</v>
      </c>
      <c r="T316">
        <v>8426</v>
      </c>
      <c r="U316" s="8">
        <f t="shared" si="53"/>
        <v>61655884.511971943</v>
      </c>
      <c r="V316" s="8">
        <f t="shared" si="54"/>
        <v>45569019.212909214</v>
      </c>
      <c r="W316" s="1">
        <v>41380</v>
      </c>
      <c r="X316" t="s">
        <v>12</v>
      </c>
      <c r="Y316" s="9">
        <v>0</v>
      </c>
      <c r="Z316" s="9">
        <v>0</v>
      </c>
      <c r="AA316" s="9">
        <v>0</v>
      </c>
      <c r="AB316" s="9">
        <v>1</v>
      </c>
      <c r="AC316" s="9">
        <v>0</v>
      </c>
      <c r="AD316" s="9">
        <v>0</v>
      </c>
      <c r="AE316" s="9">
        <v>0</v>
      </c>
      <c r="AF316">
        <v>114.262917</v>
      </c>
      <c r="AG316">
        <v>22.308705</v>
      </c>
      <c r="AH316" t="s">
        <v>185</v>
      </c>
    </row>
    <row r="317" spans="1:34" hidden="1" x14ac:dyDescent="0.3">
      <c r="A317" s="5">
        <v>316</v>
      </c>
      <c r="B317" t="s">
        <v>33</v>
      </c>
      <c r="C317" t="s">
        <v>115</v>
      </c>
      <c r="D317" t="s">
        <v>147</v>
      </c>
      <c r="E317">
        <v>728</v>
      </c>
      <c r="F317">
        <v>985</v>
      </c>
      <c r="G317">
        <f t="shared" si="44"/>
        <v>257</v>
      </c>
      <c r="H317">
        <f t="shared" si="45"/>
        <v>67.633384000000007</v>
      </c>
      <c r="I317">
        <f t="shared" si="46"/>
        <v>91.509455000000003</v>
      </c>
      <c r="J317">
        <f t="shared" si="47"/>
        <v>23.876071</v>
      </c>
      <c r="K317">
        <f t="shared" si="48"/>
        <v>20.459098660000002</v>
      </c>
      <c r="L317">
        <f t="shared" si="49"/>
        <v>27.681610137500002</v>
      </c>
      <c r="M317">
        <f t="shared" si="50"/>
        <v>7.2225114774999994</v>
      </c>
      <c r="N317">
        <v>74</v>
      </c>
      <c r="O317">
        <v>3</v>
      </c>
      <c r="P317">
        <v>8.3000000000000007</v>
      </c>
      <c r="Q317">
        <f t="shared" si="51"/>
        <v>8300000.0000000009</v>
      </c>
      <c r="R317">
        <f t="shared" si="52"/>
        <v>1261423824.2</v>
      </c>
      <c r="S317">
        <v>11401</v>
      </c>
      <c r="T317">
        <v>8426</v>
      </c>
      <c r="U317" s="8">
        <f t="shared" si="53"/>
        <v>61655884.511971943</v>
      </c>
      <c r="V317" s="8">
        <f t="shared" si="54"/>
        <v>45569019.212909214</v>
      </c>
      <c r="W317" s="1">
        <v>41380</v>
      </c>
      <c r="X317" t="s">
        <v>12</v>
      </c>
      <c r="Y317" s="9">
        <v>0</v>
      </c>
      <c r="Z317" s="9">
        <v>0</v>
      </c>
      <c r="AA317" s="9">
        <v>0</v>
      </c>
      <c r="AB317" s="9">
        <v>1</v>
      </c>
      <c r="AC317" s="9">
        <v>0</v>
      </c>
      <c r="AD317" s="9">
        <v>0</v>
      </c>
      <c r="AE317" s="9">
        <v>0</v>
      </c>
      <c r="AF317">
        <v>114.262917</v>
      </c>
      <c r="AG317">
        <v>22.308705</v>
      </c>
      <c r="AH317" t="s">
        <v>185</v>
      </c>
    </row>
    <row r="318" spans="1:34" hidden="1" x14ac:dyDescent="0.3">
      <c r="A318" s="5">
        <v>317</v>
      </c>
      <c r="B318" t="s">
        <v>23</v>
      </c>
      <c r="C318" t="s">
        <v>94</v>
      </c>
      <c r="D318" t="s">
        <v>148</v>
      </c>
      <c r="E318">
        <v>378</v>
      </c>
      <c r="F318">
        <v>528</v>
      </c>
      <c r="G318">
        <f t="shared" si="44"/>
        <v>150</v>
      </c>
      <c r="H318">
        <f t="shared" si="45"/>
        <v>35.117334</v>
      </c>
      <c r="I318">
        <f t="shared" si="46"/>
        <v>49.052784000000003</v>
      </c>
      <c r="J318">
        <f t="shared" si="47"/>
        <v>13.935449999999999</v>
      </c>
      <c r="K318">
        <f t="shared" si="48"/>
        <v>10.622993534999999</v>
      </c>
      <c r="L318">
        <f t="shared" si="49"/>
        <v>14.83846716</v>
      </c>
      <c r="M318">
        <f t="shared" si="50"/>
        <v>4.2154736249999996</v>
      </c>
      <c r="N318">
        <v>72</v>
      </c>
      <c r="O318">
        <v>2</v>
      </c>
      <c r="P318">
        <v>4.5</v>
      </c>
      <c r="Q318">
        <f t="shared" si="51"/>
        <v>4500000</v>
      </c>
      <c r="R318">
        <f t="shared" si="52"/>
        <v>683904483</v>
      </c>
      <c r="S318">
        <v>11905</v>
      </c>
      <c r="T318">
        <v>8523</v>
      </c>
      <c r="U318" s="8">
        <f t="shared" si="53"/>
        <v>64379638.446235776</v>
      </c>
      <c r="V318" s="8">
        <f t="shared" si="54"/>
        <v>46089968.433100604</v>
      </c>
      <c r="W318" s="1">
        <v>41380</v>
      </c>
      <c r="X318" t="s">
        <v>12</v>
      </c>
      <c r="Y318" s="9">
        <v>0</v>
      </c>
      <c r="Z318" s="9">
        <v>0</v>
      </c>
      <c r="AA318" s="9">
        <v>0</v>
      </c>
      <c r="AB318" s="9">
        <v>1</v>
      </c>
      <c r="AC318" s="9">
        <v>0</v>
      </c>
      <c r="AD318" s="9">
        <v>0</v>
      </c>
      <c r="AE318" s="9">
        <v>0</v>
      </c>
      <c r="AF318">
        <v>114.267026</v>
      </c>
      <c r="AG318">
        <v>22.313568</v>
      </c>
      <c r="AH318" t="s">
        <v>187</v>
      </c>
    </row>
    <row r="319" spans="1:34" hidden="1" x14ac:dyDescent="0.3">
      <c r="A319" s="5">
        <v>318</v>
      </c>
      <c r="B319" t="s">
        <v>23</v>
      </c>
      <c r="C319" t="s">
        <v>94</v>
      </c>
      <c r="D319" t="s">
        <v>148</v>
      </c>
      <c r="E319">
        <v>378</v>
      </c>
      <c r="F319">
        <v>528</v>
      </c>
      <c r="G319">
        <f t="shared" si="44"/>
        <v>150</v>
      </c>
      <c r="H319">
        <f t="shared" si="45"/>
        <v>35.117334</v>
      </c>
      <c r="I319">
        <f t="shared" si="46"/>
        <v>49.052784000000003</v>
      </c>
      <c r="J319">
        <f t="shared" si="47"/>
        <v>13.935449999999999</v>
      </c>
      <c r="K319">
        <f t="shared" si="48"/>
        <v>10.622993534999999</v>
      </c>
      <c r="L319">
        <f t="shared" si="49"/>
        <v>14.83846716</v>
      </c>
      <c r="M319">
        <f t="shared" si="50"/>
        <v>4.2154736249999996</v>
      </c>
      <c r="N319">
        <v>72</v>
      </c>
      <c r="O319">
        <v>2</v>
      </c>
      <c r="P319">
        <v>4.5</v>
      </c>
      <c r="Q319">
        <f t="shared" si="51"/>
        <v>4500000</v>
      </c>
      <c r="R319">
        <f t="shared" si="52"/>
        <v>683904483</v>
      </c>
      <c r="S319">
        <v>11905</v>
      </c>
      <c r="T319">
        <v>8523</v>
      </c>
      <c r="U319" s="8">
        <f t="shared" si="53"/>
        <v>64379638.446235776</v>
      </c>
      <c r="V319" s="8">
        <f t="shared" si="54"/>
        <v>46089968.433100604</v>
      </c>
      <c r="W319" s="1">
        <v>41380</v>
      </c>
      <c r="X319" t="s">
        <v>12</v>
      </c>
      <c r="Y319" s="9">
        <v>0</v>
      </c>
      <c r="Z319" s="9">
        <v>0</v>
      </c>
      <c r="AA319" s="9">
        <v>0</v>
      </c>
      <c r="AB319" s="9">
        <v>1</v>
      </c>
      <c r="AC319" s="9">
        <v>0</v>
      </c>
      <c r="AD319" s="9">
        <v>0</v>
      </c>
      <c r="AE319" s="9">
        <v>0</v>
      </c>
      <c r="AF319">
        <v>114.267026</v>
      </c>
      <c r="AG319">
        <v>22.313568</v>
      </c>
      <c r="AH319" t="s">
        <v>187</v>
      </c>
    </row>
    <row r="320" spans="1:34" hidden="1" x14ac:dyDescent="0.3">
      <c r="A320" s="5">
        <v>319</v>
      </c>
      <c r="B320" t="s">
        <v>21</v>
      </c>
      <c r="C320" t="s">
        <v>104</v>
      </c>
      <c r="D320" t="s">
        <v>148</v>
      </c>
      <c r="E320">
        <v>441</v>
      </c>
      <c r="F320">
        <v>617</v>
      </c>
      <c r="G320">
        <f t="shared" si="44"/>
        <v>176</v>
      </c>
      <c r="H320">
        <f t="shared" si="45"/>
        <v>40.970222999999997</v>
      </c>
      <c r="I320">
        <f t="shared" si="46"/>
        <v>57.321151</v>
      </c>
      <c r="J320">
        <f t="shared" si="47"/>
        <v>16.350928</v>
      </c>
      <c r="K320">
        <f t="shared" si="48"/>
        <v>12.393492457499999</v>
      </c>
      <c r="L320">
        <f t="shared" si="49"/>
        <v>17.339648177499999</v>
      </c>
      <c r="M320">
        <f t="shared" si="50"/>
        <v>4.9461557200000001</v>
      </c>
      <c r="N320">
        <v>71</v>
      </c>
      <c r="O320">
        <v>2</v>
      </c>
      <c r="P320">
        <v>4.8499999999999996</v>
      </c>
      <c r="Q320">
        <f t="shared" si="51"/>
        <v>4850000</v>
      </c>
      <c r="R320">
        <f t="shared" si="52"/>
        <v>737097053.89999998</v>
      </c>
      <c r="S320">
        <v>10998</v>
      </c>
      <c r="T320">
        <v>7861</v>
      </c>
      <c r="U320" s="8">
        <f t="shared" si="53"/>
        <v>59474523.13604638</v>
      </c>
      <c r="V320" s="8">
        <f t="shared" si="54"/>
        <v>42509343.116687931</v>
      </c>
      <c r="W320" s="1">
        <v>41380</v>
      </c>
      <c r="X320" t="s">
        <v>12</v>
      </c>
      <c r="Y320" s="9">
        <v>0</v>
      </c>
      <c r="Z320" s="9">
        <v>0</v>
      </c>
      <c r="AA320" s="9">
        <v>0</v>
      </c>
      <c r="AB320" s="9">
        <v>1</v>
      </c>
      <c r="AC320" s="9">
        <v>0</v>
      </c>
      <c r="AD320" s="9">
        <v>0</v>
      </c>
      <c r="AE320" s="9">
        <v>0</v>
      </c>
      <c r="AF320">
        <v>114.25873</v>
      </c>
      <c r="AG320">
        <v>22.323148</v>
      </c>
      <c r="AH320" t="s">
        <v>151</v>
      </c>
    </row>
    <row r="321" spans="1:34" hidden="1" x14ac:dyDescent="0.3">
      <c r="A321" s="5">
        <v>320</v>
      </c>
      <c r="B321" t="s">
        <v>31</v>
      </c>
      <c r="C321" t="s">
        <v>119</v>
      </c>
      <c r="D321" t="s">
        <v>148</v>
      </c>
      <c r="E321">
        <v>678</v>
      </c>
      <c r="F321">
        <v>943</v>
      </c>
      <c r="G321">
        <f t="shared" si="44"/>
        <v>265</v>
      </c>
      <c r="H321">
        <f t="shared" si="45"/>
        <v>62.988233999999999</v>
      </c>
      <c r="I321">
        <f t="shared" si="46"/>
        <v>87.607529</v>
      </c>
      <c r="J321">
        <f t="shared" si="47"/>
        <v>24.619295000000001</v>
      </c>
      <c r="K321">
        <f t="shared" si="48"/>
        <v>19.053940784999998</v>
      </c>
      <c r="L321">
        <f t="shared" si="49"/>
        <v>26.501277522500001</v>
      </c>
      <c r="M321">
        <f t="shared" si="50"/>
        <v>7.4473367374999997</v>
      </c>
      <c r="N321">
        <v>72</v>
      </c>
      <c r="O321">
        <v>3</v>
      </c>
      <c r="P321">
        <v>7.18</v>
      </c>
      <c r="Q321">
        <f t="shared" si="51"/>
        <v>7180000</v>
      </c>
      <c r="R321">
        <f t="shared" si="52"/>
        <v>1091207597.3199999</v>
      </c>
      <c r="S321">
        <v>10590</v>
      </c>
      <c r="T321">
        <v>7614</v>
      </c>
      <c r="U321" s="8">
        <f t="shared" si="53"/>
        <v>57269391.651465662</v>
      </c>
      <c r="V321" s="8">
        <f t="shared" si="54"/>
        <v>41175660.169346459</v>
      </c>
      <c r="W321" s="1">
        <v>41379</v>
      </c>
      <c r="X321" t="s">
        <v>12</v>
      </c>
      <c r="Y321" s="9">
        <v>0</v>
      </c>
      <c r="Z321" s="9">
        <v>0</v>
      </c>
      <c r="AA321" s="9">
        <v>0</v>
      </c>
      <c r="AB321" s="9">
        <v>1</v>
      </c>
      <c r="AC321" s="9">
        <v>0</v>
      </c>
      <c r="AD321" s="9">
        <v>0</v>
      </c>
      <c r="AE321" s="9">
        <v>0</v>
      </c>
      <c r="AF321">
        <v>114.25225500000001</v>
      </c>
      <c r="AG321">
        <v>22.304303000000001</v>
      </c>
      <c r="AH321" t="s">
        <v>221</v>
      </c>
    </row>
    <row r="322" spans="1:34" hidden="1" x14ac:dyDescent="0.3">
      <c r="A322" s="5">
        <v>321</v>
      </c>
      <c r="B322" t="s">
        <v>21</v>
      </c>
      <c r="C322" t="s">
        <v>103</v>
      </c>
      <c r="D322" t="s">
        <v>148</v>
      </c>
      <c r="E322">
        <v>441</v>
      </c>
      <c r="F322">
        <v>617</v>
      </c>
      <c r="G322">
        <f t="shared" ref="G322:G385" si="55">F322-E322</f>
        <v>176</v>
      </c>
      <c r="H322">
        <f t="shared" ref="H322:H385" si="56">E322*0.092903</f>
        <v>40.970222999999997</v>
      </c>
      <c r="I322">
        <f t="shared" ref="I322:I385" si="57">F322*0.092903</f>
        <v>57.321151</v>
      </c>
      <c r="J322">
        <f t="shared" ref="J322:J385" si="58">G322*0.092903</f>
        <v>16.350928</v>
      </c>
      <c r="K322">
        <f t="shared" ref="K322:K385" si="59">H322*0.3025</f>
        <v>12.393492457499999</v>
      </c>
      <c r="L322">
        <f t="shared" ref="L322:L385" si="60">I322*0.3025</f>
        <v>17.339648177499999</v>
      </c>
      <c r="M322">
        <f t="shared" ref="M322:M385" si="61">J322*0.3025</f>
        <v>4.9461557200000001</v>
      </c>
      <c r="N322">
        <v>71</v>
      </c>
      <c r="O322">
        <v>2</v>
      </c>
      <c r="P322">
        <v>4.9000000000000004</v>
      </c>
      <c r="Q322">
        <f t="shared" ref="Q322:Q385" si="62">P322*1000000</f>
        <v>4900000</v>
      </c>
      <c r="R322">
        <f t="shared" ref="R322:R385" si="63">Q322*151.978774</f>
        <v>744695992.5999999</v>
      </c>
      <c r="S322">
        <v>11111</v>
      </c>
      <c r="T322">
        <v>7942</v>
      </c>
      <c r="U322" s="8">
        <f t="shared" si="53"/>
        <v>60087662.549820043</v>
      </c>
      <c r="V322" s="8">
        <f t="shared" si="54"/>
        <v>42947583.767375432</v>
      </c>
      <c r="W322" s="1">
        <v>41379</v>
      </c>
      <c r="X322" t="s">
        <v>12</v>
      </c>
      <c r="Y322" s="9">
        <v>0</v>
      </c>
      <c r="Z322" s="9">
        <v>0</v>
      </c>
      <c r="AA322" s="9">
        <v>0</v>
      </c>
      <c r="AB322" s="9">
        <v>1</v>
      </c>
      <c r="AC322" s="9">
        <v>0</v>
      </c>
      <c r="AD322" s="9">
        <v>0</v>
      </c>
      <c r="AE322" s="9">
        <v>0</v>
      </c>
      <c r="AF322">
        <v>114.25940799999999</v>
      </c>
      <c r="AG322">
        <v>22.322589000000001</v>
      </c>
      <c r="AH322" t="s">
        <v>151</v>
      </c>
    </row>
    <row r="323" spans="1:34" hidden="1" x14ac:dyDescent="0.3">
      <c r="A323" s="5">
        <v>322</v>
      </c>
      <c r="B323" t="s">
        <v>20</v>
      </c>
      <c r="C323" t="s">
        <v>90</v>
      </c>
      <c r="D323" t="s">
        <v>149</v>
      </c>
      <c r="E323">
        <v>524</v>
      </c>
      <c r="F323">
        <v>666</v>
      </c>
      <c r="G323">
        <f t="shared" si="55"/>
        <v>142</v>
      </c>
      <c r="H323">
        <f t="shared" si="56"/>
        <v>48.681171999999997</v>
      </c>
      <c r="I323">
        <f t="shared" si="57"/>
        <v>61.873398000000002</v>
      </c>
      <c r="J323">
        <f t="shared" si="58"/>
        <v>13.192226</v>
      </c>
      <c r="K323">
        <f t="shared" si="59"/>
        <v>14.726054529999999</v>
      </c>
      <c r="L323">
        <f t="shared" si="60"/>
        <v>18.716702895000001</v>
      </c>
      <c r="M323">
        <f t="shared" si="61"/>
        <v>3.9906483649999998</v>
      </c>
      <c r="N323">
        <v>79</v>
      </c>
      <c r="O323">
        <v>2</v>
      </c>
      <c r="P323">
        <v>5.7</v>
      </c>
      <c r="Q323">
        <f t="shared" si="62"/>
        <v>5700000</v>
      </c>
      <c r="R323">
        <f t="shared" si="63"/>
        <v>866279011.79999995</v>
      </c>
      <c r="S323">
        <v>10878</v>
      </c>
      <c r="T323">
        <v>8559</v>
      </c>
      <c r="U323" s="8">
        <f t="shared" ref="U323:U386" si="64">R323/K323</f>
        <v>58826280.320720777</v>
      </c>
      <c r="V323" s="8">
        <f t="shared" ref="V323:V386" si="65">R323/L323</f>
        <v>46283740.072158679</v>
      </c>
      <c r="W323" s="1">
        <v>41379</v>
      </c>
      <c r="X323" t="s">
        <v>12</v>
      </c>
      <c r="Y323" s="9">
        <v>0</v>
      </c>
      <c r="Z323" s="9">
        <v>0</v>
      </c>
      <c r="AA323" s="9">
        <v>0</v>
      </c>
      <c r="AB323" s="9">
        <v>1</v>
      </c>
      <c r="AC323" s="9">
        <v>0</v>
      </c>
      <c r="AD323" s="9">
        <v>0</v>
      </c>
      <c r="AE323" s="9">
        <v>0</v>
      </c>
      <c r="AF323">
        <v>114.2638649</v>
      </c>
      <c r="AG323">
        <v>22.316433199999999</v>
      </c>
      <c r="AH323" t="s">
        <v>158</v>
      </c>
    </row>
    <row r="324" spans="1:34" hidden="1" x14ac:dyDescent="0.3">
      <c r="A324" s="5">
        <v>323</v>
      </c>
      <c r="B324" t="s">
        <v>20</v>
      </c>
      <c r="C324" t="s">
        <v>90</v>
      </c>
      <c r="D324" t="s">
        <v>149</v>
      </c>
      <c r="E324">
        <v>524</v>
      </c>
      <c r="F324">
        <v>666</v>
      </c>
      <c r="G324">
        <f t="shared" si="55"/>
        <v>142</v>
      </c>
      <c r="H324">
        <f t="shared" si="56"/>
        <v>48.681171999999997</v>
      </c>
      <c r="I324">
        <f t="shared" si="57"/>
        <v>61.873398000000002</v>
      </c>
      <c r="J324">
        <f t="shared" si="58"/>
        <v>13.192226</v>
      </c>
      <c r="K324">
        <f t="shared" si="59"/>
        <v>14.726054529999999</v>
      </c>
      <c r="L324">
        <f t="shared" si="60"/>
        <v>18.716702895000001</v>
      </c>
      <c r="M324">
        <f t="shared" si="61"/>
        <v>3.9906483649999998</v>
      </c>
      <c r="N324">
        <v>79</v>
      </c>
      <c r="O324">
        <v>2</v>
      </c>
      <c r="P324">
        <v>5.7</v>
      </c>
      <c r="Q324">
        <f t="shared" si="62"/>
        <v>5700000</v>
      </c>
      <c r="R324">
        <f t="shared" si="63"/>
        <v>866279011.79999995</v>
      </c>
      <c r="S324">
        <v>10878</v>
      </c>
      <c r="T324">
        <v>8559</v>
      </c>
      <c r="U324" s="8">
        <f t="shared" si="64"/>
        <v>58826280.320720777</v>
      </c>
      <c r="V324" s="8">
        <f t="shared" si="65"/>
        <v>46283740.072158679</v>
      </c>
      <c r="W324" s="1">
        <v>41379</v>
      </c>
      <c r="X324" t="s">
        <v>12</v>
      </c>
      <c r="Y324" s="9">
        <v>0</v>
      </c>
      <c r="Z324" s="9">
        <v>0</v>
      </c>
      <c r="AA324" s="9">
        <v>0</v>
      </c>
      <c r="AB324" s="9">
        <v>1</v>
      </c>
      <c r="AC324" s="9">
        <v>0</v>
      </c>
      <c r="AD324" s="9">
        <v>0</v>
      </c>
      <c r="AE324" s="9">
        <v>0</v>
      </c>
      <c r="AF324">
        <v>114.2638649</v>
      </c>
      <c r="AG324">
        <v>22.316433199999999</v>
      </c>
      <c r="AH324" t="s">
        <v>158</v>
      </c>
    </row>
    <row r="325" spans="1:34" hidden="1" x14ac:dyDescent="0.3">
      <c r="A325" s="5">
        <v>324</v>
      </c>
      <c r="B325" t="s">
        <v>26</v>
      </c>
      <c r="C325" t="s">
        <v>102</v>
      </c>
      <c r="D325" t="s">
        <v>148</v>
      </c>
      <c r="E325">
        <v>578</v>
      </c>
      <c r="F325">
        <v>790</v>
      </c>
      <c r="G325">
        <f t="shared" si="55"/>
        <v>212</v>
      </c>
      <c r="H325">
        <f t="shared" si="56"/>
        <v>53.697933999999997</v>
      </c>
      <c r="I325">
        <f t="shared" si="57"/>
        <v>73.393370000000004</v>
      </c>
      <c r="J325">
        <f t="shared" si="58"/>
        <v>19.695436000000001</v>
      </c>
      <c r="K325">
        <f t="shared" si="59"/>
        <v>16.243625034999997</v>
      </c>
      <c r="L325">
        <f t="shared" si="60"/>
        <v>22.201494425</v>
      </c>
      <c r="M325">
        <f t="shared" si="61"/>
        <v>5.9578693899999999</v>
      </c>
      <c r="N325">
        <v>73</v>
      </c>
      <c r="O325">
        <v>3</v>
      </c>
      <c r="P325">
        <v>5.3</v>
      </c>
      <c r="Q325">
        <f t="shared" si="62"/>
        <v>5300000</v>
      </c>
      <c r="R325">
        <f t="shared" si="63"/>
        <v>805487502.19999993</v>
      </c>
      <c r="S325">
        <v>9170</v>
      </c>
      <c r="T325">
        <v>6709</v>
      </c>
      <c r="U325" s="8">
        <f t="shared" si="64"/>
        <v>49587915.287654266</v>
      </c>
      <c r="V325" s="8">
        <f t="shared" si="65"/>
        <v>36280778.52691666</v>
      </c>
      <c r="W325" s="1">
        <v>41379</v>
      </c>
      <c r="X325" t="s">
        <v>12</v>
      </c>
      <c r="Y325" s="9">
        <v>0</v>
      </c>
      <c r="Z325" s="9">
        <v>0</v>
      </c>
      <c r="AA325" s="9">
        <v>0</v>
      </c>
      <c r="AB325" s="9">
        <v>1</v>
      </c>
      <c r="AC325" s="9">
        <v>0</v>
      </c>
      <c r="AD325" s="9">
        <v>0</v>
      </c>
      <c r="AE325" s="9">
        <v>0</v>
      </c>
      <c r="AF325">
        <v>114.253469</v>
      </c>
      <c r="AG325">
        <v>22.323667</v>
      </c>
      <c r="AH325" t="s">
        <v>186</v>
      </c>
    </row>
    <row r="326" spans="1:34" hidden="1" x14ac:dyDescent="0.3">
      <c r="A326" s="5">
        <v>325</v>
      </c>
      <c r="B326" t="s">
        <v>23</v>
      </c>
      <c r="C326" t="s">
        <v>102</v>
      </c>
      <c r="D326" t="s">
        <v>148</v>
      </c>
      <c r="E326">
        <v>377</v>
      </c>
      <c r="F326">
        <v>527</v>
      </c>
      <c r="G326">
        <f t="shared" si="55"/>
        <v>150</v>
      </c>
      <c r="H326">
        <f t="shared" si="56"/>
        <v>35.024431</v>
      </c>
      <c r="I326">
        <f t="shared" si="57"/>
        <v>48.959881000000003</v>
      </c>
      <c r="J326">
        <f t="shared" si="58"/>
        <v>13.935449999999999</v>
      </c>
      <c r="K326">
        <f t="shared" si="59"/>
        <v>10.594890377500001</v>
      </c>
      <c r="L326">
        <f t="shared" si="60"/>
        <v>14.8103640025</v>
      </c>
      <c r="M326">
        <f t="shared" si="61"/>
        <v>4.2154736249999996</v>
      </c>
      <c r="N326">
        <v>72</v>
      </c>
      <c r="O326">
        <v>2</v>
      </c>
      <c r="P326">
        <v>4.25</v>
      </c>
      <c r="Q326">
        <f t="shared" si="62"/>
        <v>4250000</v>
      </c>
      <c r="R326">
        <f t="shared" si="63"/>
        <v>645909789.5</v>
      </c>
      <c r="S326">
        <v>11273</v>
      </c>
      <c r="T326">
        <v>8065</v>
      </c>
      <c r="U326" s="8">
        <f t="shared" si="64"/>
        <v>60964273.011422195</v>
      </c>
      <c r="V326" s="8">
        <f t="shared" si="65"/>
        <v>43612013.140998423</v>
      </c>
      <c r="W326" s="1">
        <v>41379</v>
      </c>
      <c r="X326" t="s">
        <v>12</v>
      </c>
      <c r="Y326" s="9">
        <v>0</v>
      </c>
      <c r="Z326" s="9">
        <v>0</v>
      </c>
      <c r="AA326" s="9">
        <v>0</v>
      </c>
      <c r="AB326" s="9">
        <v>1</v>
      </c>
      <c r="AC326" s="9">
        <v>0</v>
      </c>
      <c r="AD326" s="9">
        <v>0</v>
      </c>
      <c r="AE326" s="9">
        <v>0</v>
      </c>
      <c r="AF326">
        <v>114.266246</v>
      </c>
      <c r="AG326">
        <v>22.314499999999999</v>
      </c>
      <c r="AH326" t="s">
        <v>187</v>
      </c>
    </row>
    <row r="327" spans="1:34" hidden="1" x14ac:dyDescent="0.3">
      <c r="A327" s="5">
        <v>326</v>
      </c>
      <c r="B327" t="s">
        <v>21</v>
      </c>
      <c r="C327" t="s">
        <v>104</v>
      </c>
      <c r="D327" t="s">
        <v>147</v>
      </c>
      <c r="E327">
        <v>526</v>
      </c>
      <c r="F327">
        <v>724</v>
      </c>
      <c r="G327">
        <f t="shared" si="55"/>
        <v>198</v>
      </c>
      <c r="H327">
        <f t="shared" si="56"/>
        <v>48.866978000000003</v>
      </c>
      <c r="I327">
        <f t="shared" si="57"/>
        <v>67.261771999999993</v>
      </c>
      <c r="J327">
        <f t="shared" si="58"/>
        <v>18.394794000000001</v>
      </c>
      <c r="K327">
        <f t="shared" si="59"/>
        <v>14.782260845</v>
      </c>
      <c r="L327">
        <f t="shared" si="60"/>
        <v>20.346686029999997</v>
      </c>
      <c r="M327">
        <f t="shared" si="61"/>
        <v>5.5644251850000002</v>
      </c>
      <c r="N327">
        <v>73</v>
      </c>
      <c r="O327">
        <v>3</v>
      </c>
      <c r="P327">
        <v>5.75</v>
      </c>
      <c r="Q327">
        <f t="shared" si="62"/>
        <v>5750000</v>
      </c>
      <c r="R327">
        <f t="shared" si="63"/>
        <v>873877950.49999988</v>
      </c>
      <c r="S327">
        <v>10932</v>
      </c>
      <c r="T327">
        <v>7942</v>
      </c>
      <c r="U327" s="8">
        <f t="shared" si="64"/>
        <v>59116664.200630933</v>
      </c>
      <c r="V327" s="8">
        <f t="shared" si="65"/>
        <v>42949399.681673862</v>
      </c>
      <c r="W327" s="1">
        <v>41378</v>
      </c>
      <c r="X327" t="s">
        <v>12</v>
      </c>
      <c r="Y327" s="9">
        <v>0</v>
      </c>
      <c r="Z327" s="9">
        <v>0</v>
      </c>
      <c r="AA327" s="9">
        <v>0</v>
      </c>
      <c r="AB327" s="9">
        <v>1</v>
      </c>
      <c r="AC327" s="9">
        <v>0</v>
      </c>
      <c r="AD327" s="9">
        <v>0</v>
      </c>
      <c r="AE327" s="9">
        <v>0</v>
      </c>
      <c r="AF327">
        <v>114.25873</v>
      </c>
      <c r="AG327">
        <v>22.323148</v>
      </c>
      <c r="AH327" t="s">
        <v>151</v>
      </c>
    </row>
    <row r="328" spans="1:34" hidden="1" x14ac:dyDescent="0.3">
      <c r="A328" s="5">
        <v>327</v>
      </c>
      <c r="B328" t="s">
        <v>30</v>
      </c>
      <c r="C328" t="s">
        <v>95</v>
      </c>
      <c r="D328" t="s">
        <v>148</v>
      </c>
      <c r="E328">
        <v>513</v>
      </c>
      <c r="F328">
        <v>690</v>
      </c>
      <c r="G328">
        <f t="shared" si="55"/>
        <v>177</v>
      </c>
      <c r="H328">
        <f t="shared" si="56"/>
        <v>47.659238999999999</v>
      </c>
      <c r="I328">
        <f t="shared" si="57"/>
        <v>64.103070000000002</v>
      </c>
      <c r="J328">
        <f t="shared" si="58"/>
        <v>16.443830999999999</v>
      </c>
      <c r="K328">
        <f t="shared" si="59"/>
        <v>14.4169197975</v>
      </c>
      <c r="L328">
        <f t="shared" si="60"/>
        <v>19.391178674999999</v>
      </c>
      <c r="M328">
        <f t="shared" si="61"/>
        <v>4.9742588774999996</v>
      </c>
      <c r="N328">
        <v>74</v>
      </c>
      <c r="O328">
        <v>2</v>
      </c>
      <c r="P328">
        <v>5.45</v>
      </c>
      <c r="Q328">
        <f t="shared" si="62"/>
        <v>5450000</v>
      </c>
      <c r="R328">
        <f t="shared" si="63"/>
        <v>828284318.29999995</v>
      </c>
      <c r="S328">
        <v>10624</v>
      </c>
      <c r="T328">
        <v>7899</v>
      </c>
      <c r="U328" s="8">
        <f t="shared" si="64"/>
        <v>57452238.753775306</v>
      </c>
      <c r="V328" s="8">
        <f t="shared" si="65"/>
        <v>42714490.551719904</v>
      </c>
      <c r="W328" s="1">
        <v>41377</v>
      </c>
      <c r="X328" t="s">
        <v>12</v>
      </c>
      <c r="Y328" s="9">
        <v>0</v>
      </c>
      <c r="Z328" s="9">
        <v>0</v>
      </c>
      <c r="AA328" s="9">
        <v>0</v>
      </c>
      <c r="AB328" s="9">
        <v>1</v>
      </c>
      <c r="AC328" s="9">
        <v>0</v>
      </c>
      <c r="AD328" s="9">
        <v>0</v>
      </c>
      <c r="AE328" s="9">
        <v>0</v>
      </c>
      <c r="AF328">
        <v>114.254394</v>
      </c>
      <c r="AG328">
        <v>22.301096999999999</v>
      </c>
      <c r="AH328" t="s">
        <v>174</v>
      </c>
    </row>
    <row r="329" spans="1:34" hidden="1" x14ac:dyDescent="0.3">
      <c r="A329" s="5">
        <v>328</v>
      </c>
      <c r="B329" t="s">
        <v>30</v>
      </c>
      <c r="C329" t="s">
        <v>111</v>
      </c>
      <c r="D329" t="s">
        <v>149</v>
      </c>
      <c r="E329">
        <v>666</v>
      </c>
      <c r="F329">
        <v>905</v>
      </c>
      <c r="G329">
        <f t="shared" si="55"/>
        <v>239</v>
      </c>
      <c r="H329">
        <f t="shared" si="56"/>
        <v>61.873398000000002</v>
      </c>
      <c r="I329">
        <f t="shared" si="57"/>
        <v>84.077214999999995</v>
      </c>
      <c r="J329">
        <f t="shared" si="58"/>
        <v>22.203817000000001</v>
      </c>
      <c r="K329">
        <f t="shared" si="59"/>
        <v>18.716702895000001</v>
      </c>
      <c r="L329">
        <f t="shared" si="60"/>
        <v>25.433357537499997</v>
      </c>
      <c r="M329">
        <f t="shared" si="61"/>
        <v>6.7166546425</v>
      </c>
      <c r="N329">
        <v>74</v>
      </c>
      <c r="O329">
        <v>3</v>
      </c>
      <c r="P329">
        <v>6.7</v>
      </c>
      <c r="Q329">
        <f t="shared" si="62"/>
        <v>6700000</v>
      </c>
      <c r="R329">
        <f t="shared" si="63"/>
        <v>1018257785.8</v>
      </c>
      <c r="S329">
        <v>10060</v>
      </c>
      <c r="T329">
        <v>7403</v>
      </c>
      <c r="U329" s="8">
        <f t="shared" si="64"/>
        <v>54403694.47078301</v>
      </c>
      <c r="V329" s="8">
        <f t="shared" si="65"/>
        <v>40036309.964134246</v>
      </c>
      <c r="W329" s="1">
        <v>41376</v>
      </c>
      <c r="X329" t="s">
        <v>12</v>
      </c>
      <c r="Y329" s="9">
        <v>0</v>
      </c>
      <c r="Z329" s="9">
        <v>0</v>
      </c>
      <c r="AA329" s="9">
        <v>0</v>
      </c>
      <c r="AB329" s="9">
        <v>1</v>
      </c>
      <c r="AC329" s="9">
        <v>0</v>
      </c>
      <c r="AD329" s="9">
        <v>0</v>
      </c>
      <c r="AE329" s="9">
        <v>0</v>
      </c>
      <c r="AF329">
        <v>114.25257499999999</v>
      </c>
      <c r="AG329">
        <v>22.302978</v>
      </c>
      <c r="AH329" t="s">
        <v>174</v>
      </c>
    </row>
    <row r="330" spans="1:34" hidden="1" x14ac:dyDescent="0.3">
      <c r="A330" s="5">
        <v>329</v>
      </c>
      <c r="B330" t="s">
        <v>31</v>
      </c>
      <c r="C330" t="s">
        <v>119</v>
      </c>
      <c r="D330" t="s">
        <v>147</v>
      </c>
      <c r="E330">
        <v>476</v>
      </c>
      <c r="F330">
        <v>638</v>
      </c>
      <c r="G330">
        <f t="shared" si="55"/>
        <v>162</v>
      </c>
      <c r="H330">
        <f t="shared" si="56"/>
        <v>44.221828000000002</v>
      </c>
      <c r="I330">
        <f t="shared" si="57"/>
        <v>59.272114000000002</v>
      </c>
      <c r="J330">
        <f t="shared" si="58"/>
        <v>15.050286</v>
      </c>
      <c r="K330">
        <f t="shared" si="59"/>
        <v>13.377102970000001</v>
      </c>
      <c r="L330">
        <f t="shared" si="60"/>
        <v>17.929814485000001</v>
      </c>
      <c r="M330">
        <f t="shared" si="61"/>
        <v>4.5527115149999995</v>
      </c>
      <c r="N330">
        <v>75</v>
      </c>
      <c r="O330">
        <v>2</v>
      </c>
      <c r="P330">
        <v>5.5</v>
      </c>
      <c r="Q330">
        <f t="shared" si="62"/>
        <v>5500000</v>
      </c>
      <c r="R330">
        <f t="shared" si="63"/>
        <v>835883256.99999988</v>
      </c>
      <c r="S330">
        <v>11555</v>
      </c>
      <c r="T330">
        <v>8621</v>
      </c>
      <c r="U330" s="8">
        <f t="shared" si="64"/>
        <v>62486119.668405287</v>
      </c>
      <c r="V330" s="8">
        <f t="shared" si="65"/>
        <v>46619738.185205199</v>
      </c>
      <c r="W330" s="1">
        <v>41376</v>
      </c>
      <c r="X330" t="s">
        <v>12</v>
      </c>
      <c r="Y330" s="9">
        <v>0</v>
      </c>
      <c r="Z330" s="9">
        <v>0</v>
      </c>
      <c r="AA330" s="9">
        <v>0</v>
      </c>
      <c r="AB330" s="9">
        <v>1</v>
      </c>
      <c r="AC330" s="9">
        <v>0</v>
      </c>
      <c r="AD330" s="9">
        <v>0</v>
      </c>
      <c r="AE330" s="9">
        <v>0</v>
      </c>
      <c r="AF330">
        <v>114.25225500000001</v>
      </c>
      <c r="AG330">
        <v>22.304303000000001</v>
      </c>
      <c r="AH330" t="s">
        <v>221</v>
      </c>
    </row>
    <row r="331" spans="1:34" hidden="1" x14ac:dyDescent="0.3">
      <c r="A331" s="5">
        <v>330</v>
      </c>
      <c r="B331" t="s">
        <v>22</v>
      </c>
      <c r="C331" t="s">
        <v>112</v>
      </c>
      <c r="D331" t="s">
        <v>148</v>
      </c>
      <c r="E331">
        <v>482</v>
      </c>
      <c r="F331">
        <v>632</v>
      </c>
      <c r="G331">
        <f t="shared" si="55"/>
        <v>150</v>
      </c>
      <c r="H331">
        <f t="shared" si="56"/>
        <v>44.779246000000001</v>
      </c>
      <c r="I331">
        <f t="shared" si="57"/>
        <v>58.714695999999996</v>
      </c>
      <c r="J331">
        <f t="shared" si="58"/>
        <v>13.935449999999999</v>
      </c>
      <c r="K331">
        <f t="shared" si="59"/>
        <v>13.545721915</v>
      </c>
      <c r="L331">
        <f t="shared" si="60"/>
        <v>17.761195539999999</v>
      </c>
      <c r="M331">
        <f t="shared" si="61"/>
        <v>4.2154736249999996</v>
      </c>
      <c r="N331">
        <v>76</v>
      </c>
      <c r="O331">
        <v>2</v>
      </c>
      <c r="P331">
        <v>4.7</v>
      </c>
      <c r="Q331">
        <f t="shared" si="62"/>
        <v>4700000</v>
      </c>
      <c r="R331">
        <f t="shared" si="63"/>
        <v>714300237.79999995</v>
      </c>
      <c r="S331">
        <v>9751</v>
      </c>
      <c r="T331">
        <v>7437</v>
      </c>
      <c r="U331" s="8">
        <f t="shared" si="64"/>
        <v>52732533.731481075</v>
      </c>
      <c r="V331" s="8">
        <f t="shared" si="65"/>
        <v>40216900.725591585</v>
      </c>
      <c r="W331" s="1">
        <v>41376</v>
      </c>
      <c r="X331" t="s">
        <v>12</v>
      </c>
      <c r="Y331" s="9">
        <v>0</v>
      </c>
      <c r="Z331" s="9">
        <v>0</v>
      </c>
      <c r="AA331" s="9">
        <v>0</v>
      </c>
      <c r="AB331" s="9">
        <v>1</v>
      </c>
      <c r="AC331" s="9">
        <v>0</v>
      </c>
      <c r="AD331" s="9">
        <v>0</v>
      </c>
      <c r="AE331" s="9">
        <v>0</v>
      </c>
      <c r="AF331">
        <v>114.266802</v>
      </c>
      <c r="AG331">
        <v>22.306335000000001</v>
      </c>
      <c r="AH331" t="s">
        <v>222</v>
      </c>
    </row>
    <row r="332" spans="1:34" hidden="1" x14ac:dyDescent="0.3">
      <c r="A332" s="5">
        <v>331</v>
      </c>
      <c r="B332" t="s">
        <v>22</v>
      </c>
      <c r="C332" t="s">
        <v>112</v>
      </c>
      <c r="D332" t="s">
        <v>148</v>
      </c>
      <c r="E332">
        <v>482</v>
      </c>
      <c r="F332">
        <v>632</v>
      </c>
      <c r="G332">
        <f t="shared" si="55"/>
        <v>150</v>
      </c>
      <c r="H332">
        <f t="shared" si="56"/>
        <v>44.779246000000001</v>
      </c>
      <c r="I332">
        <f t="shared" si="57"/>
        <v>58.714695999999996</v>
      </c>
      <c r="J332">
        <f t="shared" si="58"/>
        <v>13.935449999999999</v>
      </c>
      <c r="K332">
        <f t="shared" si="59"/>
        <v>13.545721915</v>
      </c>
      <c r="L332">
        <f t="shared" si="60"/>
        <v>17.761195539999999</v>
      </c>
      <c r="M332">
        <f t="shared" si="61"/>
        <v>4.2154736249999996</v>
      </c>
      <c r="N332">
        <v>76</v>
      </c>
      <c r="O332">
        <v>2</v>
      </c>
      <c r="P332">
        <v>4.7</v>
      </c>
      <c r="Q332">
        <f t="shared" si="62"/>
        <v>4700000</v>
      </c>
      <c r="R332">
        <f t="shared" si="63"/>
        <v>714300237.79999995</v>
      </c>
      <c r="S332">
        <v>9751</v>
      </c>
      <c r="T332">
        <v>7437</v>
      </c>
      <c r="U332" s="8">
        <f t="shared" si="64"/>
        <v>52732533.731481075</v>
      </c>
      <c r="V332" s="8">
        <f t="shared" si="65"/>
        <v>40216900.725591585</v>
      </c>
      <c r="W332" s="1">
        <v>41376</v>
      </c>
      <c r="X332" t="s">
        <v>12</v>
      </c>
      <c r="Y332" s="9">
        <v>0</v>
      </c>
      <c r="Z332" s="9">
        <v>0</v>
      </c>
      <c r="AA332" s="9">
        <v>0</v>
      </c>
      <c r="AB332" s="9">
        <v>1</v>
      </c>
      <c r="AC332" s="9">
        <v>0</v>
      </c>
      <c r="AD332" s="9">
        <v>0</v>
      </c>
      <c r="AE332" s="9">
        <v>0</v>
      </c>
      <c r="AF332">
        <v>114.266802</v>
      </c>
      <c r="AG332">
        <v>22.306335000000001</v>
      </c>
      <c r="AH332" t="s">
        <v>222</v>
      </c>
    </row>
    <row r="333" spans="1:34" hidden="1" x14ac:dyDescent="0.3">
      <c r="A333" s="5">
        <v>332</v>
      </c>
      <c r="B333" t="s">
        <v>21</v>
      </c>
      <c r="C333" t="s">
        <v>104</v>
      </c>
      <c r="D333" t="s">
        <v>147</v>
      </c>
      <c r="E333">
        <v>526</v>
      </c>
      <c r="F333">
        <v>724</v>
      </c>
      <c r="G333">
        <f t="shared" si="55"/>
        <v>198</v>
      </c>
      <c r="H333">
        <f t="shared" si="56"/>
        <v>48.866978000000003</v>
      </c>
      <c r="I333">
        <f t="shared" si="57"/>
        <v>67.261771999999993</v>
      </c>
      <c r="J333">
        <f t="shared" si="58"/>
        <v>18.394794000000001</v>
      </c>
      <c r="K333">
        <f t="shared" si="59"/>
        <v>14.782260845</v>
      </c>
      <c r="L333">
        <f t="shared" si="60"/>
        <v>20.346686029999997</v>
      </c>
      <c r="M333">
        <f t="shared" si="61"/>
        <v>5.5644251850000002</v>
      </c>
      <c r="N333">
        <v>73</v>
      </c>
      <c r="O333">
        <v>3</v>
      </c>
      <c r="P333">
        <v>5.75</v>
      </c>
      <c r="Q333">
        <f t="shared" si="62"/>
        <v>5750000</v>
      </c>
      <c r="R333">
        <f t="shared" si="63"/>
        <v>873877950.49999988</v>
      </c>
      <c r="S333">
        <v>10932</v>
      </c>
      <c r="T333">
        <v>7942</v>
      </c>
      <c r="U333" s="8">
        <f t="shared" si="64"/>
        <v>59116664.200630933</v>
      </c>
      <c r="V333" s="8">
        <f t="shared" si="65"/>
        <v>42949399.681673862</v>
      </c>
      <c r="W333" s="1">
        <v>41376</v>
      </c>
      <c r="X333" t="s">
        <v>12</v>
      </c>
      <c r="Y333" s="9">
        <v>0</v>
      </c>
      <c r="Z333" s="9">
        <v>0</v>
      </c>
      <c r="AA333" s="9">
        <v>0</v>
      </c>
      <c r="AB333" s="9">
        <v>1</v>
      </c>
      <c r="AC333" s="9">
        <v>0</v>
      </c>
      <c r="AD333" s="9">
        <v>0</v>
      </c>
      <c r="AE333" s="9">
        <v>0</v>
      </c>
      <c r="AF333">
        <v>114.25873</v>
      </c>
      <c r="AG333">
        <v>22.323148</v>
      </c>
      <c r="AH333" t="s">
        <v>151</v>
      </c>
    </row>
    <row r="334" spans="1:34" hidden="1" x14ac:dyDescent="0.3">
      <c r="A334" s="5">
        <v>333</v>
      </c>
      <c r="B334" t="s">
        <v>30</v>
      </c>
      <c r="C334" t="s">
        <v>121</v>
      </c>
      <c r="D334" t="s">
        <v>149</v>
      </c>
      <c r="E334">
        <v>499</v>
      </c>
      <c r="F334">
        <v>675</v>
      </c>
      <c r="G334">
        <f t="shared" si="55"/>
        <v>176</v>
      </c>
      <c r="H334">
        <f t="shared" si="56"/>
        <v>46.358597000000003</v>
      </c>
      <c r="I334">
        <f t="shared" si="57"/>
        <v>62.709524999999999</v>
      </c>
      <c r="J334">
        <f t="shared" si="58"/>
        <v>16.350928</v>
      </c>
      <c r="K334">
        <f t="shared" si="59"/>
        <v>14.023475592500001</v>
      </c>
      <c r="L334">
        <f t="shared" si="60"/>
        <v>18.969631312499999</v>
      </c>
      <c r="M334">
        <f t="shared" si="61"/>
        <v>4.9461557200000001</v>
      </c>
      <c r="N334">
        <v>74</v>
      </c>
      <c r="O334">
        <v>2</v>
      </c>
      <c r="P334">
        <v>5.6</v>
      </c>
      <c r="Q334">
        <f t="shared" si="62"/>
        <v>5600000</v>
      </c>
      <c r="R334">
        <f t="shared" si="63"/>
        <v>851081134.39999998</v>
      </c>
      <c r="S334">
        <v>11222</v>
      </c>
      <c r="T334">
        <v>8296</v>
      </c>
      <c r="U334" s="8">
        <f t="shared" si="64"/>
        <v>60689743.336892389</v>
      </c>
      <c r="V334" s="8">
        <f t="shared" si="65"/>
        <v>44865454.70386564</v>
      </c>
      <c r="W334" s="1">
        <v>41376</v>
      </c>
      <c r="X334" t="s">
        <v>12</v>
      </c>
      <c r="Y334" s="9">
        <v>0</v>
      </c>
      <c r="Z334" s="9">
        <v>0</v>
      </c>
      <c r="AA334" s="9">
        <v>0</v>
      </c>
      <c r="AB334" s="9">
        <v>1</v>
      </c>
      <c r="AC334" s="9">
        <v>0</v>
      </c>
      <c r="AD334" s="9">
        <v>0</v>
      </c>
      <c r="AE334" s="9">
        <v>0</v>
      </c>
      <c r="AF334">
        <v>114.252264</v>
      </c>
      <c r="AG334">
        <v>22.303225999999999</v>
      </c>
      <c r="AH334" t="s">
        <v>174</v>
      </c>
    </row>
    <row r="335" spans="1:34" hidden="1" x14ac:dyDescent="0.3">
      <c r="A335" s="5">
        <v>334</v>
      </c>
      <c r="B335" t="s">
        <v>22</v>
      </c>
      <c r="C335" t="s">
        <v>91</v>
      </c>
      <c r="D335" t="s">
        <v>149</v>
      </c>
      <c r="E335">
        <v>679</v>
      </c>
      <c r="F335">
        <v>903</v>
      </c>
      <c r="G335">
        <f t="shared" si="55"/>
        <v>224</v>
      </c>
      <c r="H335">
        <f t="shared" si="56"/>
        <v>63.081136999999998</v>
      </c>
      <c r="I335">
        <f t="shared" si="57"/>
        <v>83.891408999999996</v>
      </c>
      <c r="J335">
        <f t="shared" si="58"/>
        <v>20.810272000000001</v>
      </c>
      <c r="K335">
        <f t="shared" si="59"/>
        <v>19.0820439425</v>
      </c>
      <c r="L335">
        <f t="shared" si="60"/>
        <v>25.377151222499997</v>
      </c>
      <c r="M335">
        <f t="shared" si="61"/>
        <v>6.2951072799999999</v>
      </c>
      <c r="N335">
        <v>75</v>
      </c>
      <c r="O335">
        <v>3</v>
      </c>
      <c r="P335">
        <v>6.58</v>
      </c>
      <c r="Q335">
        <f t="shared" si="62"/>
        <v>6580000</v>
      </c>
      <c r="R335">
        <f t="shared" si="63"/>
        <v>1000020332.92</v>
      </c>
      <c r="S335">
        <v>9691</v>
      </c>
      <c r="T335">
        <v>7287</v>
      </c>
      <c r="U335" s="8">
        <f t="shared" si="64"/>
        <v>52406353.110461608</v>
      </c>
      <c r="V335" s="8">
        <f t="shared" si="65"/>
        <v>39406327.532672688</v>
      </c>
      <c r="W335" s="1">
        <v>41376</v>
      </c>
      <c r="X335" t="s">
        <v>12</v>
      </c>
      <c r="Y335" s="9">
        <v>0</v>
      </c>
      <c r="Z335" s="9">
        <v>0</v>
      </c>
      <c r="AA335" s="9">
        <v>0</v>
      </c>
      <c r="AB335" s="9">
        <v>1</v>
      </c>
      <c r="AC335" s="9">
        <v>0</v>
      </c>
      <c r="AD335" s="9">
        <v>0</v>
      </c>
      <c r="AE335" s="9">
        <v>0</v>
      </c>
      <c r="AF335">
        <v>114.266963</v>
      </c>
      <c r="AG335">
        <v>22.307015</v>
      </c>
      <c r="AH335" t="s">
        <v>222</v>
      </c>
    </row>
    <row r="336" spans="1:34" hidden="1" x14ac:dyDescent="0.3">
      <c r="A336" s="5">
        <v>335</v>
      </c>
      <c r="B336" t="s">
        <v>30</v>
      </c>
      <c r="C336" t="s">
        <v>114</v>
      </c>
      <c r="D336" t="s">
        <v>147</v>
      </c>
      <c r="E336">
        <v>496</v>
      </c>
      <c r="F336">
        <v>678</v>
      </c>
      <c r="G336">
        <f t="shared" si="55"/>
        <v>182</v>
      </c>
      <c r="H336">
        <f t="shared" si="56"/>
        <v>46.079887999999997</v>
      </c>
      <c r="I336">
        <f t="shared" si="57"/>
        <v>62.988233999999999</v>
      </c>
      <c r="J336">
        <f t="shared" si="58"/>
        <v>16.908346000000002</v>
      </c>
      <c r="K336">
        <f t="shared" si="59"/>
        <v>13.939166119999999</v>
      </c>
      <c r="L336">
        <f t="shared" si="60"/>
        <v>19.053940784999998</v>
      </c>
      <c r="M336">
        <f t="shared" si="61"/>
        <v>5.1147746650000006</v>
      </c>
      <c r="N336">
        <v>73</v>
      </c>
      <c r="O336">
        <v>2</v>
      </c>
      <c r="P336">
        <v>6.15</v>
      </c>
      <c r="Q336">
        <f t="shared" si="62"/>
        <v>6150000</v>
      </c>
      <c r="R336">
        <f t="shared" si="63"/>
        <v>934669460.0999999</v>
      </c>
      <c r="S336">
        <v>12399</v>
      </c>
      <c r="T336">
        <v>9071</v>
      </c>
      <c r="U336" s="8">
        <f t="shared" si="64"/>
        <v>67053470.20428507</v>
      </c>
      <c r="V336" s="8">
        <f t="shared" si="65"/>
        <v>49053866.108149551</v>
      </c>
      <c r="W336" s="1">
        <v>41376</v>
      </c>
      <c r="X336" t="s">
        <v>12</v>
      </c>
      <c r="Y336" s="9">
        <v>0</v>
      </c>
      <c r="Z336" s="9">
        <v>0</v>
      </c>
      <c r="AA336" s="9">
        <v>0</v>
      </c>
      <c r="AB336" s="9">
        <v>1</v>
      </c>
      <c r="AC336" s="9">
        <v>0</v>
      </c>
      <c r="AD336" s="9">
        <v>0</v>
      </c>
      <c r="AE336" s="9">
        <v>0</v>
      </c>
      <c r="AF336">
        <v>114.253546</v>
      </c>
      <c r="AG336">
        <v>22.302168000000002</v>
      </c>
      <c r="AH336" t="s">
        <v>174</v>
      </c>
    </row>
    <row r="337" spans="1:34" hidden="1" x14ac:dyDescent="0.3">
      <c r="A337" s="5">
        <v>336</v>
      </c>
      <c r="B337" t="s">
        <v>30</v>
      </c>
      <c r="C337" t="s">
        <v>114</v>
      </c>
      <c r="D337" t="s">
        <v>147</v>
      </c>
      <c r="E337">
        <v>498</v>
      </c>
      <c r="F337">
        <v>683</v>
      </c>
      <c r="G337">
        <f t="shared" si="55"/>
        <v>185</v>
      </c>
      <c r="H337">
        <f t="shared" si="56"/>
        <v>46.265693999999996</v>
      </c>
      <c r="I337">
        <f t="shared" si="57"/>
        <v>63.452748999999997</v>
      </c>
      <c r="J337">
        <f t="shared" si="58"/>
        <v>17.187055000000001</v>
      </c>
      <c r="K337">
        <f t="shared" si="59"/>
        <v>13.995372434999998</v>
      </c>
      <c r="L337">
        <f t="shared" si="60"/>
        <v>19.194456572499998</v>
      </c>
      <c r="M337">
        <f t="shared" si="61"/>
        <v>5.1990841374999999</v>
      </c>
      <c r="N337">
        <v>73</v>
      </c>
      <c r="O337">
        <v>2</v>
      </c>
      <c r="P337">
        <v>6.15</v>
      </c>
      <c r="Q337">
        <f t="shared" si="62"/>
        <v>6150000</v>
      </c>
      <c r="R337">
        <f t="shared" si="63"/>
        <v>934669460.0999999</v>
      </c>
      <c r="S337">
        <v>12349</v>
      </c>
      <c r="T337">
        <v>9004</v>
      </c>
      <c r="U337" s="8">
        <f t="shared" si="64"/>
        <v>66784179.159287944</v>
      </c>
      <c r="V337" s="8">
        <f t="shared" si="65"/>
        <v>48694760.20691859</v>
      </c>
      <c r="W337" s="1">
        <v>41376</v>
      </c>
      <c r="X337" t="s">
        <v>12</v>
      </c>
      <c r="Y337" s="9">
        <v>0</v>
      </c>
      <c r="Z337" s="9">
        <v>0</v>
      </c>
      <c r="AA337" s="9">
        <v>0</v>
      </c>
      <c r="AB337" s="9">
        <v>1</v>
      </c>
      <c r="AC337" s="9">
        <v>0</v>
      </c>
      <c r="AD337" s="9">
        <v>0</v>
      </c>
      <c r="AE337" s="9">
        <v>0</v>
      </c>
      <c r="AF337">
        <v>114.253546</v>
      </c>
      <c r="AG337">
        <v>22.302168000000002</v>
      </c>
      <c r="AH337" t="s">
        <v>174</v>
      </c>
    </row>
    <row r="338" spans="1:34" hidden="1" x14ac:dyDescent="0.3">
      <c r="A338" s="5">
        <v>337</v>
      </c>
      <c r="B338" t="s">
        <v>21</v>
      </c>
      <c r="C338" t="s">
        <v>104</v>
      </c>
      <c r="D338" t="s">
        <v>147</v>
      </c>
      <c r="E338">
        <v>441</v>
      </c>
      <c r="F338">
        <v>617</v>
      </c>
      <c r="G338">
        <f t="shared" si="55"/>
        <v>176</v>
      </c>
      <c r="H338">
        <f t="shared" si="56"/>
        <v>40.970222999999997</v>
      </c>
      <c r="I338">
        <f t="shared" si="57"/>
        <v>57.321151</v>
      </c>
      <c r="J338">
        <f t="shared" si="58"/>
        <v>16.350928</v>
      </c>
      <c r="K338">
        <f t="shared" si="59"/>
        <v>12.393492457499999</v>
      </c>
      <c r="L338">
        <f t="shared" si="60"/>
        <v>17.339648177499999</v>
      </c>
      <c r="M338">
        <f t="shared" si="61"/>
        <v>4.9461557200000001</v>
      </c>
      <c r="N338">
        <v>71</v>
      </c>
      <c r="O338">
        <v>2</v>
      </c>
      <c r="P338">
        <v>4.8499999999999996</v>
      </c>
      <c r="Q338">
        <f t="shared" si="62"/>
        <v>4850000</v>
      </c>
      <c r="R338">
        <f t="shared" si="63"/>
        <v>737097053.89999998</v>
      </c>
      <c r="S338">
        <v>10998</v>
      </c>
      <c r="T338">
        <v>7861</v>
      </c>
      <c r="U338" s="8">
        <f t="shared" si="64"/>
        <v>59474523.13604638</v>
      </c>
      <c r="V338" s="8">
        <f t="shared" si="65"/>
        <v>42509343.116687931</v>
      </c>
      <c r="W338" s="1">
        <v>41376</v>
      </c>
      <c r="X338" t="s">
        <v>12</v>
      </c>
      <c r="Y338" s="9">
        <v>0</v>
      </c>
      <c r="Z338" s="9">
        <v>0</v>
      </c>
      <c r="AA338" s="9">
        <v>0</v>
      </c>
      <c r="AB338" s="9">
        <v>1</v>
      </c>
      <c r="AC338" s="9">
        <v>0</v>
      </c>
      <c r="AD338" s="9">
        <v>0</v>
      </c>
      <c r="AE338" s="9">
        <v>0</v>
      </c>
      <c r="AF338">
        <v>114.25873</v>
      </c>
      <c r="AG338">
        <v>22.323148</v>
      </c>
      <c r="AH338" t="s">
        <v>151</v>
      </c>
    </row>
    <row r="339" spans="1:34" hidden="1" x14ac:dyDescent="0.3">
      <c r="A339" s="5">
        <v>338</v>
      </c>
      <c r="B339" t="s">
        <v>23</v>
      </c>
      <c r="C339" t="s">
        <v>94</v>
      </c>
      <c r="D339" t="s">
        <v>148</v>
      </c>
      <c r="E339">
        <v>378</v>
      </c>
      <c r="F339">
        <v>528</v>
      </c>
      <c r="G339">
        <f t="shared" si="55"/>
        <v>150</v>
      </c>
      <c r="H339">
        <f t="shared" si="56"/>
        <v>35.117334</v>
      </c>
      <c r="I339">
        <f t="shared" si="57"/>
        <v>49.052784000000003</v>
      </c>
      <c r="J339">
        <f t="shared" si="58"/>
        <v>13.935449999999999</v>
      </c>
      <c r="K339">
        <f t="shared" si="59"/>
        <v>10.622993534999999</v>
      </c>
      <c r="L339">
        <f t="shared" si="60"/>
        <v>14.83846716</v>
      </c>
      <c r="M339">
        <f t="shared" si="61"/>
        <v>4.2154736249999996</v>
      </c>
      <c r="N339">
        <v>72</v>
      </c>
      <c r="O339">
        <v>2</v>
      </c>
      <c r="P339">
        <v>4.5</v>
      </c>
      <c r="Q339">
        <f t="shared" si="62"/>
        <v>4500000</v>
      </c>
      <c r="R339">
        <f t="shared" si="63"/>
        <v>683904483</v>
      </c>
      <c r="S339">
        <v>11905</v>
      </c>
      <c r="T339">
        <v>8523</v>
      </c>
      <c r="U339" s="8">
        <f t="shared" si="64"/>
        <v>64379638.446235776</v>
      </c>
      <c r="V339" s="8">
        <f t="shared" si="65"/>
        <v>46089968.433100604</v>
      </c>
      <c r="W339" s="1">
        <v>41375</v>
      </c>
      <c r="X339" t="s">
        <v>12</v>
      </c>
      <c r="Y339" s="9">
        <v>0</v>
      </c>
      <c r="Z339" s="9">
        <v>0</v>
      </c>
      <c r="AA339" s="9">
        <v>0</v>
      </c>
      <c r="AB339" s="9">
        <v>1</v>
      </c>
      <c r="AC339" s="9">
        <v>0</v>
      </c>
      <c r="AD339" s="9">
        <v>0</v>
      </c>
      <c r="AE339" s="9">
        <v>0</v>
      </c>
      <c r="AF339">
        <v>114.267026</v>
      </c>
      <c r="AG339">
        <v>22.313568</v>
      </c>
      <c r="AH339" t="s">
        <v>187</v>
      </c>
    </row>
    <row r="340" spans="1:34" hidden="1" x14ac:dyDescent="0.3">
      <c r="A340" s="5">
        <v>339</v>
      </c>
      <c r="B340" t="s">
        <v>30</v>
      </c>
      <c r="C340" t="s">
        <v>114</v>
      </c>
      <c r="D340" t="s">
        <v>148</v>
      </c>
      <c r="E340">
        <v>498</v>
      </c>
      <c r="F340">
        <v>683</v>
      </c>
      <c r="G340">
        <f t="shared" si="55"/>
        <v>185</v>
      </c>
      <c r="H340">
        <f t="shared" si="56"/>
        <v>46.265693999999996</v>
      </c>
      <c r="I340">
        <f t="shared" si="57"/>
        <v>63.452748999999997</v>
      </c>
      <c r="J340">
        <f t="shared" si="58"/>
        <v>17.187055000000001</v>
      </c>
      <c r="K340">
        <f t="shared" si="59"/>
        <v>13.995372434999998</v>
      </c>
      <c r="L340">
        <f t="shared" si="60"/>
        <v>19.194456572499998</v>
      </c>
      <c r="M340">
        <f t="shared" si="61"/>
        <v>5.1990841374999999</v>
      </c>
      <c r="N340">
        <v>73</v>
      </c>
      <c r="O340">
        <v>1</v>
      </c>
      <c r="P340">
        <v>6.4</v>
      </c>
      <c r="Q340">
        <f t="shared" si="62"/>
        <v>6400000</v>
      </c>
      <c r="R340">
        <f t="shared" si="63"/>
        <v>972664153.5999999</v>
      </c>
      <c r="S340">
        <v>12851</v>
      </c>
      <c r="T340">
        <v>9370</v>
      </c>
      <c r="U340" s="8">
        <f t="shared" si="64"/>
        <v>69498983.190153316</v>
      </c>
      <c r="V340" s="8">
        <f t="shared" si="65"/>
        <v>50674222.003947802</v>
      </c>
      <c r="W340" s="1">
        <v>41375</v>
      </c>
      <c r="X340" t="s">
        <v>12</v>
      </c>
      <c r="Y340" s="9">
        <v>0</v>
      </c>
      <c r="Z340" s="9">
        <v>0</v>
      </c>
      <c r="AA340" s="9">
        <v>0</v>
      </c>
      <c r="AB340" s="9">
        <v>1</v>
      </c>
      <c r="AC340" s="9">
        <v>0</v>
      </c>
      <c r="AD340" s="9">
        <v>0</v>
      </c>
      <c r="AE340" s="9">
        <v>0</v>
      </c>
      <c r="AF340">
        <v>114.253546</v>
      </c>
      <c r="AG340">
        <v>22.302168000000002</v>
      </c>
      <c r="AH340" t="s">
        <v>174</v>
      </c>
    </row>
    <row r="341" spans="1:34" hidden="1" x14ac:dyDescent="0.3">
      <c r="A341" s="5">
        <v>340</v>
      </c>
      <c r="B341" t="s">
        <v>30</v>
      </c>
      <c r="C341" t="s">
        <v>104</v>
      </c>
      <c r="D341" t="s">
        <v>147</v>
      </c>
      <c r="E341">
        <v>515</v>
      </c>
      <c r="F341">
        <v>690</v>
      </c>
      <c r="G341">
        <f t="shared" si="55"/>
        <v>175</v>
      </c>
      <c r="H341">
        <f t="shared" si="56"/>
        <v>47.845044999999999</v>
      </c>
      <c r="I341">
        <f t="shared" si="57"/>
        <v>64.103070000000002</v>
      </c>
      <c r="J341">
        <f t="shared" si="58"/>
        <v>16.258025</v>
      </c>
      <c r="K341">
        <f t="shared" si="59"/>
        <v>14.473126112499999</v>
      </c>
      <c r="L341">
        <f t="shared" si="60"/>
        <v>19.391178674999999</v>
      </c>
      <c r="M341">
        <f t="shared" si="61"/>
        <v>4.9180525624999998</v>
      </c>
      <c r="N341">
        <v>75</v>
      </c>
      <c r="O341">
        <v>1</v>
      </c>
      <c r="P341">
        <v>7</v>
      </c>
      <c r="Q341">
        <f t="shared" si="62"/>
        <v>7000000</v>
      </c>
      <c r="R341">
        <f t="shared" si="63"/>
        <v>1063851417.9999999</v>
      </c>
      <c r="S341">
        <v>13592</v>
      </c>
      <c r="T341">
        <v>10145</v>
      </c>
      <c r="U341" s="8">
        <f t="shared" si="64"/>
        <v>73505295.93473132</v>
      </c>
      <c r="V341" s="8">
        <f t="shared" si="65"/>
        <v>54862648.415053084</v>
      </c>
      <c r="W341" s="1">
        <v>41375</v>
      </c>
      <c r="X341" t="s">
        <v>12</v>
      </c>
      <c r="Y341" s="9">
        <v>0</v>
      </c>
      <c r="Z341" s="9">
        <v>0</v>
      </c>
      <c r="AA341" s="9">
        <v>0</v>
      </c>
      <c r="AB341" s="9">
        <v>1</v>
      </c>
      <c r="AC341" s="9">
        <v>0</v>
      </c>
      <c r="AD341" s="9">
        <v>0</v>
      </c>
      <c r="AE341" s="9">
        <v>0</v>
      </c>
      <c r="AF341">
        <v>114.25440399999999</v>
      </c>
      <c r="AG341">
        <v>22.301428999999999</v>
      </c>
      <c r="AH341" t="s">
        <v>174</v>
      </c>
    </row>
    <row r="342" spans="1:34" hidden="1" x14ac:dyDescent="0.3">
      <c r="A342" s="5">
        <v>341</v>
      </c>
      <c r="B342" t="s">
        <v>31</v>
      </c>
      <c r="C342" t="s">
        <v>119</v>
      </c>
      <c r="D342" t="s">
        <v>148</v>
      </c>
      <c r="E342">
        <v>678</v>
      </c>
      <c r="F342">
        <v>943</v>
      </c>
      <c r="G342">
        <f t="shared" si="55"/>
        <v>265</v>
      </c>
      <c r="H342">
        <f t="shared" si="56"/>
        <v>62.988233999999999</v>
      </c>
      <c r="I342">
        <f t="shared" si="57"/>
        <v>87.607529</v>
      </c>
      <c r="J342">
        <f t="shared" si="58"/>
        <v>24.619295000000001</v>
      </c>
      <c r="K342">
        <f t="shared" si="59"/>
        <v>19.053940784999998</v>
      </c>
      <c r="L342">
        <f t="shared" si="60"/>
        <v>26.501277522500001</v>
      </c>
      <c r="M342">
        <f t="shared" si="61"/>
        <v>7.4473367374999997</v>
      </c>
      <c r="N342">
        <v>72</v>
      </c>
      <c r="O342">
        <v>3</v>
      </c>
      <c r="P342">
        <v>7.18</v>
      </c>
      <c r="Q342">
        <f t="shared" si="62"/>
        <v>7180000</v>
      </c>
      <c r="R342">
        <f t="shared" si="63"/>
        <v>1091207597.3199999</v>
      </c>
      <c r="S342">
        <v>10590</v>
      </c>
      <c r="T342">
        <v>7614</v>
      </c>
      <c r="U342" s="8">
        <f t="shared" si="64"/>
        <v>57269391.651465662</v>
      </c>
      <c r="V342" s="8">
        <f t="shared" si="65"/>
        <v>41175660.169346459</v>
      </c>
      <c r="W342" s="1">
        <v>41375</v>
      </c>
      <c r="X342" t="s">
        <v>12</v>
      </c>
      <c r="Y342" s="9">
        <v>0</v>
      </c>
      <c r="Z342" s="9">
        <v>0</v>
      </c>
      <c r="AA342" s="9">
        <v>0</v>
      </c>
      <c r="AB342" s="9">
        <v>1</v>
      </c>
      <c r="AC342" s="9">
        <v>0</v>
      </c>
      <c r="AD342" s="9">
        <v>0</v>
      </c>
      <c r="AE342" s="9">
        <v>0</v>
      </c>
      <c r="AF342">
        <v>114.25225500000001</v>
      </c>
      <c r="AG342">
        <v>22.304303000000001</v>
      </c>
      <c r="AH342" t="s">
        <v>221</v>
      </c>
    </row>
    <row r="343" spans="1:34" hidden="1" x14ac:dyDescent="0.3">
      <c r="A343" s="5">
        <v>342</v>
      </c>
      <c r="B343" t="s">
        <v>31</v>
      </c>
      <c r="C343" t="s">
        <v>110</v>
      </c>
      <c r="D343" t="s">
        <v>147</v>
      </c>
      <c r="E343">
        <v>492</v>
      </c>
      <c r="F343">
        <v>658</v>
      </c>
      <c r="G343">
        <f t="shared" si="55"/>
        <v>166</v>
      </c>
      <c r="H343">
        <f t="shared" si="56"/>
        <v>45.708275999999998</v>
      </c>
      <c r="I343">
        <f t="shared" si="57"/>
        <v>61.130173999999997</v>
      </c>
      <c r="J343">
        <f t="shared" si="58"/>
        <v>15.421898000000001</v>
      </c>
      <c r="K343">
        <f t="shared" si="59"/>
        <v>13.82675349</v>
      </c>
      <c r="L343">
        <f t="shared" si="60"/>
        <v>18.491877634999998</v>
      </c>
      <c r="M343">
        <f t="shared" si="61"/>
        <v>4.6651241450000001</v>
      </c>
      <c r="N343">
        <v>75</v>
      </c>
      <c r="O343">
        <v>2</v>
      </c>
      <c r="P343">
        <v>5.8</v>
      </c>
      <c r="Q343">
        <f t="shared" si="62"/>
        <v>5800000</v>
      </c>
      <c r="R343">
        <f t="shared" si="63"/>
        <v>881476889.19999993</v>
      </c>
      <c r="S343">
        <v>11789</v>
      </c>
      <c r="T343">
        <v>8815</v>
      </c>
      <c r="U343" s="8">
        <f t="shared" si="64"/>
        <v>63751544.412613951</v>
      </c>
      <c r="V343" s="8">
        <f t="shared" si="65"/>
        <v>47668328.041042656</v>
      </c>
      <c r="W343" s="1">
        <v>41374</v>
      </c>
      <c r="X343" t="s">
        <v>12</v>
      </c>
      <c r="Y343" s="9">
        <v>0</v>
      </c>
      <c r="Z343" s="9">
        <v>0</v>
      </c>
      <c r="AA343" s="9">
        <v>0</v>
      </c>
      <c r="AB343" s="9">
        <v>1</v>
      </c>
      <c r="AC343" s="9">
        <v>0</v>
      </c>
      <c r="AD343" s="9">
        <v>0</v>
      </c>
      <c r="AE343" s="9">
        <v>0</v>
      </c>
      <c r="AF343">
        <v>114.252994</v>
      </c>
      <c r="AG343">
        <v>22.304600000000001</v>
      </c>
      <c r="AH343" t="s">
        <v>221</v>
      </c>
    </row>
    <row r="344" spans="1:34" hidden="1" x14ac:dyDescent="0.3">
      <c r="A344" s="5">
        <v>343</v>
      </c>
      <c r="B344" t="s">
        <v>21</v>
      </c>
      <c r="C344" t="s">
        <v>99</v>
      </c>
      <c r="D344" t="s">
        <v>147</v>
      </c>
      <c r="E344">
        <v>626</v>
      </c>
      <c r="F344">
        <v>866</v>
      </c>
      <c r="G344">
        <f t="shared" si="55"/>
        <v>240</v>
      </c>
      <c r="H344">
        <f t="shared" si="56"/>
        <v>58.157277999999998</v>
      </c>
      <c r="I344">
        <f t="shared" si="57"/>
        <v>80.453997999999999</v>
      </c>
      <c r="J344">
        <f t="shared" si="58"/>
        <v>22.296720000000001</v>
      </c>
      <c r="K344">
        <f t="shared" si="59"/>
        <v>17.592576595000001</v>
      </c>
      <c r="L344">
        <f t="shared" si="60"/>
        <v>24.337334394999999</v>
      </c>
      <c r="M344">
        <f t="shared" si="61"/>
        <v>6.7447578000000004</v>
      </c>
      <c r="N344">
        <v>72</v>
      </c>
      <c r="O344">
        <v>3</v>
      </c>
      <c r="P344">
        <v>6.5</v>
      </c>
      <c r="Q344">
        <f t="shared" si="62"/>
        <v>6500000</v>
      </c>
      <c r="R344">
        <f t="shared" si="63"/>
        <v>987862030.99999988</v>
      </c>
      <c r="S344">
        <v>10383</v>
      </c>
      <c r="T344">
        <v>7506</v>
      </c>
      <c r="U344" s="8">
        <f t="shared" si="64"/>
        <v>56152208.612850994</v>
      </c>
      <c r="V344" s="8">
        <f t="shared" si="65"/>
        <v>40590395.602361113</v>
      </c>
      <c r="W344" s="1">
        <v>41374</v>
      </c>
      <c r="X344" t="s">
        <v>12</v>
      </c>
      <c r="Y344" s="9">
        <v>0</v>
      </c>
      <c r="Z344" s="9">
        <v>0</v>
      </c>
      <c r="AA344" s="9">
        <v>0</v>
      </c>
      <c r="AB344" s="9">
        <v>1</v>
      </c>
      <c r="AC344" s="9">
        <v>0</v>
      </c>
      <c r="AD344" s="9">
        <v>0</v>
      </c>
      <c r="AE344" s="9">
        <v>0</v>
      </c>
      <c r="AF344">
        <v>114.25747699999999</v>
      </c>
      <c r="AG344">
        <v>22.324190999999999</v>
      </c>
      <c r="AH344" t="s">
        <v>151</v>
      </c>
    </row>
    <row r="345" spans="1:34" hidden="1" x14ac:dyDescent="0.3">
      <c r="A345" s="5">
        <v>344</v>
      </c>
      <c r="B345" t="s">
        <v>30</v>
      </c>
      <c r="C345" t="s">
        <v>98</v>
      </c>
      <c r="D345" t="s">
        <v>149</v>
      </c>
      <c r="E345">
        <v>638</v>
      </c>
      <c r="F345">
        <v>876</v>
      </c>
      <c r="G345">
        <f t="shared" si="55"/>
        <v>238</v>
      </c>
      <c r="H345">
        <f t="shared" si="56"/>
        <v>59.272114000000002</v>
      </c>
      <c r="I345">
        <f t="shared" si="57"/>
        <v>81.383027999999996</v>
      </c>
      <c r="J345">
        <f t="shared" si="58"/>
        <v>22.110914000000001</v>
      </c>
      <c r="K345">
        <f t="shared" si="59"/>
        <v>17.929814485000001</v>
      </c>
      <c r="L345">
        <f t="shared" si="60"/>
        <v>24.618365969999999</v>
      </c>
      <c r="M345">
        <f t="shared" si="61"/>
        <v>6.6885514850000005</v>
      </c>
      <c r="N345">
        <v>73</v>
      </c>
      <c r="O345">
        <v>3</v>
      </c>
      <c r="P345">
        <v>6.98</v>
      </c>
      <c r="Q345">
        <f t="shared" si="62"/>
        <v>6980000</v>
      </c>
      <c r="R345">
        <f t="shared" si="63"/>
        <v>1060811842.5199999</v>
      </c>
      <c r="S345">
        <v>10940</v>
      </c>
      <c r="T345">
        <v>7968</v>
      </c>
      <c r="U345" s="8">
        <f t="shared" si="64"/>
        <v>59164685.915042236</v>
      </c>
      <c r="V345" s="8">
        <f t="shared" si="65"/>
        <v>43090262.116206564</v>
      </c>
      <c r="W345" s="1">
        <v>41374</v>
      </c>
      <c r="X345" t="s">
        <v>12</v>
      </c>
      <c r="Y345" s="9">
        <v>0</v>
      </c>
      <c r="Z345" s="9">
        <v>0</v>
      </c>
      <c r="AA345" s="9">
        <v>0</v>
      </c>
      <c r="AB345" s="9">
        <v>1</v>
      </c>
      <c r="AC345" s="9">
        <v>0</v>
      </c>
      <c r="AD345" s="9">
        <v>0</v>
      </c>
      <c r="AE345" s="9">
        <v>0</v>
      </c>
      <c r="AF345">
        <v>114.25331</v>
      </c>
      <c r="AG345">
        <v>22.302285000000001</v>
      </c>
      <c r="AH345" t="s">
        <v>174</v>
      </c>
    </row>
    <row r="346" spans="1:34" hidden="1" x14ac:dyDescent="0.3">
      <c r="A346" s="5">
        <v>345</v>
      </c>
      <c r="B346" t="s">
        <v>21</v>
      </c>
      <c r="C346" t="s">
        <v>102</v>
      </c>
      <c r="D346" t="s">
        <v>148</v>
      </c>
      <c r="E346">
        <v>406</v>
      </c>
      <c r="F346">
        <v>573</v>
      </c>
      <c r="G346">
        <f t="shared" si="55"/>
        <v>167</v>
      </c>
      <c r="H346">
        <f t="shared" si="56"/>
        <v>37.718617999999999</v>
      </c>
      <c r="I346">
        <f t="shared" si="57"/>
        <v>53.233418999999998</v>
      </c>
      <c r="J346">
        <f t="shared" si="58"/>
        <v>15.514801</v>
      </c>
      <c r="K346">
        <f t="shared" si="59"/>
        <v>11.409881944999999</v>
      </c>
      <c r="L346">
        <f t="shared" si="60"/>
        <v>16.103109247499997</v>
      </c>
      <c r="M346">
        <f t="shared" si="61"/>
        <v>4.6932273024999995</v>
      </c>
      <c r="N346">
        <v>71</v>
      </c>
      <c r="O346">
        <v>2</v>
      </c>
      <c r="P346">
        <v>4.9000000000000004</v>
      </c>
      <c r="Q346">
        <f t="shared" si="62"/>
        <v>4900000</v>
      </c>
      <c r="R346">
        <f t="shared" si="63"/>
        <v>744695992.5999999</v>
      </c>
      <c r="S346">
        <v>12069</v>
      </c>
      <c r="T346">
        <v>8551</v>
      </c>
      <c r="U346" s="8">
        <f t="shared" si="64"/>
        <v>65267633.459287293</v>
      </c>
      <c r="V346" s="8">
        <f t="shared" si="65"/>
        <v>46245478.506929569</v>
      </c>
      <c r="W346" s="1">
        <v>41374</v>
      </c>
      <c r="X346" t="s">
        <v>12</v>
      </c>
      <c r="Y346" s="9">
        <v>0</v>
      </c>
      <c r="Z346" s="9">
        <v>0</v>
      </c>
      <c r="AA346" s="9">
        <v>0</v>
      </c>
      <c r="AB346" s="9">
        <v>1</v>
      </c>
      <c r="AC346" s="9">
        <v>0</v>
      </c>
      <c r="AD346" s="9">
        <v>0</v>
      </c>
      <c r="AE346" s="9">
        <v>0</v>
      </c>
      <c r="AF346">
        <v>114.257527</v>
      </c>
      <c r="AG346">
        <v>22.320909</v>
      </c>
      <c r="AH346" t="s">
        <v>220</v>
      </c>
    </row>
    <row r="347" spans="1:34" hidden="1" x14ac:dyDescent="0.3">
      <c r="A347" s="5">
        <v>346</v>
      </c>
      <c r="B347" t="s">
        <v>21</v>
      </c>
      <c r="C347" t="s">
        <v>104</v>
      </c>
      <c r="D347" t="s">
        <v>148</v>
      </c>
      <c r="E347">
        <v>441</v>
      </c>
      <c r="F347">
        <v>617</v>
      </c>
      <c r="G347">
        <f t="shared" si="55"/>
        <v>176</v>
      </c>
      <c r="H347">
        <f t="shared" si="56"/>
        <v>40.970222999999997</v>
      </c>
      <c r="I347">
        <f t="shared" si="57"/>
        <v>57.321151</v>
      </c>
      <c r="J347">
        <f t="shared" si="58"/>
        <v>16.350928</v>
      </c>
      <c r="K347">
        <f t="shared" si="59"/>
        <v>12.393492457499999</v>
      </c>
      <c r="L347">
        <f t="shared" si="60"/>
        <v>17.339648177499999</v>
      </c>
      <c r="M347">
        <f t="shared" si="61"/>
        <v>4.9461557200000001</v>
      </c>
      <c r="N347">
        <v>71</v>
      </c>
      <c r="O347">
        <v>2</v>
      </c>
      <c r="P347">
        <v>4.38</v>
      </c>
      <c r="Q347">
        <f t="shared" si="62"/>
        <v>4380000</v>
      </c>
      <c r="R347">
        <f t="shared" si="63"/>
        <v>665667030.11999989</v>
      </c>
      <c r="S347">
        <v>9932</v>
      </c>
      <c r="T347">
        <v>7099</v>
      </c>
      <c r="U347" s="8">
        <f t="shared" si="64"/>
        <v>53711012.646573834</v>
      </c>
      <c r="V347" s="8">
        <f t="shared" si="65"/>
        <v>38389881.00022538</v>
      </c>
      <c r="W347" s="1">
        <v>41374</v>
      </c>
      <c r="X347" t="s">
        <v>12</v>
      </c>
      <c r="Y347" s="9">
        <v>0</v>
      </c>
      <c r="Z347" s="9">
        <v>0</v>
      </c>
      <c r="AA347" s="9">
        <v>0</v>
      </c>
      <c r="AB347" s="9">
        <v>1</v>
      </c>
      <c r="AC347" s="9">
        <v>0</v>
      </c>
      <c r="AD347" s="9">
        <v>0</v>
      </c>
      <c r="AE347" s="9">
        <v>0</v>
      </c>
      <c r="AF347">
        <v>114.25873</v>
      </c>
      <c r="AG347">
        <v>22.323148</v>
      </c>
      <c r="AH347" t="s">
        <v>151</v>
      </c>
    </row>
    <row r="348" spans="1:34" hidden="1" x14ac:dyDescent="0.3">
      <c r="A348" s="5">
        <v>347</v>
      </c>
      <c r="B348" t="s">
        <v>31</v>
      </c>
      <c r="C348" t="s">
        <v>119</v>
      </c>
      <c r="D348" t="s">
        <v>148</v>
      </c>
      <c r="E348">
        <v>678</v>
      </c>
      <c r="F348">
        <v>943</v>
      </c>
      <c r="G348">
        <f t="shared" si="55"/>
        <v>265</v>
      </c>
      <c r="H348">
        <f t="shared" si="56"/>
        <v>62.988233999999999</v>
      </c>
      <c r="I348">
        <f t="shared" si="57"/>
        <v>87.607529</v>
      </c>
      <c r="J348">
        <f t="shared" si="58"/>
        <v>24.619295000000001</v>
      </c>
      <c r="K348">
        <f t="shared" si="59"/>
        <v>19.053940784999998</v>
      </c>
      <c r="L348">
        <f t="shared" si="60"/>
        <v>26.501277522500001</v>
      </c>
      <c r="M348">
        <f t="shared" si="61"/>
        <v>7.4473367374999997</v>
      </c>
      <c r="N348">
        <v>72</v>
      </c>
      <c r="O348">
        <v>3</v>
      </c>
      <c r="P348">
        <v>7.18</v>
      </c>
      <c r="Q348">
        <f t="shared" si="62"/>
        <v>7180000</v>
      </c>
      <c r="R348">
        <f t="shared" si="63"/>
        <v>1091207597.3199999</v>
      </c>
      <c r="S348">
        <v>10590</v>
      </c>
      <c r="T348">
        <v>7614</v>
      </c>
      <c r="U348" s="8">
        <f t="shared" si="64"/>
        <v>57269391.651465662</v>
      </c>
      <c r="V348" s="8">
        <f t="shared" si="65"/>
        <v>41175660.169346459</v>
      </c>
      <c r="W348" s="1">
        <v>41373</v>
      </c>
      <c r="X348" t="s">
        <v>12</v>
      </c>
      <c r="Y348" s="9">
        <v>0</v>
      </c>
      <c r="Z348" s="9">
        <v>0</v>
      </c>
      <c r="AA348" s="9">
        <v>0</v>
      </c>
      <c r="AB348" s="9">
        <v>1</v>
      </c>
      <c r="AC348" s="9">
        <v>0</v>
      </c>
      <c r="AD348" s="9">
        <v>0</v>
      </c>
      <c r="AE348" s="9">
        <v>0</v>
      </c>
      <c r="AF348">
        <v>114.25225500000001</v>
      </c>
      <c r="AG348">
        <v>22.304303000000001</v>
      </c>
      <c r="AH348" t="s">
        <v>221</v>
      </c>
    </row>
    <row r="349" spans="1:34" hidden="1" x14ac:dyDescent="0.3">
      <c r="A349" s="5">
        <v>348</v>
      </c>
      <c r="B349" t="s">
        <v>30</v>
      </c>
      <c r="C349" t="s">
        <v>97</v>
      </c>
      <c r="D349" t="s">
        <v>147</v>
      </c>
      <c r="E349">
        <v>693</v>
      </c>
      <c r="F349">
        <v>940</v>
      </c>
      <c r="G349">
        <f t="shared" si="55"/>
        <v>247</v>
      </c>
      <c r="H349">
        <f t="shared" si="56"/>
        <v>64.381778999999995</v>
      </c>
      <c r="I349">
        <f t="shared" si="57"/>
        <v>87.328819999999993</v>
      </c>
      <c r="J349">
        <f t="shared" si="58"/>
        <v>22.947040999999999</v>
      </c>
      <c r="K349">
        <f t="shared" si="59"/>
        <v>19.475488147499998</v>
      </c>
      <c r="L349">
        <f t="shared" si="60"/>
        <v>26.416968049999998</v>
      </c>
      <c r="M349">
        <f t="shared" si="61"/>
        <v>6.9414799024999994</v>
      </c>
      <c r="N349">
        <v>74</v>
      </c>
      <c r="O349">
        <v>3</v>
      </c>
      <c r="P349">
        <v>8.1</v>
      </c>
      <c r="Q349">
        <f t="shared" si="62"/>
        <v>8100000</v>
      </c>
      <c r="R349">
        <f t="shared" si="63"/>
        <v>1231028069.3999999</v>
      </c>
      <c r="S349">
        <v>11688</v>
      </c>
      <c r="T349">
        <v>8617</v>
      </c>
      <c r="U349" s="8">
        <f t="shared" si="64"/>
        <v>63209099.565395117</v>
      </c>
      <c r="V349" s="8">
        <f t="shared" si="65"/>
        <v>46599899.998743422</v>
      </c>
      <c r="W349" s="1">
        <v>41373</v>
      </c>
      <c r="X349" t="s">
        <v>12</v>
      </c>
      <c r="Y349" s="9">
        <v>0</v>
      </c>
      <c r="Z349" s="9">
        <v>0</v>
      </c>
      <c r="AA349" s="9">
        <v>0</v>
      </c>
      <c r="AB349" s="9">
        <v>1</v>
      </c>
      <c r="AC349" s="9">
        <v>0</v>
      </c>
      <c r="AD349" s="9">
        <v>0</v>
      </c>
      <c r="AE349" s="9">
        <v>0</v>
      </c>
      <c r="AF349">
        <v>114.254544</v>
      </c>
      <c r="AG349">
        <v>22.300723999999999</v>
      </c>
      <c r="AH349" t="s">
        <v>174</v>
      </c>
    </row>
    <row r="350" spans="1:34" hidden="1" x14ac:dyDescent="0.3">
      <c r="A350" s="5">
        <v>349</v>
      </c>
      <c r="B350" t="s">
        <v>30</v>
      </c>
      <c r="C350" t="s">
        <v>121</v>
      </c>
      <c r="D350" t="s">
        <v>149</v>
      </c>
      <c r="E350">
        <v>499</v>
      </c>
      <c r="F350">
        <v>675</v>
      </c>
      <c r="G350">
        <f t="shared" si="55"/>
        <v>176</v>
      </c>
      <c r="H350">
        <f t="shared" si="56"/>
        <v>46.358597000000003</v>
      </c>
      <c r="I350">
        <f t="shared" si="57"/>
        <v>62.709524999999999</v>
      </c>
      <c r="J350">
        <f t="shared" si="58"/>
        <v>16.350928</v>
      </c>
      <c r="K350">
        <f t="shared" si="59"/>
        <v>14.023475592500001</v>
      </c>
      <c r="L350">
        <f t="shared" si="60"/>
        <v>18.969631312499999</v>
      </c>
      <c r="M350">
        <f t="shared" si="61"/>
        <v>4.9461557200000001</v>
      </c>
      <c r="N350">
        <v>74</v>
      </c>
      <c r="O350">
        <v>2</v>
      </c>
      <c r="P350">
        <v>5.6</v>
      </c>
      <c r="Q350">
        <f t="shared" si="62"/>
        <v>5600000</v>
      </c>
      <c r="R350">
        <f t="shared" si="63"/>
        <v>851081134.39999998</v>
      </c>
      <c r="S350">
        <v>11222</v>
      </c>
      <c r="T350">
        <v>8296</v>
      </c>
      <c r="U350" s="8">
        <f t="shared" si="64"/>
        <v>60689743.336892389</v>
      </c>
      <c r="V350" s="8">
        <f t="shared" si="65"/>
        <v>44865454.70386564</v>
      </c>
      <c r="W350" s="1">
        <v>41373</v>
      </c>
      <c r="X350" t="s">
        <v>12</v>
      </c>
      <c r="Y350" s="9">
        <v>0</v>
      </c>
      <c r="Z350" s="9">
        <v>0</v>
      </c>
      <c r="AA350" s="9">
        <v>0</v>
      </c>
      <c r="AB350" s="9">
        <v>1</v>
      </c>
      <c r="AC350" s="9">
        <v>0</v>
      </c>
      <c r="AD350" s="9">
        <v>0</v>
      </c>
      <c r="AE350" s="9">
        <v>0</v>
      </c>
      <c r="AF350">
        <v>114.252264</v>
      </c>
      <c r="AG350">
        <v>22.303225999999999</v>
      </c>
      <c r="AH350" t="s">
        <v>174</v>
      </c>
    </row>
    <row r="351" spans="1:34" hidden="1" x14ac:dyDescent="0.3">
      <c r="A351" s="5">
        <v>350</v>
      </c>
      <c r="B351" t="s">
        <v>30</v>
      </c>
      <c r="C351" t="s">
        <v>121</v>
      </c>
      <c r="D351" t="s">
        <v>149</v>
      </c>
      <c r="E351">
        <v>499</v>
      </c>
      <c r="F351">
        <v>675</v>
      </c>
      <c r="G351">
        <f t="shared" si="55"/>
        <v>176</v>
      </c>
      <c r="H351">
        <f t="shared" si="56"/>
        <v>46.358597000000003</v>
      </c>
      <c r="I351">
        <f t="shared" si="57"/>
        <v>62.709524999999999</v>
      </c>
      <c r="J351">
        <f t="shared" si="58"/>
        <v>16.350928</v>
      </c>
      <c r="K351">
        <f t="shared" si="59"/>
        <v>14.023475592500001</v>
      </c>
      <c r="L351">
        <f t="shared" si="60"/>
        <v>18.969631312499999</v>
      </c>
      <c r="M351">
        <f t="shared" si="61"/>
        <v>4.9461557200000001</v>
      </c>
      <c r="N351">
        <v>74</v>
      </c>
      <c r="O351">
        <v>2</v>
      </c>
      <c r="P351">
        <v>5.6</v>
      </c>
      <c r="Q351">
        <f t="shared" si="62"/>
        <v>5600000</v>
      </c>
      <c r="R351">
        <f t="shared" si="63"/>
        <v>851081134.39999998</v>
      </c>
      <c r="S351">
        <v>11222</v>
      </c>
      <c r="T351">
        <v>8296</v>
      </c>
      <c r="U351" s="8">
        <f t="shared" si="64"/>
        <v>60689743.336892389</v>
      </c>
      <c r="V351" s="8">
        <f t="shared" si="65"/>
        <v>44865454.70386564</v>
      </c>
      <c r="W351" s="1">
        <v>41373</v>
      </c>
      <c r="X351" t="s">
        <v>12</v>
      </c>
      <c r="Y351" s="9">
        <v>0</v>
      </c>
      <c r="Z351" s="9">
        <v>0</v>
      </c>
      <c r="AA351" s="9">
        <v>0</v>
      </c>
      <c r="AB351" s="9">
        <v>1</v>
      </c>
      <c r="AC351" s="9">
        <v>0</v>
      </c>
      <c r="AD351" s="9">
        <v>0</v>
      </c>
      <c r="AE351" s="9">
        <v>0</v>
      </c>
      <c r="AF351">
        <v>114.252264</v>
      </c>
      <c r="AG351">
        <v>22.303225999999999</v>
      </c>
      <c r="AH351" t="s">
        <v>174</v>
      </c>
    </row>
    <row r="352" spans="1:34" hidden="1" x14ac:dyDescent="0.3">
      <c r="A352" s="5">
        <v>351</v>
      </c>
      <c r="B352" t="s">
        <v>30</v>
      </c>
      <c r="C352" t="s">
        <v>121</v>
      </c>
      <c r="D352" t="s">
        <v>149</v>
      </c>
      <c r="E352">
        <v>499</v>
      </c>
      <c r="F352">
        <v>675</v>
      </c>
      <c r="G352">
        <f t="shared" si="55"/>
        <v>176</v>
      </c>
      <c r="H352">
        <f t="shared" si="56"/>
        <v>46.358597000000003</v>
      </c>
      <c r="I352">
        <f t="shared" si="57"/>
        <v>62.709524999999999</v>
      </c>
      <c r="J352">
        <f t="shared" si="58"/>
        <v>16.350928</v>
      </c>
      <c r="K352">
        <f t="shared" si="59"/>
        <v>14.023475592500001</v>
      </c>
      <c r="L352">
        <f t="shared" si="60"/>
        <v>18.969631312499999</v>
      </c>
      <c r="M352">
        <f t="shared" si="61"/>
        <v>4.9461557200000001</v>
      </c>
      <c r="N352">
        <v>74</v>
      </c>
      <c r="O352">
        <v>2</v>
      </c>
      <c r="P352">
        <v>5.6</v>
      </c>
      <c r="Q352">
        <f t="shared" si="62"/>
        <v>5600000</v>
      </c>
      <c r="R352">
        <f t="shared" si="63"/>
        <v>851081134.39999998</v>
      </c>
      <c r="S352">
        <v>11222</v>
      </c>
      <c r="T352">
        <v>8296</v>
      </c>
      <c r="U352" s="8">
        <f t="shared" si="64"/>
        <v>60689743.336892389</v>
      </c>
      <c r="V352" s="8">
        <f t="shared" si="65"/>
        <v>44865454.70386564</v>
      </c>
      <c r="W352" s="1">
        <v>41373</v>
      </c>
      <c r="X352" t="s">
        <v>12</v>
      </c>
      <c r="Y352" s="9">
        <v>0</v>
      </c>
      <c r="Z352" s="9">
        <v>0</v>
      </c>
      <c r="AA352" s="9">
        <v>0</v>
      </c>
      <c r="AB352" s="9">
        <v>1</v>
      </c>
      <c r="AC352" s="9">
        <v>0</v>
      </c>
      <c r="AD352" s="9">
        <v>0</v>
      </c>
      <c r="AE352" s="9">
        <v>0</v>
      </c>
      <c r="AF352">
        <v>114.252264</v>
      </c>
      <c r="AG352">
        <v>22.303225999999999</v>
      </c>
      <c r="AH352" t="s">
        <v>174</v>
      </c>
    </row>
    <row r="353" spans="1:34" hidden="1" x14ac:dyDescent="0.3">
      <c r="A353" s="5">
        <v>352</v>
      </c>
      <c r="B353" t="s">
        <v>19</v>
      </c>
      <c r="C353" t="s">
        <v>114</v>
      </c>
      <c r="D353" t="s">
        <v>147</v>
      </c>
      <c r="E353">
        <v>437</v>
      </c>
      <c r="F353">
        <v>581</v>
      </c>
      <c r="G353">
        <f t="shared" si="55"/>
        <v>144</v>
      </c>
      <c r="H353">
        <f t="shared" si="56"/>
        <v>40.598610999999998</v>
      </c>
      <c r="I353">
        <f t="shared" si="57"/>
        <v>53.976643000000003</v>
      </c>
      <c r="J353">
        <f t="shared" si="58"/>
        <v>13.378031999999999</v>
      </c>
      <c r="K353">
        <f t="shared" si="59"/>
        <v>12.281079827499999</v>
      </c>
      <c r="L353">
        <f t="shared" si="60"/>
        <v>16.3279345075</v>
      </c>
      <c r="M353">
        <f t="shared" si="61"/>
        <v>4.04685468</v>
      </c>
      <c r="N353">
        <v>75</v>
      </c>
      <c r="O353">
        <v>2</v>
      </c>
      <c r="P353">
        <v>4.2</v>
      </c>
      <c r="Q353">
        <f t="shared" si="62"/>
        <v>4200000</v>
      </c>
      <c r="R353">
        <f t="shared" si="63"/>
        <v>638310850.79999995</v>
      </c>
      <c r="S353">
        <v>9611</v>
      </c>
      <c r="T353">
        <v>7229</v>
      </c>
      <c r="U353" s="8">
        <f t="shared" si="64"/>
        <v>51975140.603734501</v>
      </c>
      <c r="V353" s="8">
        <f t="shared" si="65"/>
        <v>39093178.044461235</v>
      </c>
      <c r="W353" s="1">
        <v>41373</v>
      </c>
      <c r="X353" t="s">
        <v>12</v>
      </c>
      <c r="Y353" s="9">
        <v>0</v>
      </c>
      <c r="Z353" s="9">
        <v>0</v>
      </c>
      <c r="AA353" s="9">
        <v>0</v>
      </c>
      <c r="AB353" s="9">
        <v>1</v>
      </c>
      <c r="AC353" s="9">
        <v>0</v>
      </c>
      <c r="AD353" s="9">
        <v>0</v>
      </c>
      <c r="AE353" s="9">
        <v>0</v>
      </c>
      <c r="AF353">
        <v>114.2561577</v>
      </c>
      <c r="AG353">
        <v>22.3080809</v>
      </c>
      <c r="AH353" t="s">
        <v>150</v>
      </c>
    </row>
    <row r="354" spans="1:34" hidden="1" x14ac:dyDescent="0.3">
      <c r="A354" s="5">
        <v>353</v>
      </c>
      <c r="B354" t="s">
        <v>30</v>
      </c>
      <c r="C354" t="s">
        <v>111</v>
      </c>
      <c r="D354" t="s">
        <v>147</v>
      </c>
      <c r="E354">
        <v>666</v>
      </c>
      <c r="F354">
        <v>905</v>
      </c>
      <c r="G354">
        <f t="shared" si="55"/>
        <v>239</v>
      </c>
      <c r="H354">
        <f t="shared" si="56"/>
        <v>61.873398000000002</v>
      </c>
      <c r="I354">
        <f t="shared" si="57"/>
        <v>84.077214999999995</v>
      </c>
      <c r="J354">
        <f t="shared" si="58"/>
        <v>22.203817000000001</v>
      </c>
      <c r="K354">
        <f t="shared" si="59"/>
        <v>18.716702895000001</v>
      </c>
      <c r="L354">
        <f t="shared" si="60"/>
        <v>25.433357537499997</v>
      </c>
      <c r="M354">
        <f t="shared" si="61"/>
        <v>6.7166546425</v>
      </c>
      <c r="N354">
        <v>74</v>
      </c>
      <c r="O354">
        <v>3</v>
      </c>
      <c r="P354">
        <v>7.2</v>
      </c>
      <c r="Q354">
        <f t="shared" si="62"/>
        <v>7200000</v>
      </c>
      <c r="R354">
        <f t="shared" si="63"/>
        <v>1094247172.8</v>
      </c>
      <c r="S354">
        <v>10811</v>
      </c>
      <c r="T354">
        <v>7956</v>
      </c>
      <c r="U354" s="8">
        <f t="shared" si="64"/>
        <v>58463671.670095176</v>
      </c>
      <c r="V354" s="8">
        <f t="shared" si="65"/>
        <v>43024094.289815903</v>
      </c>
      <c r="W354" s="1">
        <v>41373</v>
      </c>
      <c r="X354" t="s">
        <v>12</v>
      </c>
      <c r="Y354" s="9">
        <v>0</v>
      </c>
      <c r="Z354" s="9">
        <v>0</v>
      </c>
      <c r="AA354" s="9">
        <v>0</v>
      </c>
      <c r="AB354" s="9">
        <v>1</v>
      </c>
      <c r="AC354" s="9">
        <v>0</v>
      </c>
      <c r="AD354" s="9">
        <v>0</v>
      </c>
      <c r="AE354" s="9">
        <v>0</v>
      </c>
      <c r="AF354">
        <v>114.25257499999999</v>
      </c>
      <c r="AG354">
        <v>22.302978</v>
      </c>
      <c r="AH354" t="s">
        <v>174</v>
      </c>
    </row>
    <row r="355" spans="1:34" hidden="1" x14ac:dyDescent="0.3">
      <c r="A355" s="5">
        <v>354</v>
      </c>
      <c r="B355" t="s">
        <v>21</v>
      </c>
      <c r="C355" t="s">
        <v>104</v>
      </c>
      <c r="D355" t="s">
        <v>147</v>
      </c>
      <c r="E355">
        <v>364</v>
      </c>
      <c r="F355">
        <v>505</v>
      </c>
      <c r="G355">
        <f t="shared" si="55"/>
        <v>141</v>
      </c>
      <c r="H355">
        <f t="shared" si="56"/>
        <v>33.816692000000003</v>
      </c>
      <c r="I355">
        <f t="shared" si="57"/>
        <v>46.916015000000002</v>
      </c>
      <c r="J355">
        <f t="shared" si="58"/>
        <v>13.099323</v>
      </c>
      <c r="K355">
        <f t="shared" si="59"/>
        <v>10.229549330000001</v>
      </c>
      <c r="L355">
        <f t="shared" si="60"/>
        <v>14.192094537500001</v>
      </c>
      <c r="M355">
        <f t="shared" si="61"/>
        <v>3.9625452074999998</v>
      </c>
      <c r="N355">
        <v>72</v>
      </c>
      <c r="O355">
        <v>2</v>
      </c>
      <c r="P355">
        <v>4.3499999999999996</v>
      </c>
      <c r="Q355">
        <f t="shared" si="62"/>
        <v>4350000</v>
      </c>
      <c r="R355">
        <f t="shared" si="63"/>
        <v>661107666.89999998</v>
      </c>
      <c r="S355">
        <v>11951</v>
      </c>
      <c r="T355">
        <v>8614</v>
      </c>
      <c r="U355" s="8">
        <f t="shared" si="64"/>
        <v>64627252.44025974</v>
      </c>
      <c r="V355" s="8">
        <f t="shared" si="65"/>
        <v>46582811.659909993</v>
      </c>
      <c r="W355" s="1">
        <v>41373</v>
      </c>
      <c r="X355" t="s">
        <v>12</v>
      </c>
      <c r="Y355" s="9">
        <v>0</v>
      </c>
      <c r="Z355" s="9">
        <v>0</v>
      </c>
      <c r="AA355" s="9">
        <v>0</v>
      </c>
      <c r="AB355" s="9">
        <v>1</v>
      </c>
      <c r="AC355" s="9">
        <v>0</v>
      </c>
      <c r="AD355" s="9">
        <v>0</v>
      </c>
      <c r="AE355" s="9">
        <v>0</v>
      </c>
      <c r="AF355">
        <v>114.25873</v>
      </c>
      <c r="AG355">
        <v>22.323148</v>
      </c>
      <c r="AH355" t="s">
        <v>151</v>
      </c>
    </row>
    <row r="356" spans="1:34" hidden="1" x14ac:dyDescent="0.3">
      <c r="A356" s="5">
        <v>355</v>
      </c>
      <c r="B356" t="s">
        <v>34</v>
      </c>
      <c r="C356" t="s">
        <v>94</v>
      </c>
      <c r="D356" t="s">
        <v>148</v>
      </c>
      <c r="E356">
        <v>619</v>
      </c>
      <c r="F356">
        <v>823</v>
      </c>
      <c r="G356">
        <f t="shared" si="55"/>
        <v>204</v>
      </c>
      <c r="H356">
        <f t="shared" si="56"/>
        <v>57.506957</v>
      </c>
      <c r="I356">
        <f t="shared" si="57"/>
        <v>76.459169000000003</v>
      </c>
      <c r="J356">
        <f t="shared" si="58"/>
        <v>18.952211999999999</v>
      </c>
      <c r="K356">
        <f t="shared" si="59"/>
        <v>17.3958544925</v>
      </c>
      <c r="L356">
        <f t="shared" si="60"/>
        <v>23.1288986225</v>
      </c>
      <c r="M356">
        <f t="shared" si="61"/>
        <v>5.7330441299999997</v>
      </c>
      <c r="N356">
        <v>75</v>
      </c>
      <c r="O356">
        <v>3</v>
      </c>
      <c r="P356">
        <v>6.8</v>
      </c>
      <c r="Q356">
        <f t="shared" si="62"/>
        <v>6800000</v>
      </c>
      <c r="R356">
        <f t="shared" si="63"/>
        <v>1033455663.1999999</v>
      </c>
      <c r="S356">
        <v>10985</v>
      </c>
      <c r="T356">
        <v>8262</v>
      </c>
      <c r="U356" s="8">
        <f t="shared" si="64"/>
        <v>59408157.480597526</v>
      </c>
      <c r="V356" s="8">
        <f t="shared" si="65"/>
        <v>44682441.653086111</v>
      </c>
      <c r="W356" s="1">
        <v>41373</v>
      </c>
      <c r="X356" t="s">
        <v>12</v>
      </c>
      <c r="Y356" s="9">
        <v>0</v>
      </c>
      <c r="Z356" s="9">
        <v>0</v>
      </c>
      <c r="AA356" s="9">
        <v>0</v>
      </c>
      <c r="AB356" s="9">
        <v>1</v>
      </c>
      <c r="AC356" s="9">
        <v>0</v>
      </c>
      <c r="AD356" s="9">
        <v>0</v>
      </c>
      <c r="AE356" s="9">
        <v>0</v>
      </c>
      <c r="AF356">
        <v>114.26123699999999</v>
      </c>
      <c r="AG356">
        <v>22.309035999999999</v>
      </c>
      <c r="AH356" t="s">
        <v>215</v>
      </c>
    </row>
    <row r="357" spans="1:34" hidden="1" x14ac:dyDescent="0.3">
      <c r="A357" s="5">
        <v>356</v>
      </c>
      <c r="B357" t="s">
        <v>21</v>
      </c>
      <c r="C357" t="s">
        <v>104</v>
      </c>
      <c r="D357" t="s">
        <v>148</v>
      </c>
      <c r="E357">
        <v>526</v>
      </c>
      <c r="F357">
        <v>724</v>
      </c>
      <c r="G357">
        <f t="shared" si="55"/>
        <v>198</v>
      </c>
      <c r="H357">
        <f t="shared" si="56"/>
        <v>48.866978000000003</v>
      </c>
      <c r="I357">
        <f t="shared" si="57"/>
        <v>67.261771999999993</v>
      </c>
      <c r="J357">
        <f t="shared" si="58"/>
        <v>18.394794000000001</v>
      </c>
      <c r="K357">
        <f t="shared" si="59"/>
        <v>14.782260845</v>
      </c>
      <c r="L357">
        <f t="shared" si="60"/>
        <v>20.346686029999997</v>
      </c>
      <c r="M357">
        <f t="shared" si="61"/>
        <v>5.5644251850000002</v>
      </c>
      <c r="N357">
        <v>73</v>
      </c>
      <c r="O357">
        <v>3</v>
      </c>
      <c r="P357">
        <v>5.2</v>
      </c>
      <c r="Q357">
        <f t="shared" si="62"/>
        <v>5200000</v>
      </c>
      <c r="R357">
        <f t="shared" si="63"/>
        <v>790289624.79999995</v>
      </c>
      <c r="S357">
        <v>9886</v>
      </c>
      <c r="T357">
        <v>7182</v>
      </c>
      <c r="U357" s="8">
        <f t="shared" si="64"/>
        <v>53462026.755353197</v>
      </c>
      <c r="V357" s="8">
        <f t="shared" si="65"/>
        <v>38841196.23386158</v>
      </c>
      <c r="W357" s="1">
        <v>41373</v>
      </c>
      <c r="X357" t="s">
        <v>12</v>
      </c>
      <c r="Y357" s="9">
        <v>0</v>
      </c>
      <c r="Z357" s="9">
        <v>0</v>
      </c>
      <c r="AA357" s="9">
        <v>0</v>
      </c>
      <c r="AB357" s="9">
        <v>1</v>
      </c>
      <c r="AC357" s="9">
        <v>0</v>
      </c>
      <c r="AD357" s="9">
        <v>0</v>
      </c>
      <c r="AE357" s="9">
        <v>0</v>
      </c>
      <c r="AF357">
        <v>114.25873</v>
      </c>
      <c r="AG357">
        <v>22.323148</v>
      </c>
      <c r="AH357" t="s">
        <v>151</v>
      </c>
    </row>
    <row r="358" spans="1:34" hidden="1" x14ac:dyDescent="0.3">
      <c r="A358" s="5">
        <v>357</v>
      </c>
      <c r="B358" t="s">
        <v>31</v>
      </c>
      <c r="C358" t="s">
        <v>118</v>
      </c>
      <c r="D358" t="s">
        <v>149</v>
      </c>
      <c r="E358">
        <v>844</v>
      </c>
      <c r="F358">
        <v>1163</v>
      </c>
      <c r="G358">
        <f t="shared" si="55"/>
        <v>319</v>
      </c>
      <c r="H358">
        <f t="shared" si="56"/>
        <v>78.410132000000004</v>
      </c>
      <c r="I358">
        <f t="shared" si="57"/>
        <v>108.046189</v>
      </c>
      <c r="J358">
        <f t="shared" si="58"/>
        <v>29.636057000000001</v>
      </c>
      <c r="K358">
        <f t="shared" si="59"/>
        <v>23.719064930000002</v>
      </c>
      <c r="L358">
        <f t="shared" si="60"/>
        <v>32.683972172499999</v>
      </c>
      <c r="M358">
        <f t="shared" si="61"/>
        <v>8.9649072425000007</v>
      </c>
      <c r="N358">
        <v>73</v>
      </c>
      <c r="O358">
        <v>3</v>
      </c>
      <c r="P358">
        <v>11</v>
      </c>
      <c r="Q358">
        <f t="shared" si="62"/>
        <v>11000000</v>
      </c>
      <c r="R358">
        <f t="shared" si="63"/>
        <v>1671766513.9999998</v>
      </c>
      <c r="S358">
        <v>13033</v>
      </c>
      <c r="T358">
        <v>9458</v>
      </c>
      <c r="U358" s="8">
        <f t="shared" si="64"/>
        <v>70481973.843983218</v>
      </c>
      <c r="V358" s="8">
        <f t="shared" si="65"/>
        <v>51149428.997697197</v>
      </c>
      <c r="W358" s="1">
        <v>41373</v>
      </c>
      <c r="X358" t="s">
        <v>12</v>
      </c>
      <c r="Y358" s="9">
        <v>0</v>
      </c>
      <c r="Z358" s="9">
        <v>0</v>
      </c>
      <c r="AA358" s="9">
        <v>0</v>
      </c>
      <c r="AB358" s="9">
        <v>1</v>
      </c>
      <c r="AC358" s="9">
        <v>0</v>
      </c>
      <c r="AD358" s="9">
        <v>0</v>
      </c>
      <c r="AE358" s="9">
        <v>0</v>
      </c>
      <c r="AF358">
        <v>114.251824</v>
      </c>
      <c r="AG358">
        <v>22.304024999999999</v>
      </c>
      <c r="AH358" t="s">
        <v>221</v>
      </c>
    </row>
    <row r="359" spans="1:34" hidden="1" x14ac:dyDescent="0.3">
      <c r="A359" s="5">
        <v>358</v>
      </c>
      <c r="B359" t="s">
        <v>30</v>
      </c>
      <c r="C359" t="s">
        <v>95</v>
      </c>
      <c r="D359" t="s">
        <v>148</v>
      </c>
      <c r="E359">
        <v>513</v>
      </c>
      <c r="F359">
        <v>690</v>
      </c>
      <c r="G359">
        <f t="shared" si="55"/>
        <v>177</v>
      </c>
      <c r="H359">
        <f t="shared" si="56"/>
        <v>47.659238999999999</v>
      </c>
      <c r="I359">
        <f t="shared" si="57"/>
        <v>64.103070000000002</v>
      </c>
      <c r="J359">
        <f t="shared" si="58"/>
        <v>16.443830999999999</v>
      </c>
      <c r="K359">
        <f t="shared" si="59"/>
        <v>14.4169197975</v>
      </c>
      <c r="L359">
        <f t="shared" si="60"/>
        <v>19.391178674999999</v>
      </c>
      <c r="M359">
        <f t="shared" si="61"/>
        <v>4.9742588774999996</v>
      </c>
      <c r="N359">
        <v>74</v>
      </c>
      <c r="O359">
        <v>2</v>
      </c>
      <c r="P359">
        <v>5.45</v>
      </c>
      <c r="Q359">
        <f t="shared" si="62"/>
        <v>5450000</v>
      </c>
      <c r="R359">
        <f t="shared" si="63"/>
        <v>828284318.29999995</v>
      </c>
      <c r="S359">
        <v>10624</v>
      </c>
      <c r="T359">
        <v>7899</v>
      </c>
      <c r="U359" s="8">
        <f t="shared" si="64"/>
        <v>57452238.753775306</v>
      </c>
      <c r="V359" s="8">
        <f t="shared" si="65"/>
        <v>42714490.551719904</v>
      </c>
      <c r="W359" s="1">
        <v>41372</v>
      </c>
      <c r="X359" t="s">
        <v>12</v>
      </c>
      <c r="Y359" s="9">
        <v>0</v>
      </c>
      <c r="Z359" s="9">
        <v>0</v>
      </c>
      <c r="AA359" s="9">
        <v>0</v>
      </c>
      <c r="AB359" s="9">
        <v>1</v>
      </c>
      <c r="AC359" s="9">
        <v>0</v>
      </c>
      <c r="AD359" s="9">
        <v>0</v>
      </c>
      <c r="AE359" s="9">
        <v>0</v>
      </c>
      <c r="AF359">
        <v>114.254394</v>
      </c>
      <c r="AG359">
        <v>22.301096999999999</v>
      </c>
      <c r="AH359" t="s">
        <v>174</v>
      </c>
    </row>
    <row r="360" spans="1:34" hidden="1" x14ac:dyDescent="0.3">
      <c r="A360" s="5">
        <v>359</v>
      </c>
      <c r="B360" t="s">
        <v>18</v>
      </c>
      <c r="C360" t="s">
        <v>93</v>
      </c>
      <c r="D360" t="s">
        <v>148</v>
      </c>
      <c r="E360">
        <v>724</v>
      </c>
      <c r="F360">
        <v>962</v>
      </c>
      <c r="G360">
        <f t="shared" si="55"/>
        <v>238</v>
      </c>
      <c r="H360">
        <f t="shared" si="56"/>
        <v>67.261771999999993</v>
      </c>
      <c r="I360">
        <f t="shared" si="57"/>
        <v>89.372686000000002</v>
      </c>
      <c r="J360">
        <f t="shared" si="58"/>
        <v>22.110914000000001</v>
      </c>
      <c r="K360">
        <f t="shared" si="59"/>
        <v>20.346686029999997</v>
      </c>
      <c r="L360">
        <f t="shared" si="60"/>
        <v>27.035237514999999</v>
      </c>
      <c r="M360">
        <f t="shared" si="61"/>
        <v>6.6885514850000005</v>
      </c>
      <c r="N360">
        <v>75</v>
      </c>
      <c r="O360">
        <v>3</v>
      </c>
      <c r="P360">
        <v>7.2</v>
      </c>
      <c r="Q360">
        <f t="shared" si="62"/>
        <v>7200000</v>
      </c>
      <c r="R360">
        <f t="shared" si="63"/>
        <v>1094247172.8</v>
      </c>
      <c r="S360">
        <v>9945</v>
      </c>
      <c r="T360">
        <v>7484</v>
      </c>
      <c r="U360" s="8">
        <f t="shared" si="64"/>
        <v>53780117.862269886</v>
      </c>
      <c r="V360" s="8">
        <f t="shared" si="65"/>
        <v>40474849.617758207</v>
      </c>
      <c r="W360" s="1">
        <v>41372</v>
      </c>
      <c r="X360" t="s">
        <v>12</v>
      </c>
      <c r="Y360" s="9">
        <v>0</v>
      </c>
      <c r="Z360" s="9">
        <v>0</v>
      </c>
      <c r="AA360" s="9">
        <v>0</v>
      </c>
      <c r="AB360" s="9">
        <v>1</v>
      </c>
      <c r="AC360" s="9">
        <v>0</v>
      </c>
      <c r="AD360" s="9">
        <v>0</v>
      </c>
      <c r="AE360" s="9">
        <v>0</v>
      </c>
      <c r="AF360">
        <v>114.263792</v>
      </c>
      <c r="AG360">
        <v>22.314091999999999</v>
      </c>
      <c r="AH360" t="s">
        <v>199</v>
      </c>
    </row>
    <row r="361" spans="1:34" hidden="1" x14ac:dyDescent="0.3">
      <c r="A361" s="5">
        <v>360</v>
      </c>
      <c r="B361" t="s">
        <v>18</v>
      </c>
      <c r="C361" t="s">
        <v>93</v>
      </c>
      <c r="D361" t="s">
        <v>148</v>
      </c>
      <c r="E361">
        <v>724</v>
      </c>
      <c r="F361">
        <v>962</v>
      </c>
      <c r="G361">
        <f t="shared" si="55"/>
        <v>238</v>
      </c>
      <c r="H361">
        <f t="shared" si="56"/>
        <v>67.261771999999993</v>
      </c>
      <c r="I361">
        <f t="shared" si="57"/>
        <v>89.372686000000002</v>
      </c>
      <c r="J361">
        <f t="shared" si="58"/>
        <v>22.110914000000001</v>
      </c>
      <c r="K361">
        <f t="shared" si="59"/>
        <v>20.346686029999997</v>
      </c>
      <c r="L361">
        <f t="shared" si="60"/>
        <v>27.035237514999999</v>
      </c>
      <c r="M361">
        <f t="shared" si="61"/>
        <v>6.6885514850000005</v>
      </c>
      <c r="N361">
        <v>75</v>
      </c>
      <c r="O361">
        <v>3</v>
      </c>
      <c r="P361">
        <v>7.2</v>
      </c>
      <c r="Q361">
        <f t="shared" si="62"/>
        <v>7200000</v>
      </c>
      <c r="R361">
        <f t="shared" si="63"/>
        <v>1094247172.8</v>
      </c>
      <c r="S361">
        <v>9945</v>
      </c>
      <c r="T361">
        <v>7484</v>
      </c>
      <c r="U361" s="8">
        <f t="shared" si="64"/>
        <v>53780117.862269886</v>
      </c>
      <c r="V361" s="8">
        <f t="shared" si="65"/>
        <v>40474849.617758207</v>
      </c>
      <c r="W361" s="1">
        <v>41372</v>
      </c>
      <c r="X361" t="s">
        <v>12</v>
      </c>
      <c r="Y361" s="9">
        <v>0</v>
      </c>
      <c r="Z361" s="9">
        <v>0</v>
      </c>
      <c r="AA361" s="9">
        <v>0</v>
      </c>
      <c r="AB361" s="9">
        <v>1</v>
      </c>
      <c r="AC361" s="9">
        <v>0</v>
      </c>
      <c r="AD361" s="9">
        <v>0</v>
      </c>
      <c r="AE361" s="9">
        <v>0</v>
      </c>
      <c r="AF361">
        <v>114.263792</v>
      </c>
      <c r="AG361">
        <v>22.314091999999999</v>
      </c>
      <c r="AH361" t="s">
        <v>199</v>
      </c>
    </row>
    <row r="362" spans="1:34" hidden="1" x14ac:dyDescent="0.3">
      <c r="A362" s="5">
        <v>361</v>
      </c>
      <c r="B362" t="s">
        <v>18</v>
      </c>
      <c r="C362" t="s">
        <v>93</v>
      </c>
      <c r="D362" t="s">
        <v>148</v>
      </c>
      <c r="E362">
        <v>724</v>
      </c>
      <c r="F362">
        <v>962</v>
      </c>
      <c r="G362">
        <f t="shared" si="55"/>
        <v>238</v>
      </c>
      <c r="H362">
        <f t="shared" si="56"/>
        <v>67.261771999999993</v>
      </c>
      <c r="I362">
        <f t="shared" si="57"/>
        <v>89.372686000000002</v>
      </c>
      <c r="J362">
        <f t="shared" si="58"/>
        <v>22.110914000000001</v>
      </c>
      <c r="K362">
        <f t="shared" si="59"/>
        <v>20.346686029999997</v>
      </c>
      <c r="L362">
        <f t="shared" si="60"/>
        <v>27.035237514999999</v>
      </c>
      <c r="M362">
        <f t="shared" si="61"/>
        <v>6.6885514850000005</v>
      </c>
      <c r="N362">
        <v>75</v>
      </c>
      <c r="O362">
        <v>3</v>
      </c>
      <c r="P362">
        <v>7.2</v>
      </c>
      <c r="Q362">
        <f t="shared" si="62"/>
        <v>7200000</v>
      </c>
      <c r="R362">
        <f t="shared" si="63"/>
        <v>1094247172.8</v>
      </c>
      <c r="S362">
        <v>9945</v>
      </c>
      <c r="T362">
        <v>7484</v>
      </c>
      <c r="U362" s="8">
        <f t="shared" si="64"/>
        <v>53780117.862269886</v>
      </c>
      <c r="V362" s="8">
        <f t="shared" si="65"/>
        <v>40474849.617758207</v>
      </c>
      <c r="W362" s="1">
        <v>41372</v>
      </c>
      <c r="X362" t="s">
        <v>12</v>
      </c>
      <c r="Y362" s="9">
        <v>0</v>
      </c>
      <c r="Z362" s="9">
        <v>0</v>
      </c>
      <c r="AA362" s="9">
        <v>0</v>
      </c>
      <c r="AB362" s="9">
        <v>1</v>
      </c>
      <c r="AC362" s="9">
        <v>0</v>
      </c>
      <c r="AD362" s="9">
        <v>0</v>
      </c>
      <c r="AE362" s="9">
        <v>0</v>
      </c>
      <c r="AF362">
        <v>114.263792</v>
      </c>
      <c r="AG362">
        <v>22.314091999999999</v>
      </c>
      <c r="AH362" t="s">
        <v>199</v>
      </c>
    </row>
    <row r="363" spans="1:34" hidden="1" x14ac:dyDescent="0.3">
      <c r="A363" s="5">
        <v>362</v>
      </c>
      <c r="B363" t="s">
        <v>21</v>
      </c>
      <c r="C363" t="s">
        <v>99</v>
      </c>
      <c r="D363" t="s">
        <v>148</v>
      </c>
      <c r="E363">
        <v>470</v>
      </c>
      <c r="F363">
        <v>644</v>
      </c>
      <c r="G363">
        <f t="shared" si="55"/>
        <v>174</v>
      </c>
      <c r="H363">
        <f t="shared" si="56"/>
        <v>43.664409999999997</v>
      </c>
      <c r="I363">
        <f t="shared" si="57"/>
        <v>59.829532</v>
      </c>
      <c r="J363">
        <f t="shared" si="58"/>
        <v>16.165122</v>
      </c>
      <c r="K363">
        <f t="shared" si="59"/>
        <v>13.208484024999999</v>
      </c>
      <c r="L363">
        <f t="shared" si="60"/>
        <v>18.09843343</v>
      </c>
      <c r="M363">
        <f t="shared" si="61"/>
        <v>4.8899494050000003</v>
      </c>
      <c r="N363">
        <v>73</v>
      </c>
      <c r="O363">
        <v>2</v>
      </c>
      <c r="P363">
        <v>4.6500000000000004</v>
      </c>
      <c r="Q363">
        <f t="shared" si="62"/>
        <v>4650000</v>
      </c>
      <c r="R363">
        <f t="shared" si="63"/>
        <v>706701299.0999999</v>
      </c>
      <c r="S363">
        <v>9894</v>
      </c>
      <c r="T363">
        <v>7220</v>
      </c>
      <c r="U363" s="8">
        <f t="shared" si="64"/>
        <v>53503588.88744615</v>
      </c>
      <c r="V363" s="8">
        <f t="shared" si="65"/>
        <v>39047650.274999514</v>
      </c>
      <c r="W363" s="1">
        <v>41372</v>
      </c>
      <c r="X363" t="s">
        <v>12</v>
      </c>
      <c r="Y363" s="9">
        <v>0</v>
      </c>
      <c r="Z363" s="9">
        <v>0</v>
      </c>
      <c r="AA363" s="9">
        <v>0</v>
      </c>
      <c r="AB363" s="9">
        <v>1</v>
      </c>
      <c r="AC363" s="9">
        <v>0</v>
      </c>
      <c r="AD363" s="9">
        <v>0</v>
      </c>
      <c r="AE363" s="9">
        <v>0</v>
      </c>
      <c r="AF363">
        <v>114.25747699999999</v>
      </c>
      <c r="AG363">
        <v>22.324190999999999</v>
      </c>
      <c r="AH363" t="s">
        <v>151</v>
      </c>
    </row>
    <row r="364" spans="1:34" hidden="1" x14ac:dyDescent="0.3">
      <c r="A364" s="5">
        <v>363</v>
      </c>
      <c r="B364" t="s">
        <v>21</v>
      </c>
      <c r="C364" t="s">
        <v>97</v>
      </c>
      <c r="D364" t="s">
        <v>147</v>
      </c>
      <c r="E364">
        <v>364</v>
      </c>
      <c r="F364">
        <v>511</v>
      </c>
      <c r="G364">
        <f t="shared" si="55"/>
        <v>147</v>
      </c>
      <c r="H364">
        <f t="shared" si="56"/>
        <v>33.816692000000003</v>
      </c>
      <c r="I364">
        <f t="shared" si="57"/>
        <v>47.473433</v>
      </c>
      <c r="J364">
        <f t="shared" si="58"/>
        <v>13.656741</v>
      </c>
      <c r="K364">
        <f t="shared" si="59"/>
        <v>10.229549330000001</v>
      </c>
      <c r="L364">
        <f t="shared" si="60"/>
        <v>14.3607134825</v>
      </c>
      <c r="M364">
        <f t="shared" si="61"/>
        <v>4.1311641525000002</v>
      </c>
      <c r="N364">
        <v>71</v>
      </c>
      <c r="O364">
        <v>2</v>
      </c>
      <c r="P364">
        <v>4</v>
      </c>
      <c r="Q364">
        <f t="shared" si="62"/>
        <v>4000000</v>
      </c>
      <c r="R364">
        <f t="shared" si="63"/>
        <v>607915096</v>
      </c>
      <c r="S364">
        <v>10989</v>
      </c>
      <c r="T364">
        <v>7828</v>
      </c>
      <c r="U364" s="8">
        <f t="shared" si="64"/>
        <v>59427358.56575609</v>
      </c>
      <c r="V364" s="8">
        <f t="shared" si="65"/>
        <v>42331817.06053859</v>
      </c>
      <c r="W364" s="1">
        <v>41372</v>
      </c>
      <c r="X364" t="s">
        <v>12</v>
      </c>
      <c r="Y364" s="9">
        <v>0</v>
      </c>
      <c r="Z364" s="9">
        <v>0</v>
      </c>
      <c r="AA364" s="9">
        <v>0</v>
      </c>
      <c r="AB364" s="9">
        <v>1</v>
      </c>
      <c r="AC364" s="9">
        <v>0</v>
      </c>
      <c r="AD364" s="9">
        <v>0</v>
      </c>
      <c r="AE364" s="9">
        <v>0</v>
      </c>
      <c r="AF364">
        <v>114.25798899999999</v>
      </c>
      <c r="AG364">
        <v>22.32395</v>
      </c>
      <c r="AH364" t="s">
        <v>151</v>
      </c>
    </row>
    <row r="365" spans="1:34" hidden="1" x14ac:dyDescent="0.3">
      <c r="A365" s="5">
        <v>364</v>
      </c>
      <c r="B365" t="s">
        <v>21</v>
      </c>
      <c r="C365" t="s">
        <v>93</v>
      </c>
      <c r="D365" t="s">
        <v>147</v>
      </c>
      <c r="E365">
        <v>538</v>
      </c>
      <c r="F365">
        <v>750</v>
      </c>
      <c r="G365">
        <f t="shared" si="55"/>
        <v>212</v>
      </c>
      <c r="H365">
        <f t="shared" si="56"/>
        <v>49.981814</v>
      </c>
      <c r="I365">
        <f t="shared" si="57"/>
        <v>69.677250000000001</v>
      </c>
      <c r="J365">
        <f t="shared" si="58"/>
        <v>19.695436000000001</v>
      </c>
      <c r="K365">
        <f t="shared" si="59"/>
        <v>15.119498734999999</v>
      </c>
      <c r="L365">
        <f t="shared" si="60"/>
        <v>21.077368125</v>
      </c>
      <c r="M365">
        <f t="shared" si="61"/>
        <v>5.9578693899999999</v>
      </c>
      <c r="N365">
        <v>72</v>
      </c>
      <c r="O365">
        <v>3</v>
      </c>
      <c r="P365">
        <v>5.7</v>
      </c>
      <c r="Q365">
        <f t="shared" si="62"/>
        <v>5700000</v>
      </c>
      <c r="R365">
        <f t="shared" si="63"/>
        <v>866279011.79999995</v>
      </c>
      <c r="S365">
        <v>10595</v>
      </c>
      <c r="T365">
        <v>7600</v>
      </c>
      <c r="U365" s="8">
        <f t="shared" si="64"/>
        <v>57295484.922040306</v>
      </c>
      <c r="V365" s="8">
        <f t="shared" si="65"/>
        <v>41099961.184076913</v>
      </c>
      <c r="W365" s="1">
        <v>41372</v>
      </c>
      <c r="X365" t="s">
        <v>12</v>
      </c>
      <c r="Y365" s="9">
        <v>0</v>
      </c>
      <c r="Z365" s="9">
        <v>0</v>
      </c>
      <c r="AA365" s="9">
        <v>0</v>
      </c>
      <c r="AB365" s="9">
        <v>1</v>
      </c>
      <c r="AC365" s="9">
        <v>0</v>
      </c>
      <c r="AD365" s="9">
        <v>0</v>
      </c>
      <c r="AE365" s="9">
        <v>0</v>
      </c>
      <c r="AF365">
        <v>114.25793</v>
      </c>
      <c r="AG365">
        <v>22.321601999999999</v>
      </c>
      <c r="AH365" t="s">
        <v>220</v>
      </c>
    </row>
    <row r="366" spans="1:34" hidden="1" x14ac:dyDescent="0.3">
      <c r="A366" s="5">
        <v>365</v>
      </c>
      <c r="B366" t="s">
        <v>30</v>
      </c>
      <c r="C366" t="s">
        <v>95</v>
      </c>
      <c r="D366" t="s">
        <v>149</v>
      </c>
      <c r="E366">
        <v>511</v>
      </c>
      <c r="F366">
        <v>686</v>
      </c>
      <c r="G366">
        <f t="shared" si="55"/>
        <v>175</v>
      </c>
      <c r="H366">
        <f t="shared" si="56"/>
        <v>47.473433</v>
      </c>
      <c r="I366">
        <f t="shared" si="57"/>
        <v>63.731457999999996</v>
      </c>
      <c r="J366">
        <f t="shared" si="58"/>
        <v>16.258025</v>
      </c>
      <c r="K366">
        <f t="shared" si="59"/>
        <v>14.3607134825</v>
      </c>
      <c r="L366">
        <f t="shared" si="60"/>
        <v>19.278766044999998</v>
      </c>
      <c r="M366">
        <f t="shared" si="61"/>
        <v>4.9180525624999998</v>
      </c>
      <c r="N366">
        <v>74</v>
      </c>
      <c r="O366">
        <v>2</v>
      </c>
      <c r="P366">
        <v>5.38</v>
      </c>
      <c r="Q366">
        <f t="shared" si="62"/>
        <v>5380000</v>
      </c>
      <c r="R366">
        <f t="shared" si="63"/>
        <v>817645804.11999989</v>
      </c>
      <c r="S366">
        <v>10528</v>
      </c>
      <c r="T366">
        <v>7843</v>
      </c>
      <c r="U366" s="8">
        <f t="shared" si="64"/>
        <v>56936293.946424395</v>
      </c>
      <c r="V366" s="8">
        <f t="shared" si="65"/>
        <v>42411729.164173275</v>
      </c>
      <c r="W366" s="1">
        <v>41372</v>
      </c>
      <c r="X366" t="s">
        <v>12</v>
      </c>
      <c r="Y366" s="9">
        <v>0</v>
      </c>
      <c r="Z366" s="9">
        <v>0</v>
      </c>
      <c r="AA366" s="9">
        <v>0</v>
      </c>
      <c r="AB366" s="9">
        <v>1</v>
      </c>
      <c r="AC366" s="9">
        <v>0</v>
      </c>
      <c r="AD366" s="9">
        <v>0</v>
      </c>
      <c r="AE366" s="9">
        <v>0</v>
      </c>
      <c r="AF366">
        <v>114.254394</v>
      </c>
      <c r="AG366">
        <v>22.301096999999999</v>
      </c>
      <c r="AH366" t="s">
        <v>174</v>
      </c>
    </row>
    <row r="367" spans="1:34" hidden="1" x14ac:dyDescent="0.3">
      <c r="A367" s="5">
        <v>366</v>
      </c>
      <c r="B367" t="s">
        <v>30</v>
      </c>
      <c r="C367" t="s">
        <v>95</v>
      </c>
      <c r="D367" t="s">
        <v>149</v>
      </c>
      <c r="E367">
        <v>511</v>
      </c>
      <c r="F367">
        <v>686</v>
      </c>
      <c r="G367">
        <f t="shared" si="55"/>
        <v>175</v>
      </c>
      <c r="H367">
        <f t="shared" si="56"/>
        <v>47.473433</v>
      </c>
      <c r="I367">
        <f t="shared" si="57"/>
        <v>63.731457999999996</v>
      </c>
      <c r="J367">
        <f t="shared" si="58"/>
        <v>16.258025</v>
      </c>
      <c r="K367">
        <f t="shared" si="59"/>
        <v>14.3607134825</v>
      </c>
      <c r="L367">
        <f t="shared" si="60"/>
        <v>19.278766044999998</v>
      </c>
      <c r="M367">
        <f t="shared" si="61"/>
        <v>4.9180525624999998</v>
      </c>
      <c r="N367">
        <v>74</v>
      </c>
      <c r="O367">
        <v>2</v>
      </c>
      <c r="P367">
        <v>5.38</v>
      </c>
      <c r="Q367">
        <f t="shared" si="62"/>
        <v>5380000</v>
      </c>
      <c r="R367">
        <f t="shared" si="63"/>
        <v>817645804.11999989</v>
      </c>
      <c r="S367">
        <v>10528</v>
      </c>
      <c r="T367">
        <v>7843</v>
      </c>
      <c r="U367" s="8">
        <f t="shared" si="64"/>
        <v>56936293.946424395</v>
      </c>
      <c r="V367" s="8">
        <f t="shared" si="65"/>
        <v>42411729.164173275</v>
      </c>
      <c r="W367" s="1">
        <v>41372</v>
      </c>
      <c r="X367" t="s">
        <v>12</v>
      </c>
      <c r="Y367" s="9">
        <v>0</v>
      </c>
      <c r="Z367" s="9">
        <v>0</v>
      </c>
      <c r="AA367" s="9">
        <v>0</v>
      </c>
      <c r="AB367" s="9">
        <v>1</v>
      </c>
      <c r="AC367" s="9">
        <v>0</v>
      </c>
      <c r="AD367" s="9">
        <v>0</v>
      </c>
      <c r="AE367" s="9">
        <v>0</v>
      </c>
      <c r="AF367">
        <v>114.254394</v>
      </c>
      <c r="AG367">
        <v>22.301096999999999</v>
      </c>
      <c r="AH367" t="s">
        <v>174</v>
      </c>
    </row>
    <row r="368" spans="1:34" hidden="1" x14ac:dyDescent="0.3">
      <c r="A368" s="5">
        <v>367</v>
      </c>
      <c r="B368" t="s">
        <v>21</v>
      </c>
      <c r="C368" t="s">
        <v>103</v>
      </c>
      <c r="D368" t="s">
        <v>148</v>
      </c>
      <c r="E368">
        <v>363</v>
      </c>
      <c r="F368">
        <v>515</v>
      </c>
      <c r="G368">
        <f t="shared" si="55"/>
        <v>152</v>
      </c>
      <c r="H368">
        <f t="shared" si="56"/>
        <v>33.723788999999996</v>
      </c>
      <c r="I368">
        <f t="shared" si="57"/>
        <v>47.845044999999999</v>
      </c>
      <c r="J368">
        <f t="shared" si="58"/>
        <v>14.121256000000001</v>
      </c>
      <c r="K368">
        <f t="shared" si="59"/>
        <v>10.201446172499999</v>
      </c>
      <c r="L368">
        <f t="shared" si="60"/>
        <v>14.473126112499999</v>
      </c>
      <c r="M368">
        <f t="shared" si="61"/>
        <v>4.2716799400000003</v>
      </c>
      <c r="N368">
        <v>70</v>
      </c>
      <c r="O368">
        <v>2</v>
      </c>
      <c r="P368">
        <v>4.38</v>
      </c>
      <c r="Q368">
        <f t="shared" si="62"/>
        <v>4380000</v>
      </c>
      <c r="R368">
        <f t="shared" si="63"/>
        <v>665667030.11999989</v>
      </c>
      <c r="S368">
        <v>12066</v>
      </c>
      <c r="T368">
        <v>8505</v>
      </c>
      <c r="U368" s="8">
        <f t="shared" si="64"/>
        <v>65252221.9755897</v>
      </c>
      <c r="V368" s="8">
        <f t="shared" si="65"/>
        <v>45993313.742017597</v>
      </c>
      <c r="W368" s="1">
        <v>41371</v>
      </c>
      <c r="X368" t="s">
        <v>12</v>
      </c>
      <c r="Y368" s="9">
        <v>0</v>
      </c>
      <c r="Z368" s="9">
        <v>0</v>
      </c>
      <c r="AA368" s="9">
        <v>0</v>
      </c>
      <c r="AB368" s="9">
        <v>1</v>
      </c>
      <c r="AC368" s="9">
        <v>0</v>
      </c>
      <c r="AD368" s="9">
        <v>0</v>
      </c>
      <c r="AE368" s="9">
        <v>0</v>
      </c>
      <c r="AF368">
        <v>114.25940799999999</v>
      </c>
      <c r="AG368">
        <v>22.322589000000001</v>
      </c>
      <c r="AH368" t="s">
        <v>151</v>
      </c>
    </row>
    <row r="369" spans="1:34" hidden="1" x14ac:dyDescent="0.3">
      <c r="A369" s="5">
        <v>368</v>
      </c>
      <c r="B369" t="s">
        <v>30</v>
      </c>
      <c r="C369" t="s">
        <v>97</v>
      </c>
      <c r="D369" t="s">
        <v>147</v>
      </c>
      <c r="E369">
        <v>693</v>
      </c>
      <c r="F369">
        <v>940</v>
      </c>
      <c r="G369">
        <f t="shared" si="55"/>
        <v>247</v>
      </c>
      <c r="H369">
        <f t="shared" si="56"/>
        <v>64.381778999999995</v>
      </c>
      <c r="I369">
        <f t="shared" si="57"/>
        <v>87.328819999999993</v>
      </c>
      <c r="J369">
        <f t="shared" si="58"/>
        <v>22.947040999999999</v>
      </c>
      <c r="K369">
        <f t="shared" si="59"/>
        <v>19.475488147499998</v>
      </c>
      <c r="L369">
        <f t="shared" si="60"/>
        <v>26.416968049999998</v>
      </c>
      <c r="M369">
        <f t="shared" si="61"/>
        <v>6.9414799024999994</v>
      </c>
      <c r="N369">
        <v>74</v>
      </c>
      <c r="O369">
        <v>3</v>
      </c>
      <c r="P369">
        <v>8.1</v>
      </c>
      <c r="Q369">
        <f t="shared" si="62"/>
        <v>8100000</v>
      </c>
      <c r="R369">
        <f t="shared" si="63"/>
        <v>1231028069.3999999</v>
      </c>
      <c r="S369">
        <v>11688</v>
      </c>
      <c r="T369">
        <v>8617</v>
      </c>
      <c r="U369" s="8">
        <f t="shared" si="64"/>
        <v>63209099.565395117</v>
      </c>
      <c r="V369" s="8">
        <f t="shared" si="65"/>
        <v>46599899.998743422</v>
      </c>
      <c r="W369" s="1">
        <v>41371</v>
      </c>
      <c r="X369" t="s">
        <v>12</v>
      </c>
      <c r="Y369" s="9">
        <v>0</v>
      </c>
      <c r="Z369" s="9">
        <v>0</v>
      </c>
      <c r="AA369" s="9">
        <v>0</v>
      </c>
      <c r="AB369" s="9">
        <v>1</v>
      </c>
      <c r="AC369" s="9">
        <v>0</v>
      </c>
      <c r="AD369" s="9">
        <v>0</v>
      </c>
      <c r="AE369" s="9">
        <v>0</v>
      </c>
      <c r="AF369">
        <v>114.254544</v>
      </c>
      <c r="AG369">
        <v>22.300723999999999</v>
      </c>
      <c r="AH369" t="s">
        <v>174</v>
      </c>
    </row>
    <row r="370" spans="1:34" hidden="1" x14ac:dyDescent="0.3">
      <c r="A370" s="5">
        <v>369</v>
      </c>
      <c r="B370" t="s">
        <v>30</v>
      </c>
      <c r="C370" t="s">
        <v>92</v>
      </c>
      <c r="D370" t="s">
        <v>147</v>
      </c>
      <c r="E370">
        <v>498</v>
      </c>
      <c r="F370">
        <v>683</v>
      </c>
      <c r="G370">
        <f t="shared" si="55"/>
        <v>185</v>
      </c>
      <c r="H370">
        <f t="shared" si="56"/>
        <v>46.265693999999996</v>
      </c>
      <c r="I370">
        <f t="shared" si="57"/>
        <v>63.452748999999997</v>
      </c>
      <c r="J370">
        <f t="shared" si="58"/>
        <v>17.187055000000001</v>
      </c>
      <c r="K370">
        <f t="shared" si="59"/>
        <v>13.995372434999998</v>
      </c>
      <c r="L370">
        <f t="shared" si="60"/>
        <v>19.194456572499998</v>
      </c>
      <c r="M370">
        <f t="shared" si="61"/>
        <v>5.1990841374999999</v>
      </c>
      <c r="N370">
        <v>73</v>
      </c>
      <c r="O370">
        <v>1</v>
      </c>
      <c r="P370">
        <v>5.3</v>
      </c>
      <c r="Q370">
        <f t="shared" si="62"/>
        <v>5300000</v>
      </c>
      <c r="R370">
        <f t="shared" si="63"/>
        <v>805487502.19999993</v>
      </c>
      <c r="S370">
        <v>10643</v>
      </c>
      <c r="T370">
        <v>7760</v>
      </c>
      <c r="U370" s="8">
        <f t="shared" si="64"/>
        <v>57553845.454345711</v>
      </c>
      <c r="V370" s="8">
        <f t="shared" si="65"/>
        <v>41964590.09701927</v>
      </c>
      <c r="W370" s="1">
        <v>41370</v>
      </c>
      <c r="X370" t="s">
        <v>12</v>
      </c>
      <c r="Y370" s="9">
        <v>0</v>
      </c>
      <c r="Z370" s="9">
        <v>0</v>
      </c>
      <c r="AA370" s="9">
        <v>0</v>
      </c>
      <c r="AB370" s="9">
        <v>1</v>
      </c>
      <c r="AC370" s="9">
        <v>0</v>
      </c>
      <c r="AD370" s="9">
        <v>0</v>
      </c>
      <c r="AE370" s="9">
        <v>0</v>
      </c>
      <c r="AF370">
        <v>114.254254</v>
      </c>
      <c r="AG370">
        <v>22.301711999999998</v>
      </c>
      <c r="AH370" t="s">
        <v>174</v>
      </c>
    </row>
    <row r="371" spans="1:34" hidden="1" x14ac:dyDescent="0.3">
      <c r="A371" s="5">
        <v>370</v>
      </c>
      <c r="B371" t="s">
        <v>31</v>
      </c>
      <c r="C371" t="s">
        <v>112</v>
      </c>
      <c r="D371" t="s">
        <v>148</v>
      </c>
      <c r="E371">
        <v>513</v>
      </c>
      <c r="F371">
        <v>695</v>
      </c>
      <c r="G371">
        <f t="shared" si="55"/>
        <v>182</v>
      </c>
      <c r="H371">
        <f t="shared" si="56"/>
        <v>47.659238999999999</v>
      </c>
      <c r="I371">
        <f t="shared" si="57"/>
        <v>64.567584999999994</v>
      </c>
      <c r="J371">
        <f t="shared" si="58"/>
        <v>16.908346000000002</v>
      </c>
      <c r="K371">
        <f t="shared" si="59"/>
        <v>14.4169197975</v>
      </c>
      <c r="L371">
        <f t="shared" si="60"/>
        <v>19.531694462499999</v>
      </c>
      <c r="M371">
        <f t="shared" si="61"/>
        <v>5.1147746650000006</v>
      </c>
      <c r="N371">
        <v>74</v>
      </c>
      <c r="O371">
        <v>2</v>
      </c>
      <c r="P371">
        <v>5.7</v>
      </c>
      <c r="Q371">
        <f t="shared" si="62"/>
        <v>5700000</v>
      </c>
      <c r="R371">
        <f t="shared" si="63"/>
        <v>866279011.79999995</v>
      </c>
      <c r="S371">
        <v>11111</v>
      </c>
      <c r="T371">
        <v>8201</v>
      </c>
      <c r="U371" s="8">
        <f t="shared" si="64"/>
        <v>60087662.549820043</v>
      </c>
      <c r="V371" s="8">
        <f t="shared" si="65"/>
        <v>44352476.097924724</v>
      </c>
      <c r="W371" s="1">
        <v>41370</v>
      </c>
      <c r="X371" t="s">
        <v>12</v>
      </c>
      <c r="Y371" s="9">
        <v>0</v>
      </c>
      <c r="Z371" s="9">
        <v>0</v>
      </c>
      <c r="AA371" s="9">
        <v>0</v>
      </c>
      <c r="AB371" s="9">
        <v>1</v>
      </c>
      <c r="AC371" s="9">
        <v>0</v>
      </c>
      <c r="AD371" s="9">
        <v>0</v>
      </c>
      <c r="AE371" s="9">
        <v>0</v>
      </c>
      <c r="AF371">
        <v>114.25940799999999</v>
      </c>
      <c r="AG371">
        <v>22.322589000000001</v>
      </c>
      <c r="AH371" t="s">
        <v>221</v>
      </c>
    </row>
    <row r="372" spans="1:34" hidden="1" x14ac:dyDescent="0.3">
      <c r="A372" s="5">
        <v>371</v>
      </c>
      <c r="B372" t="s">
        <v>30</v>
      </c>
      <c r="C372" t="s">
        <v>95</v>
      </c>
      <c r="D372" t="s">
        <v>148</v>
      </c>
      <c r="E372">
        <v>513</v>
      </c>
      <c r="F372">
        <v>690</v>
      </c>
      <c r="G372">
        <f t="shared" si="55"/>
        <v>177</v>
      </c>
      <c r="H372">
        <f t="shared" si="56"/>
        <v>47.659238999999999</v>
      </c>
      <c r="I372">
        <f t="shared" si="57"/>
        <v>64.103070000000002</v>
      </c>
      <c r="J372">
        <f t="shared" si="58"/>
        <v>16.443830999999999</v>
      </c>
      <c r="K372">
        <f t="shared" si="59"/>
        <v>14.4169197975</v>
      </c>
      <c r="L372">
        <f t="shared" si="60"/>
        <v>19.391178674999999</v>
      </c>
      <c r="M372">
        <f t="shared" si="61"/>
        <v>4.9742588774999996</v>
      </c>
      <c r="N372">
        <v>74</v>
      </c>
      <c r="O372">
        <v>2</v>
      </c>
      <c r="P372">
        <v>5.7</v>
      </c>
      <c r="Q372">
        <f t="shared" si="62"/>
        <v>5700000</v>
      </c>
      <c r="R372">
        <f t="shared" si="63"/>
        <v>866279011.79999995</v>
      </c>
      <c r="S372">
        <v>11111</v>
      </c>
      <c r="T372">
        <v>8261</v>
      </c>
      <c r="U372" s="8">
        <f t="shared" si="64"/>
        <v>60087662.549820043</v>
      </c>
      <c r="V372" s="8">
        <f t="shared" si="65"/>
        <v>44673870.852257513</v>
      </c>
      <c r="W372" s="1">
        <v>41358</v>
      </c>
      <c r="X372" t="s">
        <v>12</v>
      </c>
      <c r="Y372" s="9">
        <v>0</v>
      </c>
      <c r="Z372" s="9">
        <v>0</v>
      </c>
      <c r="AA372" s="9">
        <v>0</v>
      </c>
      <c r="AB372" s="9">
        <v>1</v>
      </c>
      <c r="AC372" s="9">
        <v>0</v>
      </c>
      <c r="AD372" s="9">
        <v>0</v>
      </c>
      <c r="AE372" s="9">
        <v>0</v>
      </c>
      <c r="AF372">
        <v>114.254394</v>
      </c>
      <c r="AG372">
        <v>22.301096999999999</v>
      </c>
      <c r="AH372" t="s">
        <v>174</v>
      </c>
    </row>
    <row r="373" spans="1:34" hidden="1" x14ac:dyDescent="0.3">
      <c r="A373" s="5">
        <v>372</v>
      </c>
      <c r="B373" t="s">
        <v>30</v>
      </c>
      <c r="C373" t="s">
        <v>104</v>
      </c>
      <c r="D373" t="s">
        <v>149</v>
      </c>
      <c r="E373">
        <v>530</v>
      </c>
      <c r="F373">
        <v>712</v>
      </c>
      <c r="G373">
        <f t="shared" si="55"/>
        <v>182</v>
      </c>
      <c r="H373">
        <f t="shared" si="56"/>
        <v>49.238590000000002</v>
      </c>
      <c r="I373">
        <f t="shared" si="57"/>
        <v>66.146935999999997</v>
      </c>
      <c r="J373">
        <f t="shared" si="58"/>
        <v>16.908346000000002</v>
      </c>
      <c r="K373">
        <f t="shared" si="59"/>
        <v>14.894673474999999</v>
      </c>
      <c r="L373">
        <f t="shared" si="60"/>
        <v>20.00944814</v>
      </c>
      <c r="M373">
        <f t="shared" si="61"/>
        <v>5.1147746650000006</v>
      </c>
      <c r="N373">
        <v>74</v>
      </c>
      <c r="O373">
        <v>2</v>
      </c>
      <c r="P373">
        <v>5.5</v>
      </c>
      <c r="Q373">
        <f t="shared" si="62"/>
        <v>5500000</v>
      </c>
      <c r="R373">
        <f t="shared" si="63"/>
        <v>835883256.99999988</v>
      </c>
      <c r="S373">
        <v>10377</v>
      </c>
      <c r="T373">
        <v>7725</v>
      </c>
      <c r="U373" s="8">
        <f t="shared" si="64"/>
        <v>56119609.362567775</v>
      </c>
      <c r="V373" s="8">
        <f t="shared" si="65"/>
        <v>41774428.317641743</v>
      </c>
      <c r="W373" s="1">
        <v>41358</v>
      </c>
      <c r="X373" t="s">
        <v>12</v>
      </c>
      <c r="Y373" s="9">
        <v>0</v>
      </c>
      <c r="Z373" s="9">
        <v>0</v>
      </c>
      <c r="AA373" s="9">
        <v>0</v>
      </c>
      <c r="AB373" s="9">
        <v>1</v>
      </c>
      <c r="AC373" s="9">
        <v>0</v>
      </c>
      <c r="AD373" s="9">
        <v>0</v>
      </c>
      <c r="AE373" s="9">
        <v>0</v>
      </c>
      <c r="AF373">
        <v>114.25440399999999</v>
      </c>
      <c r="AG373">
        <v>22.301428999999999</v>
      </c>
      <c r="AH373" t="s">
        <v>174</v>
      </c>
    </row>
    <row r="374" spans="1:34" hidden="1" x14ac:dyDescent="0.3">
      <c r="A374" s="5">
        <v>373</v>
      </c>
      <c r="B374" t="s">
        <v>30</v>
      </c>
      <c r="C374" t="s">
        <v>97</v>
      </c>
      <c r="D374" t="s">
        <v>147</v>
      </c>
      <c r="E374">
        <v>516</v>
      </c>
      <c r="F374">
        <v>693</v>
      </c>
      <c r="G374">
        <f t="shared" si="55"/>
        <v>177</v>
      </c>
      <c r="H374">
        <f t="shared" si="56"/>
        <v>47.937947999999999</v>
      </c>
      <c r="I374">
        <f t="shared" si="57"/>
        <v>64.381778999999995</v>
      </c>
      <c r="J374">
        <f t="shared" si="58"/>
        <v>16.443830999999999</v>
      </c>
      <c r="K374">
        <f t="shared" si="59"/>
        <v>14.50122927</v>
      </c>
      <c r="L374">
        <f t="shared" si="60"/>
        <v>19.475488147499998</v>
      </c>
      <c r="M374">
        <f t="shared" si="61"/>
        <v>4.9742588774999996</v>
      </c>
      <c r="N374">
        <v>74</v>
      </c>
      <c r="O374">
        <v>2</v>
      </c>
      <c r="P374">
        <v>5.6</v>
      </c>
      <c r="Q374">
        <f t="shared" si="62"/>
        <v>5600000</v>
      </c>
      <c r="R374">
        <f t="shared" si="63"/>
        <v>851081134.39999998</v>
      </c>
      <c r="S374">
        <v>10853</v>
      </c>
      <c r="T374">
        <v>8081</v>
      </c>
      <c r="U374" s="8">
        <f t="shared" si="64"/>
        <v>58690275.048661441</v>
      </c>
      <c r="V374" s="8">
        <f t="shared" si="65"/>
        <v>43700118.218050949</v>
      </c>
      <c r="W374" s="1">
        <v>41358</v>
      </c>
      <c r="X374" t="s">
        <v>12</v>
      </c>
      <c r="Y374" s="9">
        <v>0</v>
      </c>
      <c r="Z374" s="9">
        <v>0</v>
      </c>
      <c r="AA374" s="9">
        <v>0</v>
      </c>
      <c r="AB374" s="9">
        <v>1</v>
      </c>
      <c r="AC374" s="9">
        <v>0</v>
      </c>
      <c r="AD374" s="9">
        <v>0</v>
      </c>
      <c r="AE374" s="9">
        <v>0</v>
      </c>
      <c r="AF374">
        <v>114.254544</v>
      </c>
      <c r="AG374">
        <v>22.300723999999999</v>
      </c>
      <c r="AH374" t="s">
        <v>174</v>
      </c>
    </row>
    <row r="375" spans="1:34" hidden="1" x14ac:dyDescent="0.3">
      <c r="A375" s="5">
        <v>374</v>
      </c>
      <c r="B375" t="s">
        <v>30</v>
      </c>
      <c r="C375" t="s">
        <v>95</v>
      </c>
      <c r="D375" t="s">
        <v>148</v>
      </c>
      <c r="E375">
        <v>513</v>
      </c>
      <c r="F375">
        <v>690</v>
      </c>
      <c r="G375">
        <f t="shared" si="55"/>
        <v>177</v>
      </c>
      <c r="H375">
        <f t="shared" si="56"/>
        <v>47.659238999999999</v>
      </c>
      <c r="I375">
        <f t="shared" si="57"/>
        <v>64.103070000000002</v>
      </c>
      <c r="J375">
        <f t="shared" si="58"/>
        <v>16.443830999999999</v>
      </c>
      <c r="K375">
        <f t="shared" si="59"/>
        <v>14.4169197975</v>
      </c>
      <c r="L375">
        <f t="shared" si="60"/>
        <v>19.391178674999999</v>
      </c>
      <c r="M375">
        <f t="shared" si="61"/>
        <v>4.9742588774999996</v>
      </c>
      <c r="N375">
        <v>74</v>
      </c>
      <c r="O375">
        <v>2</v>
      </c>
      <c r="P375">
        <v>5.7</v>
      </c>
      <c r="Q375">
        <f t="shared" si="62"/>
        <v>5700000</v>
      </c>
      <c r="R375">
        <f t="shared" si="63"/>
        <v>866279011.79999995</v>
      </c>
      <c r="S375">
        <v>11111</v>
      </c>
      <c r="T375">
        <v>8261</v>
      </c>
      <c r="U375" s="8">
        <f t="shared" si="64"/>
        <v>60087662.549820043</v>
      </c>
      <c r="V375" s="8">
        <f t="shared" si="65"/>
        <v>44673870.852257513</v>
      </c>
      <c r="W375" s="1">
        <v>41356</v>
      </c>
      <c r="X375" t="s">
        <v>12</v>
      </c>
      <c r="Y375" s="9">
        <v>0</v>
      </c>
      <c r="Z375" s="9">
        <v>0</v>
      </c>
      <c r="AA375" s="9">
        <v>0</v>
      </c>
      <c r="AB375" s="9">
        <v>1</v>
      </c>
      <c r="AC375" s="9">
        <v>0</v>
      </c>
      <c r="AD375" s="9">
        <v>0</v>
      </c>
      <c r="AE375" s="9">
        <v>0</v>
      </c>
      <c r="AF375">
        <v>114.254394</v>
      </c>
      <c r="AG375">
        <v>22.301096999999999</v>
      </c>
      <c r="AH375" t="s">
        <v>174</v>
      </c>
    </row>
    <row r="376" spans="1:34" hidden="1" x14ac:dyDescent="0.3">
      <c r="A376" s="5">
        <v>375</v>
      </c>
      <c r="B376" t="s">
        <v>30</v>
      </c>
      <c r="C376" t="s">
        <v>95</v>
      </c>
      <c r="D376" t="s">
        <v>147</v>
      </c>
      <c r="E376">
        <v>511</v>
      </c>
      <c r="F376">
        <v>686</v>
      </c>
      <c r="G376">
        <f t="shared" si="55"/>
        <v>175</v>
      </c>
      <c r="H376">
        <f t="shared" si="56"/>
        <v>47.473433</v>
      </c>
      <c r="I376">
        <f t="shared" si="57"/>
        <v>63.731457999999996</v>
      </c>
      <c r="J376">
        <f t="shared" si="58"/>
        <v>16.258025</v>
      </c>
      <c r="K376">
        <f t="shared" si="59"/>
        <v>14.3607134825</v>
      </c>
      <c r="L376">
        <f t="shared" si="60"/>
        <v>19.278766044999998</v>
      </c>
      <c r="M376">
        <f t="shared" si="61"/>
        <v>4.9180525624999998</v>
      </c>
      <c r="N376">
        <v>74</v>
      </c>
      <c r="O376">
        <v>2</v>
      </c>
      <c r="P376">
        <v>5.6</v>
      </c>
      <c r="Q376">
        <f t="shared" si="62"/>
        <v>5600000</v>
      </c>
      <c r="R376">
        <f t="shared" si="63"/>
        <v>851081134.39999998</v>
      </c>
      <c r="S376">
        <v>10959</v>
      </c>
      <c r="T376">
        <v>8163</v>
      </c>
      <c r="U376" s="8">
        <f t="shared" si="64"/>
        <v>59264543.884754024</v>
      </c>
      <c r="V376" s="8">
        <f t="shared" si="65"/>
        <v>44146037.791704528</v>
      </c>
      <c r="W376" s="1">
        <v>41356</v>
      </c>
      <c r="X376" t="s">
        <v>12</v>
      </c>
      <c r="Y376" s="9">
        <v>0</v>
      </c>
      <c r="Z376" s="9">
        <v>0</v>
      </c>
      <c r="AA376" s="9">
        <v>0</v>
      </c>
      <c r="AB376" s="9">
        <v>1</v>
      </c>
      <c r="AC376" s="9">
        <v>0</v>
      </c>
      <c r="AD376" s="9">
        <v>0</v>
      </c>
      <c r="AE376" s="9">
        <v>0</v>
      </c>
      <c r="AF376">
        <v>114.254394</v>
      </c>
      <c r="AG376">
        <v>22.301096999999999</v>
      </c>
      <c r="AH376" t="s">
        <v>174</v>
      </c>
    </row>
    <row r="377" spans="1:34" hidden="1" x14ac:dyDescent="0.3">
      <c r="A377" s="5">
        <v>376</v>
      </c>
      <c r="B377" t="s">
        <v>30</v>
      </c>
      <c r="C377" t="s">
        <v>97</v>
      </c>
      <c r="D377" t="s">
        <v>147</v>
      </c>
      <c r="E377">
        <v>516</v>
      </c>
      <c r="F377">
        <v>693</v>
      </c>
      <c r="G377">
        <f t="shared" si="55"/>
        <v>177</v>
      </c>
      <c r="H377">
        <f t="shared" si="56"/>
        <v>47.937947999999999</v>
      </c>
      <c r="I377">
        <f t="shared" si="57"/>
        <v>64.381778999999995</v>
      </c>
      <c r="J377">
        <f t="shared" si="58"/>
        <v>16.443830999999999</v>
      </c>
      <c r="K377">
        <f t="shared" si="59"/>
        <v>14.50122927</v>
      </c>
      <c r="L377">
        <f t="shared" si="60"/>
        <v>19.475488147499998</v>
      </c>
      <c r="M377">
        <f t="shared" si="61"/>
        <v>4.9742588774999996</v>
      </c>
      <c r="N377">
        <v>74</v>
      </c>
      <c r="O377">
        <v>2</v>
      </c>
      <c r="P377">
        <v>5.6</v>
      </c>
      <c r="Q377">
        <f t="shared" si="62"/>
        <v>5600000</v>
      </c>
      <c r="R377">
        <f t="shared" si="63"/>
        <v>851081134.39999998</v>
      </c>
      <c r="S377">
        <v>10853</v>
      </c>
      <c r="T377">
        <v>8081</v>
      </c>
      <c r="U377" s="8">
        <f t="shared" si="64"/>
        <v>58690275.048661441</v>
      </c>
      <c r="V377" s="8">
        <f t="shared" si="65"/>
        <v>43700118.218050949</v>
      </c>
      <c r="W377" s="1">
        <v>41356</v>
      </c>
      <c r="X377" t="s">
        <v>12</v>
      </c>
      <c r="Y377" s="9">
        <v>0</v>
      </c>
      <c r="Z377" s="9">
        <v>0</v>
      </c>
      <c r="AA377" s="9">
        <v>0</v>
      </c>
      <c r="AB377" s="9">
        <v>1</v>
      </c>
      <c r="AC377" s="9">
        <v>0</v>
      </c>
      <c r="AD377" s="9">
        <v>0</v>
      </c>
      <c r="AE377" s="9">
        <v>0</v>
      </c>
      <c r="AF377">
        <v>114.254544</v>
      </c>
      <c r="AG377">
        <v>22.300723999999999</v>
      </c>
      <c r="AH377" t="s">
        <v>174</v>
      </c>
    </row>
    <row r="378" spans="1:34" hidden="1" x14ac:dyDescent="0.3">
      <c r="A378" s="5">
        <v>377</v>
      </c>
      <c r="B378" t="s">
        <v>30</v>
      </c>
      <c r="C378" t="s">
        <v>104</v>
      </c>
      <c r="D378" t="s">
        <v>149</v>
      </c>
      <c r="E378">
        <v>530</v>
      </c>
      <c r="F378">
        <v>712</v>
      </c>
      <c r="G378">
        <f t="shared" si="55"/>
        <v>182</v>
      </c>
      <c r="H378">
        <f t="shared" si="56"/>
        <v>49.238590000000002</v>
      </c>
      <c r="I378">
        <f t="shared" si="57"/>
        <v>66.146935999999997</v>
      </c>
      <c r="J378">
        <f t="shared" si="58"/>
        <v>16.908346000000002</v>
      </c>
      <c r="K378">
        <f t="shared" si="59"/>
        <v>14.894673474999999</v>
      </c>
      <c r="L378">
        <f t="shared" si="60"/>
        <v>20.00944814</v>
      </c>
      <c r="M378">
        <f t="shared" si="61"/>
        <v>5.1147746650000006</v>
      </c>
      <c r="N378">
        <v>74</v>
      </c>
      <c r="O378">
        <v>2</v>
      </c>
      <c r="P378">
        <v>5.5</v>
      </c>
      <c r="Q378">
        <f t="shared" si="62"/>
        <v>5500000</v>
      </c>
      <c r="R378">
        <f t="shared" si="63"/>
        <v>835883256.99999988</v>
      </c>
      <c r="S378">
        <v>10377</v>
      </c>
      <c r="T378">
        <v>7725</v>
      </c>
      <c r="U378" s="8">
        <f t="shared" si="64"/>
        <v>56119609.362567775</v>
      </c>
      <c r="V378" s="8">
        <f t="shared" si="65"/>
        <v>41774428.317641743</v>
      </c>
      <c r="W378" s="1">
        <v>41356</v>
      </c>
      <c r="X378" t="s">
        <v>12</v>
      </c>
      <c r="Y378" s="9">
        <v>0</v>
      </c>
      <c r="Z378" s="9">
        <v>0</v>
      </c>
      <c r="AA378" s="9">
        <v>0</v>
      </c>
      <c r="AB378" s="9">
        <v>1</v>
      </c>
      <c r="AC378" s="9">
        <v>0</v>
      </c>
      <c r="AD378" s="9">
        <v>0</v>
      </c>
      <c r="AE378" s="9">
        <v>0</v>
      </c>
      <c r="AF378">
        <v>114.25440399999999</v>
      </c>
      <c r="AG378">
        <v>22.301428999999999</v>
      </c>
      <c r="AH378" t="s">
        <v>174</v>
      </c>
    </row>
    <row r="379" spans="1:34" hidden="1" x14ac:dyDescent="0.3">
      <c r="A379" s="5">
        <v>378</v>
      </c>
      <c r="B379" t="s">
        <v>30</v>
      </c>
      <c r="C379" t="s">
        <v>113</v>
      </c>
      <c r="D379" t="s">
        <v>147</v>
      </c>
      <c r="E379">
        <v>499</v>
      </c>
      <c r="F379">
        <v>674</v>
      </c>
      <c r="G379">
        <f t="shared" si="55"/>
        <v>175</v>
      </c>
      <c r="H379">
        <f t="shared" si="56"/>
        <v>46.358597000000003</v>
      </c>
      <c r="I379">
        <f t="shared" si="57"/>
        <v>62.616622</v>
      </c>
      <c r="J379">
        <f t="shared" si="58"/>
        <v>16.258025</v>
      </c>
      <c r="K379">
        <f t="shared" si="59"/>
        <v>14.023475592500001</v>
      </c>
      <c r="L379">
        <f t="shared" si="60"/>
        <v>18.941528155</v>
      </c>
      <c r="M379">
        <f t="shared" si="61"/>
        <v>4.9180525624999998</v>
      </c>
      <c r="N379">
        <v>74</v>
      </c>
      <c r="O379">
        <v>2</v>
      </c>
      <c r="P379">
        <v>6.38</v>
      </c>
      <c r="Q379">
        <f t="shared" si="62"/>
        <v>6380000</v>
      </c>
      <c r="R379">
        <f t="shared" si="63"/>
        <v>969624578.11999989</v>
      </c>
      <c r="S379">
        <v>12786</v>
      </c>
      <c r="T379">
        <v>9466</v>
      </c>
      <c r="U379" s="8">
        <f t="shared" si="64"/>
        <v>69142957.587388113</v>
      </c>
      <c r="V379" s="8">
        <f t="shared" si="65"/>
        <v>51190409.252383783</v>
      </c>
      <c r="W379" s="1">
        <v>41350</v>
      </c>
      <c r="X379" t="s">
        <v>12</v>
      </c>
      <c r="Y379" s="9">
        <v>0</v>
      </c>
      <c r="Z379" s="9">
        <v>0</v>
      </c>
      <c r="AA379" s="9">
        <v>0</v>
      </c>
      <c r="AB379" s="9">
        <v>1</v>
      </c>
      <c r="AC379" s="9">
        <v>0</v>
      </c>
      <c r="AD379" s="9">
        <v>0</v>
      </c>
      <c r="AE379" s="9">
        <v>0</v>
      </c>
      <c r="AF379">
        <v>114.252672</v>
      </c>
      <c r="AG379">
        <v>22.302724000000001</v>
      </c>
      <c r="AH379" t="s">
        <v>174</v>
      </c>
    </row>
    <row r="380" spans="1:34" hidden="1" x14ac:dyDescent="0.3">
      <c r="A380" s="5">
        <v>379</v>
      </c>
      <c r="B380" t="s">
        <v>30</v>
      </c>
      <c r="C380" t="s">
        <v>98</v>
      </c>
      <c r="D380" t="s">
        <v>149</v>
      </c>
      <c r="E380">
        <v>498</v>
      </c>
      <c r="F380">
        <v>683</v>
      </c>
      <c r="G380">
        <f t="shared" si="55"/>
        <v>185</v>
      </c>
      <c r="H380">
        <f t="shared" si="56"/>
        <v>46.265693999999996</v>
      </c>
      <c r="I380">
        <f t="shared" si="57"/>
        <v>63.452748999999997</v>
      </c>
      <c r="J380">
        <f t="shared" si="58"/>
        <v>17.187055000000001</v>
      </c>
      <c r="K380">
        <f t="shared" si="59"/>
        <v>13.995372434999998</v>
      </c>
      <c r="L380">
        <f t="shared" si="60"/>
        <v>19.194456572499998</v>
      </c>
      <c r="M380">
        <f t="shared" si="61"/>
        <v>5.1990841374999999</v>
      </c>
      <c r="N380">
        <v>73</v>
      </c>
      <c r="O380">
        <v>2</v>
      </c>
      <c r="P380">
        <v>6</v>
      </c>
      <c r="Q380">
        <f t="shared" si="62"/>
        <v>6000000</v>
      </c>
      <c r="R380">
        <f t="shared" si="63"/>
        <v>911872643.99999988</v>
      </c>
      <c r="S380">
        <v>12048</v>
      </c>
      <c r="T380">
        <v>8785</v>
      </c>
      <c r="U380" s="8">
        <f t="shared" si="64"/>
        <v>65155296.740768731</v>
      </c>
      <c r="V380" s="8">
        <f t="shared" si="65"/>
        <v>47507083.128701061</v>
      </c>
      <c r="W380" s="1">
        <v>41350</v>
      </c>
      <c r="X380" t="s">
        <v>12</v>
      </c>
      <c r="Y380" s="9">
        <v>0</v>
      </c>
      <c r="Z380" s="9">
        <v>0</v>
      </c>
      <c r="AA380" s="9">
        <v>0</v>
      </c>
      <c r="AB380" s="9">
        <v>1</v>
      </c>
      <c r="AC380" s="9">
        <v>0</v>
      </c>
      <c r="AD380" s="9">
        <v>0</v>
      </c>
      <c r="AE380" s="9">
        <v>0</v>
      </c>
      <c r="AF380">
        <v>114.25331</v>
      </c>
      <c r="AG380">
        <v>22.302285000000001</v>
      </c>
      <c r="AH380" t="s">
        <v>174</v>
      </c>
    </row>
    <row r="381" spans="1:34" hidden="1" x14ac:dyDescent="0.3">
      <c r="A381" s="5">
        <v>380</v>
      </c>
      <c r="B381" t="s">
        <v>30</v>
      </c>
      <c r="C381" t="s">
        <v>98</v>
      </c>
      <c r="D381" t="s">
        <v>149</v>
      </c>
      <c r="E381">
        <v>498</v>
      </c>
      <c r="F381">
        <v>683</v>
      </c>
      <c r="G381">
        <f t="shared" si="55"/>
        <v>185</v>
      </c>
      <c r="H381">
        <f t="shared" si="56"/>
        <v>46.265693999999996</v>
      </c>
      <c r="I381">
        <f t="shared" si="57"/>
        <v>63.452748999999997</v>
      </c>
      <c r="J381">
        <f t="shared" si="58"/>
        <v>17.187055000000001</v>
      </c>
      <c r="K381">
        <f t="shared" si="59"/>
        <v>13.995372434999998</v>
      </c>
      <c r="L381">
        <f t="shared" si="60"/>
        <v>19.194456572499998</v>
      </c>
      <c r="M381">
        <f t="shared" si="61"/>
        <v>5.1990841374999999</v>
      </c>
      <c r="N381">
        <v>73</v>
      </c>
      <c r="O381">
        <v>2</v>
      </c>
      <c r="P381">
        <v>6</v>
      </c>
      <c r="Q381">
        <f t="shared" si="62"/>
        <v>6000000</v>
      </c>
      <c r="R381">
        <f t="shared" si="63"/>
        <v>911872643.99999988</v>
      </c>
      <c r="S381">
        <v>12048</v>
      </c>
      <c r="T381">
        <v>8785</v>
      </c>
      <c r="U381" s="8">
        <f t="shared" si="64"/>
        <v>65155296.740768731</v>
      </c>
      <c r="V381" s="8">
        <f t="shared" si="65"/>
        <v>47507083.128701061</v>
      </c>
      <c r="W381" s="1">
        <v>41343</v>
      </c>
      <c r="X381" t="s">
        <v>12</v>
      </c>
      <c r="Y381" s="9">
        <v>0</v>
      </c>
      <c r="Z381" s="9">
        <v>0</v>
      </c>
      <c r="AA381" s="9">
        <v>0</v>
      </c>
      <c r="AB381" s="9">
        <v>1</v>
      </c>
      <c r="AC381" s="9">
        <v>0</v>
      </c>
      <c r="AD381" s="9">
        <v>0</v>
      </c>
      <c r="AE381" s="9">
        <v>0</v>
      </c>
      <c r="AF381">
        <v>114.25331</v>
      </c>
      <c r="AG381">
        <v>22.302285000000001</v>
      </c>
      <c r="AH381" t="s">
        <v>174</v>
      </c>
    </row>
    <row r="382" spans="1:34" hidden="1" x14ac:dyDescent="0.3">
      <c r="A382" s="5">
        <v>381</v>
      </c>
      <c r="B382" t="s">
        <v>22</v>
      </c>
      <c r="C382" t="s">
        <v>96</v>
      </c>
      <c r="D382" t="s">
        <v>148</v>
      </c>
      <c r="E382">
        <v>526</v>
      </c>
      <c r="F382">
        <v>695</v>
      </c>
      <c r="G382">
        <f t="shared" si="55"/>
        <v>169</v>
      </c>
      <c r="H382">
        <f t="shared" si="56"/>
        <v>48.866978000000003</v>
      </c>
      <c r="I382">
        <f t="shared" si="57"/>
        <v>64.567584999999994</v>
      </c>
      <c r="J382">
        <f t="shared" si="58"/>
        <v>15.700607</v>
      </c>
      <c r="K382">
        <f t="shared" si="59"/>
        <v>14.782260845</v>
      </c>
      <c r="L382">
        <f t="shared" si="60"/>
        <v>19.531694462499999</v>
      </c>
      <c r="M382">
        <f t="shared" si="61"/>
        <v>4.7494336174999994</v>
      </c>
      <c r="N382">
        <v>76</v>
      </c>
      <c r="O382">
        <v>2</v>
      </c>
      <c r="P382">
        <v>5.4</v>
      </c>
      <c r="Q382">
        <f t="shared" si="62"/>
        <v>5400000</v>
      </c>
      <c r="R382">
        <f t="shared" si="63"/>
        <v>820685379.5999999</v>
      </c>
      <c r="S382">
        <v>10266</v>
      </c>
      <c r="T382">
        <v>7770</v>
      </c>
      <c r="U382" s="8">
        <f t="shared" si="64"/>
        <v>55518258.553636007</v>
      </c>
      <c r="V382" s="8">
        <f t="shared" si="65"/>
        <v>42018135.250665531</v>
      </c>
      <c r="W382" s="1">
        <v>41343</v>
      </c>
      <c r="X382" t="s">
        <v>12</v>
      </c>
      <c r="Y382" s="9">
        <v>0</v>
      </c>
      <c r="Z382" s="9">
        <v>0</v>
      </c>
      <c r="AA382" s="9">
        <v>0</v>
      </c>
      <c r="AB382" s="9">
        <v>1</v>
      </c>
      <c r="AC382" s="9">
        <v>0</v>
      </c>
      <c r="AD382" s="9">
        <v>0</v>
      </c>
      <c r="AE382" s="9">
        <v>0</v>
      </c>
      <c r="AF382">
        <v>114.26697900000001</v>
      </c>
      <c r="AG382">
        <v>22.307357</v>
      </c>
      <c r="AH382" t="s">
        <v>222</v>
      </c>
    </row>
    <row r="383" spans="1:34" hidden="1" x14ac:dyDescent="0.3">
      <c r="A383" s="5">
        <v>382</v>
      </c>
      <c r="B383" t="s">
        <v>30</v>
      </c>
      <c r="C383" t="s">
        <v>113</v>
      </c>
      <c r="D383" t="s">
        <v>147</v>
      </c>
      <c r="E383">
        <v>499</v>
      </c>
      <c r="F383">
        <v>674</v>
      </c>
      <c r="G383">
        <f t="shared" si="55"/>
        <v>175</v>
      </c>
      <c r="H383">
        <f t="shared" si="56"/>
        <v>46.358597000000003</v>
      </c>
      <c r="I383">
        <f t="shared" si="57"/>
        <v>62.616622</v>
      </c>
      <c r="J383">
        <f t="shared" si="58"/>
        <v>16.258025</v>
      </c>
      <c r="K383">
        <f t="shared" si="59"/>
        <v>14.023475592500001</v>
      </c>
      <c r="L383">
        <f t="shared" si="60"/>
        <v>18.941528155</v>
      </c>
      <c r="M383">
        <f t="shared" si="61"/>
        <v>4.9180525624999998</v>
      </c>
      <c r="N383">
        <v>74</v>
      </c>
      <c r="O383">
        <v>2</v>
      </c>
      <c r="P383">
        <v>6.38</v>
      </c>
      <c r="Q383">
        <f t="shared" si="62"/>
        <v>6380000</v>
      </c>
      <c r="R383">
        <f t="shared" si="63"/>
        <v>969624578.11999989</v>
      </c>
      <c r="S383">
        <v>12786</v>
      </c>
      <c r="T383">
        <v>9466</v>
      </c>
      <c r="U383" s="8">
        <f t="shared" si="64"/>
        <v>69142957.587388113</v>
      </c>
      <c r="V383" s="8">
        <f t="shared" si="65"/>
        <v>51190409.252383783</v>
      </c>
      <c r="W383" s="1">
        <v>41342</v>
      </c>
      <c r="X383" t="s">
        <v>12</v>
      </c>
      <c r="Y383" s="9">
        <v>0</v>
      </c>
      <c r="Z383" s="9">
        <v>0</v>
      </c>
      <c r="AA383" s="9">
        <v>0</v>
      </c>
      <c r="AB383" s="9">
        <v>1</v>
      </c>
      <c r="AC383" s="9">
        <v>0</v>
      </c>
      <c r="AD383" s="9">
        <v>0</v>
      </c>
      <c r="AE383" s="9">
        <v>0</v>
      </c>
      <c r="AF383">
        <v>114.252672</v>
      </c>
      <c r="AG383">
        <v>22.302724000000001</v>
      </c>
      <c r="AH383" t="s">
        <v>174</v>
      </c>
    </row>
    <row r="384" spans="1:34" hidden="1" x14ac:dyDescent="0.3">
      <c r="A384" s="5">
        <v>383</v>
      </c>
      <c r="B384" t="s">
        <v>30</v>
      </c>
      <c r="C384" t="s">
        <v>113</v>
      </c>
      <c r="D384" t="s">
        <v>147</v>
      </c>
      <c r="E384">
        <v>499</v>
      </c>
      <c r="F384">
        <v>674</v>
      </c>
      <c r="G384">
        <f t="shared" si="55"/>
        <v>175</v>
      </c>
      <c r="H384">
        <f t="shared" si="56"/>
        <v>46.358597000000003</v>
      </c>
      <c r="I384">
        <f t="shared" si="57"/>
        <v>62.616622</v>
      </c>
      <c r="J384">
        <f t="shared" si="58"/>
        <v>16.258025</v>
      </c>
      <c r="K384">
        <f t="shared" si="59"/>
        <v>14.023475592500001</v>
      </c>
      <c r="L384">
        <f t="shared" si="60"/>
        <v>18.941528155</v>
      </c>
      <c r="M384">
        <f t="shared" si="61"/>
        <v>4.9180525624999998</v>
      </c>
      <c r="N384">
        <v>74</v>
      </c>
      <c r="O384">
        <v>2</v>
      </c>
      <c r="P384">
        <v>6.38</v>
      </c>
      <c r="Q384">
        <f t="shared" si="62"/>
        <v>6380000</v>
      </c>
      <c r="R384">
        <f t="shared" si="63"/>
        <v>969624578.11999989</v>
      </c>
      <c r="S384">
        <v>12786</v>
      </c>
      <c r="T384">
        <v>9466</v>
      </c>
      <c r="U384" s="8">
        <f t="shared" si="64"/>
        <v>69142957.587388113</v>
      </c>
      <c r="V384" s="8">
        <f t="shared" si="65"/>
        <v>51190409.252383783</v>
      </c>
      <c r="W384" s="1">
        <v>41342</v>
      </c>
      <c r="X384" t="s">
        <v>12</v>
      </c>
      <c r="Y384" s="9">
        <v>0</v>
      </c>
      <c r="Z384" s="9">
        <v>0</v>
      </c>
      <c r="AA384" s="9">
        <v>0</v>
      </c>
      <c r="AB384" s="9">
        <v>1</v>
      </c>
      <c r="AC384" s="9">
        <v>0</v>
      </c>
      <c r="AD384" s="9">
        <v>0</v>
      </c>
      <c r="AE384" s="9">
        <v>0</v>
      </c>
      <c r="AF384">
        <v>114.252672</v>
      </c>
      <c r="AG384">
        <v>22.302724000000001</v>
      </c>
      <c r="AH384" t="s">
        <v>174</v>
      </c>
    </row>
    <row r="385" spans="1:34" hidden="1" x14ac:dyDescent="0.3">
      <c r="A385" s="5">
        <v>384</v>
      </c>
      <c r="B385" t="s">
        <v>30</v>
      </c>
      <c r="C385" t="s">
        <v>104</v>
      </c>
      <c r="D385" t="s">
        <v>148</v>
      </c>
      <c r="E385">
        <v>660</v>
      </c>
      <c r="F385">
        <v>897</v>
      </c>
      <c r="G385">
        <f t="shared" si="55"/>
        <v>237</v>
      </c>
      <c r="H385">
        <f t="shared" si="56"/>
        <v>61.315979999999996</v>
      </c>
      <c r="I385">
        <f t="shared" si="57"/>
        <v>83.333990999999997</v>
      </c>
      <c r="J385">
        <f t="shared" si="58"/>
        <v>22.018011000000001</v>
      </c>
      <c r="K385">
        <f t="shared" si="59"/>
        <v>18.548083949999999</v>
      </c>
      <c r="L385">
        <f t="shared" si="60"/>
        <v>25.208532277499998</v>
      </c>
      <c r="M385">
        <f t="shared" si="61"/>
        <v>6.6604483275000002</v>
      </c>
      <c r="N385">
        <v>74</v>
      </c>
      <c r="O385">
        <v>3</v>
      </c>
      <c r="P385">
        <v>7.5</v>
      </c>
      <c r="Q385">
        <f t="shared" si="62"/>
        <v>7500000</v>
      </c>
      <c r="R385">
        <f t="shared" si="63"/>
        <v>1139840805</v>
      </c>
      <c r="S385">
        <v>11364</v>
      </c>
      <c r="T385">
        <v>8361</v>
      </c>
      <c r="U385" s="8">
        <f t="shared" si="64"/>
        <v>61453291.244134143</v>
      </c>
      <c r="V385" s="8">
        <f t="shared" si="65"/>
        <v>45216468.473944858</v>
      </c>
      <c r="W385" s="1">
        <v>41341</v>
      </c>
      <c r="X385" t="s">
        <v>12</v>
      </c>
      <c r="Y385" s="9">
        <v>0</v>
      </c>
      <c r="Z385" s="9">
        <v>0</v>
      </c>
      <c r="AA385" s="9">
        <v>0</v>
      </c>
      <c r="AB385" s="9">
        <v>1</v>
      </c>
      <c r="AC385" s="9">
        <v>0</v>
      </c>
      <c r="AD385" s="9">
        <v>0</v>
      </c>
      <c r="AE385" s="9">
        <v>0</v>
      </c>
      <c r="AF385">
        <v>114.25440399999999</v>
      </c>
      <c r="AG385">
        <v>22.301428999999999</v>
      </c>
      <c r="AH385" t="s">
        <v>174</v>
      </c>
    </row>
    <row r="386" spans="1:34" hidden="1" x14ac:dyDescent="0.3">
      <c r="A386" s="5">
        <v>385</v>
      </c>
      <c r="B386" t="s">
        <v>30</v>
      </c>
      <c r="C386" t="s">
        <v>97</v>
      </c>
      <c r="D386" t="s">
        <v>147</v>
      </c>
      <c r="E386">
        <v>693</v>
      </c>
      <c r="F386">
        <v>940</v>
      </c>
      <c r="G386">
        <f t="shared" ref="G386:G449" si="66">F386-E386</f>
        <v>247</v>
      </c>
      <c r="H386">
        <f t="shared" ref="H386:H449" si="67">E386*0.092903</f>
        <v>64.381778999999995</v>
      </c>
      <c r="I386">
        <f t="shared" ref="I386:I449" si="68">F386*0.092903</f>
        <v>87.328819999999993</v>
      </c>
      <c r="J386">
        <f t="shared" ref="J386:J449" si="69">G386*0.092903</f>
        <v>22.947040999999999</v>
      </c>
      <c r="K386">
        <f t="shared" ref="K386:K449" si="70">H386*0.3025</f>
        <v>19.475488147499998</v>
      </c>
      <c r="L386">
        <f t="shared" ref="L386:L449" si="71">I386*0.3025</f>
        <v>26.416968049999998</v>
      </c>
      <c r="M386">
        <f t="shared" ref="M386:M449" si="72">J386*0.3025</f>
        <v>6.9414799024999994</v>
      </c>
      <c r="N386">
        <v>74</v>
      </c>
      <c r="O386">
        <v>3</v>
      </c>
      <c r="P386">
        <v>8.1999999999999993</v>
      </c>
      <c r="Q386">
        <f t="shared" ref="Q386:Q449" si="73">P386*1000000</f>
        <v>8199999.9999999991</v>
      </c>
      <c r="R386">
        <f t="shared" ref="R386:R449" si="74">Q386*151.978774</f>
        <v>1246225946.7999997</v>
      </c>
      <c r="S386">
        <v>11833</v>
      </c>
      <c r="T386">
        <v>8723</v>
      </c>
      <c r="U386" s="8">
        <f t="shared" si="64"/>
        <v>63989458.819288872</v>
      </c>
      <c r="V386" s="8">
        <f t="shared" si="65"/>
        <v>47175207.406135306</v>
      </c>
      <c r="W386" s="1">
        <v>41340</v>
      </c>
      <c r="X386" t="s">
        <v>12</v>
      </c>
      <c r="Y386" s="9">
        <v>0</v>
      </c>
      <c r="Z386" s="9">
        <v>0</v>
      </c>
      <c r="AA386" s="9">
        <v>0</v>
      </c>
      <c r="AB386" s="9">
        <v>1</v>
      </c>
      <c r="AC386" s="9">
        <v>0</v>
      </c>
      <c r="AD386" s="9">
        <v>0</v>
      </c>
      <c r="AE386" s="9">
        <v>0</v>
      </c>
      <c r="AF386">
        <v>114.254544</v>
      </c>
      <c r="AG386">
        <v>22.300723999999999</v>
      </c>
      <c r="AH386" t="s">
        <v>174</v>
      </c>
    </row>
    <row r="387" spans="1:34" hidden="1" x14ac:dyDescent="0.3">
      <c r="A387" s="5">
        <v>386</v>
      </c>
      <c r="B387" t="s">
        <v>30</v>
      </c>
      <c r="C387" t="s">
        <v>113</v>
      </c>
      <c r="D387" t="s">
        <v>148</v>
      </c>
      <c r="E387">
        <v>544</v>
      </c>
      <c r="F387">
        <v>723</v>
      </c>
      <c r="G387">
        <f t="shared" si="66"/>
        <v>179</v>
      </c>
      <c r="H387">
        <f t="shared" si="67"/>
        <v>50.539231999999998</v>
      </c>
      <c r="I387">
        <f t="shared" si="68"/>
        <v>67.168869000000001</v>
      </c>
      <c r="J387">
        <f t="shared" si="69"/>
        <v>16.629636999999999</v>
      </c>
      <c r="K387">
        <f t="shared" si="70"/>
        <v>15.288117679999999</v>
      </c>
      <c r="L387">
        <f t="shared" si="71"/>
        <v>20.318582872499999</v>
      </c>
      <c r="M387">
        <f t="shared" si="72"/>
        <v>5.0304651924999995</v>
      </c>
      <c r="N387">
        <v>75</v>
      </c>
      <c r="O387">
        <v>2</v>
      </c>
      <c r="P387">
        <v>6</v>
      </c>
      <c r="Q387">
        <f t="shared" si="73"/>
        <v>6000000</v>
      </c>
      <c r="R387">
        <f t="shared" si="74"/>
        <v>911872643.99999988</v>
      </c>
      <c r="S387">
        <v>11029</v>
      </c>
      <c r="T387">
        <v>8299</v>
      </c>
      <c r="U387" s="8">
        <f t="shared" ref="U387:U450" si="75">R387/K387</f>
        <v>59645841.501659602</v>
      </c>
      <c r="V387" s="8">
        <f t="shared" ref="V387:V450" si="76">R387/L387</f>
        <v>44878752.111898787</v>
      </c>
      <c r="W387" s="1">
        <v>41339</v>
      </c>
      <c r="X387" t="s">
        <v>12</v>
      </c>
      <c r="Y387" s="9">
        <v>0</v>
      </c>
      <c r="Z387" s="9">
        <v>0</v>
      </c>
      <c r="AA387" s="9">
        <v>0</v>
      </c>
      <c r="AB387" s="9">
        <v>1</v>
      </c>
      <c r="AC387" s="9">
        <v>0</v>
      </c>
      <c r="AD387" s="9">
        <v>0</v>
      </c>
      <c r="AE387" s="9">
        <v>0</v>
      </c>
      <c r="AF387">
        <v>114.252672</v>
      </c>
      <c r="AG387">
        <v>22.302724000000001</v>
      </c>
      <c r="AH387" t="s">
        <v>174</v>
      </c>
    </row>
    <row r="388" spans="1:34" hidden="1" x14ac:dyDescent="0.3">
      <c r="A388" s="5">
        <v>387</v>
      </c>
      <c r="B388" t="s">
        <v>23</v>
      </c>
      <c r="C388" t="s">
        <v>102</v>
      </c>
      <c r="D388" t="s">
        <v>148</v>
      </c>
      <c r="E388">
        <v>377</v>
      </c>
      <c r="F388">
        <v>527</v>
      </c>
      <c r="G388">
        <f t="shared" si="66"/>
        <v>150</v>
      </c>
      <c r="H388">
        <f t="shared" si="67"/>
        <v>35.024431</v>
      </c>
      <c r="I388">
        <f t="shared" si="68"/>
        <v>48.959881000000003</v>
      </c>
      <c r="J388">
        <f t="shared" si="69"/>
        <v>13.935449999999999</v>
      </c>
      <c r="K388">
        <f t="shared" si="70"/>
        <v>10.594890377500001</v>
      </c>
      <c r="L388">
        <f t="shared" si="71"/>
        <v>14.8103640025</v>
      </c>
      <c r="M388">
        <f t="shared" si="72"/>
        <v>4.2154736249999996</v>
      </c>
      <c r="N388">
        <v>72</v>
      </c>
      <c r="O388">
        <v>2</v>
      </c>
      <c r="P388">
        <v>4.25</v>
      </c>
      <c r="Q388">
        <f t="shared" si="73"/>
        <v>4250000</v>
      </c>
      <c r="R388">
        <f t="shared" si="74"/>
        <v>645909789.5</v>
      </c>
      <c r="S388">
        <v>11273</v>
      </c>
      <c r="T388">
        <v>8065</v>
      </c>
      <c r="U388" s="8">
        <f t="shared" si="75"/>
        <v>60964273.011422195</v>
      </c>
      <c r="V388" s="8">
        <f t="shared" si="76"/>
        <v>43612013.140998423</v>
      </c>
      <c r="W388" s="1">
        <v>41338</v>
      </c>
      <c r="X388" t="s">
        <v>12</v>
      </c>
      <c r="Y388" s="9">
        <v>0</v>
      </c>
      <c r="Z388" s="9">
        <v>0</v>
      </c>
      <c r="AA388" s="9">
        <v>0</v>
      </c>
      <c r="AB388" s="9">
        <v>1</v>
      </c>
      <c r="AC388" s="9">
        <v>0</v>
      </c>
      <c r="AD388" s="9">
        <v>0</v>
      </c>
      <c r="AE388" s="9">
        <v>0</v>
      </c>
      <c r="AF388">
        <v>114.266246</v>
      </c>
      <c r="AG388">
        <v>22.314499999999999</v>
      </c>
      <c r="AH388" t="s">
        <v>187</v>
      </c>
    </row>
    <row r="389" spans="1:34" hidden="1" x14ac:dyDescent="0.3">
      <c r="A389" s="5">
        <v>388</v>
      </c>
      <c r="B389" t="s">
        <v>23</v>
      </c>
      <c r="C389" t="s">
        <v>102</v>
      </c>
      <c r="D389" t="s">
        <v>148</v>
      </c>
      <c r="E389">
        <v>377</v>
      </c>
      <c r="F389">
        <v>527</v>
      </c>
      <c r="G389">
        <f t="shared" si="66"/>
        <v>150</v>
      </c>
      <c r="H389">
        <f t="shared" si="67"/>
        <v>35.024431</v>
      </c>
      <c r="I389">
        <f t="shared" si="68"/>
        <v>48.959881000000003</v>
      </c>
      <c r="J389">
        <f t="shared" si="69"/>
        <v>13.935449999999999</v>
      </c>
      <c r="K389">
        <f t="shared" si="70"/>
        <v>10.594890377500001</v>
      </c>
      <c r="L389">
        <f t="shared" si="71"/>
        <v>14.8103640025</v>
      </c>
      <c r="M389">
        <f t="shared" si="72"/>
        <v>4.2154736249999996</v>
      </c>
      <c r="N389">
        <v>72</v>
      </c>
      <c r="O389">
        <v>2</v>
      </c>
      <c r="P389">
        <v>4.25</v>
      </c>
      <c r="Q389">
        <f t="shared" si="73"/>
        <v>4250000</v>
      </c>
      <c r="R389">
        <f t="shared" si="74"/>
        <v>645909789.5</v>
      </c>
      <c r="S389">
        <v>11273</v>
      </c>
      <c r="T389">
        <v>8065</v>
      </c>
      <c r="U389" s="8">
        <f t="shared" si="75"/>
        <v>60964273.011422195</v>
      </c>
      <c r="V389" s="8">
        <f t="shared" si="76"/>
        <v>43612013.140998423</v>
      </c>
      <c r="W389" s="1">
        <v>41338</v>
      </c>
      <c r="X389" t="s">
        <v>12</v>
      </c>
      <c r="Y389" s="9">
        <v>0</v>
      </c>
      <c r="Z389" s="9">
        <v>0</v>
      </c>
      <c r="AA389" s="9">
        <v>0</v>
      </c>
      <c r="AB389" s="9">
        <v>1</v>
      </c>
      <c r="AC389" s="9">
        <v>0</v>
      </c>
      <c r="AD389" s="9">
        <v>0</v>
      </c>
      <c r="AE389" s="9">
        <v>0</v>
      </c>
      <c r="AF389">
        <v>114.266246</v>
      </c>
      <c r="AG389">
        <v>22.314499999999999</v>
      </c>
      <c r="AH389" t="s">
        <v>187</v>
      </c>
    </row>
    <row r="390" spans="1:34" hidden="1" x14ac:dyDescent="0.3">
      <c r="A390" s="5">
        <v>389</v>
      </c>
      <c r="B390" t="s">
        <v>23</v>
      </c>
      <c r="C390" t="s">
        <v>102</v>
      </c>
      <c r="D390" t="s">
        <v>148</v>
      </c>
      <c r="E390">
        <v>377</v>
      </c>
      <c r="F390">
        <v>527</v>
      </c>
      <c r="G390">
        <f t="shared" si="66"/>
        <v>150</v>
      </c>
      <c r="H390">
        <f t="shared" si="67"/>
        <v>35.024431</v>
      </c>
      <c r="I390">
        <f t="shared" si="68"/>
        <v>48.959881000000003</v>
      </c>
      <c r="J390">
        <f t="shared" si="69"/>
        <v>13.935449999999999</v>
      </c>
      <c r="K390">
        <f t="shared" si="70"/>
        <v>10.594890377500001</v>
      </c>
      <c r="L390">
        <f t="shared" si="71"/>
        <v>14.8103640025</v>
      </c>
      <c r="M390">
        <f t="shared" si="72"/>
        <v>4.2154736249999996</v>
      </c>
      <c r="N390">
        <v>72</v>
      </c>
      <c r="O390">
        <v>2</v>
      </c>
      <c r="P390">
        <v>4.25</v>
      </c>
      <c r="Q390">
        <f t="shared" si="73"/>
        <v>4250000</v>
      </c>
      <c r="R390">
        <f t="shared" si="74"/>
        <v>645909789.5</v>
      </c>
      <c r="S390">
        <v>11273</v>
      </c>
      <c r="T390">
        <v>8065</v>
      </c>
      <c r="U390" s="8">
        <f t="shared" si="75"/>
        <v>60964273.011422195</v>
      </c>
      <c r="V390" s="8">
        <f t="shared" si="76"/>
        <v>43612013.140998423</v>
      </c>
      <c r="W390" s="1">
        <v>41338</v>
      </c>
      <c r="X390" t="s">
        <v>12</v>
      </c>
      <c r="Y390" s="9">
        <v>0</v>
      </c>
      <c r="Z390" s="9">
        <v>0</v>
      </c>
      <c r="AA390" s="9">
        <v>0</v>
      </c>
      <c r="AB390" s="9">
        <v>1</v>
      </c>
      <c r="AC390" s="9">
        <v>0</v>
      </c>
      <c r="AD390" s="9">
        <v>0</v>
      </c>
      <c r="AE390" s="9">
        <v>0</v>
      </c>
      <c r="AF390">
        <v>114.266246</v>
      </c>
      <c r="AG390">
        <v>22.314499999999999</v>
      </c>
      <c r="AH390" t="s">
        <v>187</v>
      </c>
    </row>
    <row r="391" spans="1:34" hidden="1" x14ac:dyDescent="0.3">
      <c r="A391" s="5">
        <v>390</v>
      </c>
      <c r="B391" t="s">
        <v>30</v>
      </c>
      <c r="C391" t="s">
        <v>97</v>
      </c>
      <c r="D391" t="s">
        <v>148</v>
      </c>
      <c r="E391">
        <v>516</v>
      </c>
      <c r="F391">
        <v>693</v>
      </c>
      <c r="G391">
        <f t="shared" si="66"/>
        <v>177</v>
      </c>
      <c r="H391">
        <f t="shared" si="67"/>
        <v>47.937947999999999</v>
      </c>
      <c r="I391">
        <f t="shared" si="68"/>
        <v>64.381778999999995</v>
      </c>
      <c r="J391">
        <f t="shared" si="69"/>
        <v>16.443830999999999</v>
      </c>
      <c r="K391">
        <f t="shared" si="70"/>
        <v>14.50122927</v>
      </c>
      <c r="L391">
        <f t="shared" si="71"/>
        <v>19.475488147499998</v>
      </c>
      <c r="M391">
        <f t="shared" si="72"/>
        <v>4.9742588774999996</v>
      </c>
      <c r="N391">
        <v>74</v>
      </c>
      <c r="O391">
        <v>2</v>
      </c>
      <c r="P391">
        <v>6.5</v>
      </c>
      <c r="Q391">
        <f t="shared" si="73"/>
        <v>6500000</v>
      </c>
      <c r="R391">
        <f t="shared" si="74"/>
        <v>987862030.99999988</v>
      </c>
      <c r="S391">
        <v>12597</v>
      </c>
      <c r="T391">
        <v>9380</v>
      </c>
      <c r="U391" s="8">
        <f t="shared" si="75"/>
        <v>68122640.681482032</v>
      </c>
      <c r="V391" s="8">
        <f t="shared" si="76"/>
        <v>50723351.503094845</v>
      </c>
      <c r="W391" s="1">
        <v>41337</v>
      </c>
      <c r="X391" t="s">
        <v>12</v>
      </c>
      <c r="Y391" s="9">
        <v>0</v>
      </c>
      <c r="Z391" s="9">
        <v>0</v>
      </c>
      <c r="AA391" s="9">
        <v>0</v>
      </c>
      <c r="AB391" s="9">
        <v>1</v>
      </c>
      <c r="AC391" s="9">
        <v>0</v>
      </c>
      <c r="AD391" s="9">
        <v>0</v>
      </c>
      <c r="AE391" s="9">
        <v>0</v>
      </c>
      <c r="AF391">
        <v>114.254544</v>
      </c>
      <c r="AG391">
        <v>22.300723999999999</v>
      </c>
      <c r="AH391" t="s">
        <v>174</v>
      </c>
    </row>
    <row r="392" spans="1:34" hidden="1" x14ac:dyDescent="0.3">
      <c r="A392" s="5">
        <v>391</v>
      </c>
      <c r="B392" t="s">
        <v>30</v>
      </c>
      <c r="C392" t="s">
        <v>97</v>
      </c>
      <c r="D392" t="s">
        <v>148</v>
      </c>
      <c r="E392">
        <v>516</v>
      </c>
      <c r="F392">
        <v>693</v>
      </c>
      <c r="G392">
        <f t="shared" si="66"/>
        <v>177</v>
      </c>
      <c r="H392">
        <f t="shared" si="67"/>
        <v>47.937947999999999</v>
      </c>
      <c r="I392">
        <f t="shared" si="68"/>
        <v>64.381778999999995</v>
      </c>
      <c r="J392">
        <f t="shared" si="69"/>
        <v>16.443830999999999</v>
      </c>
      <c r="K392">
        <f t="shared" si="70"/>
        <v>14.50122927</v>
      </c>
      <c r="L392">
        <f t="shared" si="71"/>
        <v>19.475488147499998</v>
      </c>
      <c r="M392">
        <f t="shared" si="72"/>
        <v>4.9742588774999996</v>
      </c>
      <c r="N392">
        <v>74</v>
      </c>
      <c r="O392">
        <v>2</v>
      </c>
      <c r="P392">
        <v>6.5</v>
      </c>
      <c r="Q392">
        <f t="shared" si="73"/>
        <v>6500000</v>
      </c>
      <c r="R392">
        <f t="shared" si="74"/>
        <v>987862030.99999988</v>
      </c>
      <c r="S392">
        <v>12597</v>
      </c>
      <c r="T392">
        <v>9380</v>
      </c>
      <c r="U392" s="8">
        <f t="shared" si="75"/>
        <v>68122640.681482032</v>
      </c>
      <c r="V392" s="8">
        <f t="shared" si="76"/>
        <v>50723351.503094845</v>
      </c>
      <c r="W392" s="1">
        <v>41337</v>
      </c>
      <c r="X392" t="s">
        <v>12</v>
      </c>
      <c r="Y392" s="9">
        <v>0</v>
      </c>
      <c r="Z392" s="9">
        <v>0</v>
      </c>
      <c r="AA392" s="9">
        <v>0</v>
      </c>
      <c r="AB392" s="9">
        <v>1</v>
      </c>
      <c r="AC392" s="9">
        <v>0</v>
      </c>
      <c r="AD392" s="9">
        <v>0</v>
      </c>
      <c r="AE392" s="9">
        <v>0</v>
      </c>
      <c r="AF392">
        <v>114.254544</v>
      </c>
      <c r="AG392">
        <v>22.300723999999999</v>
      </c>
      <c r="AH392" t="s">
        <v>174</v>
      </c>
    </row>
    <row r="393" spans="1:34" hidden="1" x14ac:dyDescent="0.3">
      <c r="A393" s="5">
        <v>392</v>
      </c>
      <c r="B393" t="s">
        <v>30</v>
      </c>
      <c r="C393" t="s">
        <v>92</v>
      </c>
      <c r="D393" t="s">
        <v>149</v>
      </c>
      <c r="E393">
        <v>639</v>
      </c>
      <c r="F393">
        <v>879</v>
      </c>
      <c r="G393">
        <f t="shared" si="66"/>
        <v>240</v>
      </c>
      <c r="H393">
        <f t="shared" si="67"/>
        <v>59.365017000000002</v>
      </c>
      <c r="I393">
        <f t="shared" si="68"/>
        <v>81.661737000000002</v>
      </c>
      <c r="J393">
        <f t="shared" si="69"/>
        <v>22.296720000000001</v>
      </c>
      <c r="K393">
        <f t="shared" si="70"/>
        <v>17.9579176425</v>
      </c>
      <c r="L393">
        <f t="shared" si="71"/>
        <v>24.702675442499999</v>
      </c>
      <c r="M393">
        <f t="shared" si="72"/>
        <v>6.7447578000000004</v>
      </c>
      <c r="N393">
        <v>73</v>
      </c>
      <c r="O393">
        <v>3</v>
      </c>
      <c r="P393">
        <v>7.5</v>
      </c>
      <c r="Q393">
        <f t="shared" si="73"/>
        <v>7500000</v>
      </c>
      <c r="R393">
        <f t="shared" si="74"/>
        <v>1139840805</v>
      </c>
      <c r="S393">
        <v>11737</v>
      </c>
      <c r="T393">
        <v>8532</v>
      </c>
      <c r="U393" s="8">
        <f t="shared" si="75"/>
        <v>63472882.975162022</v>
      </c>
      <c r="V393" s="8">
        <f t="shared" si="76"/>
        <v>46142402.981943727</v>
      </c>
      <c r="W393" s="1">
        <v>41335</v>
      </c>
      <c r="X393" t="s">
        <v>12</v>
      </c>
      <c r="Y393" s="9">
        <v>0</v>
      </c>
      <c r="Z393" s="9">
        <v>0</v>
      </c>
      <c r="AA393" s="9">
        <v>0</v>
      </c>
      <c r="AB393" s="9">
        <v>1</v>
      </c>
      <c r="AC393" s="9">
        <v>0</v>
      </c>
      <c r="AD393" s="9">
        <v>0</v>
      </c>
      <c r="AE393" s="9">
        <v>0</v>
      </c>
      <c r="AF393">
        <v>114.254254</v>
      </c>
      <c r="AG393">
        <v>22.301711999999998</v>
      </c>
      <c r="AH393" t="s">
        <v>174</v>
      </c>
    </row>
    <row r="394" spans="1:34" hidden="1" x14ac:dyDescent="0.3">
      <c r="A394" s="5">
        <v>393</v>
      </c>
      <c r="B394" t="s">
        <v>32</v>
      </c>
      <c r="C394" t="s">
        <v>91</v>
      </c>
      <c r="D394" t="s">
        <v>148</v>
      </c>
      <c r="E394">
        <v>506</v>
      </c>
      <c r="F394">
        <v>676</v>
      </c>
      <c r="G394">
        <f t="shared" si="66"/>
        <v>170</v>
      </c>
      <c r="H394">
        <f t="shared" si="67"/>
        <v>47.008918000000001</v>
      </c>
      <c r="I394">
        <f t="shared" si="68"/>
        <v>62.802427999999999</v>
      </c>
      <c r="J394">
        <f t="shared" si="69"/>
        <v>15.793509999999999</v>
      </c>
      <c r="K394">
        <f t="shared" si="70"/>
        <v>14.220197695</v>
      </c>
      <c r="L394">
        <f t="shared" si="71"/>
        <v>18.997734469999997</v>
      </c>
      <c r="M394">
        <f t="shared" si="72"/>
        <v>4.7775367749999997</v>
      </c>
      <c r="N394">
        <v>75</v>
      </c>
      <c r="O394">
        <v>2</v>
      </c>
      <c r="P394">
        <v>5.9</v>
      </c>
      <c r="Q394">
        <f t="shared" si="73"/>
        <v>5900000</v>
      </c>
      <c r="R394">
        <f t="shared" si="74"/>
        <v>896674766.5999999</v>
      </c>
      <c r="S394">
        <v>11660</v>
      </c>
      <c r="T394">
        <v>8728</v>
      </c>
      <c r="U394" s="8">
        <f t="shared" si="75"/>
        <v>63056420.580937639</v>
      </c>
      <c r="V394" s="8">
        <f t="shared" si="76"/>
        <v>47199036.707033202</v>
      </c>
      <c r="W394" s="1">
        <v>41327</v>
      </c>
      <c r="X394" t="s">
        <v>12</v>
      </c>
      <c r="Y394" s="9">
        <v>0</v>
      </c>
      <c r="Z394" s="9">
        <v>0</v>
      </c>
      <c r="AA394" s="9">
        <v>0</v>
      </c>
      <c r="AB394" s="9">
        <v>1</v>
      </c>
      <c r="AC394" s="9">
        <v>0</v>
      </c>
      <c r="AD394" s="9">
        <v>0</v>
      </c>
      <c r="AE394" s="9">
        <v>0</v>
      </c>
      <c r="AF394">
        <v>114.265362</v>
      </c>
      <c r="AG394">
        <v>22.315338000000001</v>
      </c>
      <c r="AH394" t="s">
        <v>204</v>
      </c>
    </row>
    <row r="395" spans="1:34" hidden="1" x14ac:dyDescent="0.3">
      <c r="A395" s="5">
        <v>394</v>
      </c>
      <c r="B395" t="s">
        <v>30</v>
      </c>
      <c r="C395" t="s">
        <v>95</v>
      </c>
      <c r="D395" t="s">
        <v>148</v>
      </c>
      <c r="E395">
        <v>679</v>
      </c>
      <c r="F395">
        <v>902</v>
      </c>
      <c r="G395">
        <f t="shared" si="66"/>
        <v>223</v>
      </c>
      <c r="H395">
        <f t="shared" si="67"/>
        <v>63.081136999999998</v>
      </c>
      <c r="I395">
        <f t="shared" si="68"/>
        <v>83.798506000000003</v>
      </c>
      <c r="J395">
        <f t="shared" si="69"/>
        <v>20.717369000000001</v>
      </c>
      <c r="K395">
        <f t="shared" si="70"/>
        <v>19.0820439425</v>
      </c>
      <c r="L395">
        <f t="shared" si="71"/>
        <v>25.349048065000002</v>
      </c>
      <c r="M395">
        <f t="shared" si="72"/>
        <v>6.2670041225000004</v>
      </c>
      <c r="N395">
        <v>75</v>
      </c>
      <c r="O395">
        <v>3</v>
      </c>
      <c r="P395">
        <v>8</v>
      </c>
      <c r="Q395">
        <f t="shared" si="73"/>
        <v>8000000</v>
      </c>
      <c r="R395">
        <f t="shared" si="74"/>
        <v>1215830192</v>
      </c>
      <c r="S395">
        <v>11782</v>
      </c>
      <c r="T395">
        <v>8869</v>
      </c>
      <c r="U395" s="8">
        <f t="shared" si="75"/>
        <v>63715930.833387971</v>
      </c>
      <c r="V395" s="8">
        <f t="shared" si="76"/>
        <v>47963544.38566567</v>
      </c>
      <c r="W395" s="1">
        <v>41327</v>
      </c>
      <c r="X395" t="s">
        <v>12</v>
      </c>
      <c r="Y395" s="9">
        <v>0</v>
      </c>
      <c r="Z395" s="9">
        <v>0</v>
      </c>
      <c r="AA395" s="9">
        <v>0</v>
      </c>
      <c r="AB395" s="9">
        <v>1</v>
      </c>
      <c r="AC395" s="9">
        <v>0</v>
      </c>
      <c r="AD395" s="9">
        <v>0</v>
      </c>
      <c r="AE395" s="9">
        <v>0</v>
      </c>
      <c r="AF395">
        <v>114.254394</v>
      </c>
      <c r="AG395">
        <v>22.301096999999999</v>
      </c>
      <c r="AH395" t="s">
        <v>174</v>
      </c>
    </row>
    <row r="396" spans="1:34" hidden="1" x14ac:dyDescent="0.3">
      <c r="A396" s="5">
        <v>395</v>
      </c>
      <c r="B396" t="s">
        <v>32</v>
      </c>
      <c r="C396" t="s">
        <v>91</v>
      </c>
      <c r="D396" t="s">
        <v>148</v>
      </c>
      <c r="E396">
        <v>506</v>
      </c>
      <c r="F396">
        <v>676</v>
      </c>
      <c r="G396">
        <f t="shared" si="66"/>
        <v>170</v>
      </c>
      <c r="H396">
        <f t="shared" si="67"/>
        <v>47.008918000000001</v>
      </c>
      <c r="I396">
        <f t="shared" si="68"/>
        <v>62.802427999999999</v>
      </c>
      <c r="J396">
        <f t="shared" si="69"/>
        <v>15.793509999999999</v>
      </c>
      <c r="K396">
        <f t="shared" si="70"/>
        <v>14.220197695</v>
      </c>
      <c r="L396">
        <f t="shared" si="71"/>
        <v>18.997734469999997</v>
      </c>
      <c r="M396">
        <f t="shared" si="72"/>
        <v>4.7775367749999997</v>
      </c>
      <c r="N396">
        <v>75</v>
      </c>
      <c r="O396">
        <v>2</v>
      </c>
      <c r="P396">
        <v>5.9</v>
      </c>
      <c r="Q396">
        <f t="shared" si="73"/>
        <v>5900000</v>
      </c>
      <c r="R396">
        <f t="shared" si="74"/>
        <v>896674766.5999999</v>
      </c>
      <c r="S396">
        <v>11660</v>
      </c>
      <c r="T396">
        <v>8728</v>
      </c>
      <c r="U396" s="8">
        <f t="shared" si="75"/>
        <v>63056420.580937639</v>
      </c>
      <c r="V396" s="8">
        <f t="shared" si="76"/>
        <v>47199036.707033202</v>
      </c>
      <c r="W396" s="1">
        <v>41326</v>
      </c>
      <c r="X396" t="s">
        <v>12</v>
      </c>
      <c r="Y396" s="9">
        <v>0</v>
      </c>
      <c r="Z396" s="9">
        <v>0</v>
      </c>
      <c r="AA396" s="9">
        <v>0</v>
      </c>
      <c r="AB396" s="9">
        <v>1</v>
      </c>
      <c r="AC396" s="9">
        <v>0</v>
      </c>
      <c r="AD396" s="9">
        <v>0</v>
      </c>
      <c r="AE396" s="9">
        <v>0</v>
      </c>
      <c r="AF396">
        <v>114.265362</v>
      </c>
      <c r="AG396">
        <v>22.315338000000001</v>
      </c>
      <c r="AH396" t="s">
        <v>204</v>
      </c>
    </row>
    <row r="397" spans="1:34" hidden="1" x14ac:dyDescent="0.3">
      <c r="A397" s="5">
        <v>396</v>
      </c>
      <c r="B397" t="s">
        <v>30</v>
      </c>
      <c r="C397" t="s">
        <v>98</v>
      </c>
      <c r="D397" t="s">
        <v>149</v>
      </c>
      <c r="E397">
        <v>498</v>
      </c>
      <c r="F397">
        <v>683</v>
      </c>
      <c r="G397">
        <f t="shared" si="66"/>
        <v>185</v>
      </c>
      <c r="H397">
        <f t="shared" si="67"/>
        <v>46.265693999999996</v>
      </c>
      <c r="I397">
        <f t="shared" si="68"/>
        <v>63.452748999999997</v>
      </c>
      <c r="J397">
        <f t="shared" si="69"/>
        <v>17.187055000000001</v>
      </c>
      <c r="K397">
        <f t="shared" si="70"/>
        <v>13.995372434999998</v>
      </c>
      <c r="L397">
        <f t="shared" si="71"/>
        <v>19.194456572499998</v>
      </c>
      <c r="M397">
        <f t="shared" si="72"/>
        <v>5.1990841374999999</v>
      </c>
      <c r="N397">
        <v>73</v>
      </c>
      <c r="O397">
        <v>2</v>
      </c>
      <c r="P397">
        <v>6</v>
      </c>
      <c r="Q397">
        <f t="shared" si="73"/>
        <v>6000000</v>
      </c>
      <c r="R397">
        <f t="shared" si="74"/>
        <v>911872643.99999988</v>
      </c>
      <c r="S397">
        <v>12048</v>
      </c>
      <c r="T397">
        <v>8785</v>
      </c>
      <c r="U397" s="8">
        <f t="shared" si="75"/>
        <v>65155296.740768731</v>
      </c>
      <c r="V397" s="8">
        <f t="shared" si="76"/>
        <v>47507083.128701061</v>
      </c>
      <c r="W397" s="1">
        <v>41324</v>
      </c>
      <c r="X397" t="s">
        <v>12</v>
      </c>
      <c r="Y397" s="9">
        <v>0</v>
      </c>
      <c r="Z397" s="9">
        <v>0</v>
      </c>
      <c r="AA397" s="9">
        <v>0</v>
      </c>
      <c r="AB397" s="9">
        <v>1</v>
      </c>
      <c r="AC397" s="9">
        <v>0</v>
      </c>
      <c r="AD397" s="9">
        <v>0</v>
      </c>
      <c r="AE397" s="9">
        <v>0</v>
      </c>
      <c r="AF397">
        <v>114.25331</v>
      </c>
      <c r="AG397">
        <v>22.302285000000001</v>
      </c>
      <c r="AH397" t="s">
        <v>174</v>
      </c>
    </row>
    <row r="398" spans="1:34" hidden="1" x14ac:dyDescent="0.3">
      <c r="A398" s="5">
        <v>397</v>
      </c>
      <c r="B398" t="s">
        <v>30</v>
      </c>
      <c r="C398" t="s">
        <v>121</v>
      </c>
      <c r="D398" t="s">
        <v>148</v>
      </c>
      <c r="E398">
        <v>804</v>
      </c>
      <c r="F398">
        <v>1103</v>
      </c>
      <c r="G398">
        <f t="shared" si="66"/>
        <v>299</v>
      </c>
      <c r="H398">
        <f t="shared" si="67"/>
        <v>74.694012000000001</v>
      </c>
      <c r="I398">
        <f t="shared" si="68"/>
        <v>102.472009</v>
      </c>
      <c r="J398">
        <f t="shared" si="69"/>
        <v>27.777996999999999</v>
      </c>
      <c r="K398">
        <f t="shared" si="70"/>
        <v>22.594938629999998</v>
      </c>
      <c r="L398">
        <f t="shared" si="71"/>
        <v>30.997782722499998</v>
      </c>
      <c r="M398">
        <f t="shared" si="72"/>
        <v>8.4028440924999988</v>
      </c>
      <c r="N398">
        <v>73</v>
      </c>
      <c r="O398">
        <v>2</v>
      </c>
      <c r="P398">
        <v>9.5</v>
      </c>
      <c r="Q398">
        <f t="shared" si="73"/>
        <v>9500000</v>
      </c>
      <c r="R398">
        <f t="shared" si="74"/>
        <v>1443798352.9999998</v>
      </c>
      <c r="S398">
        <v>11816</v>
      </c>
      <c r="T398">
        <v>8613</v>
      </c>
      <c r="U398" s="8">
        <f t="shared" si="75"/>
        <v>63899193.383204155</v>
      </c>
      <c r="V398" s="8">
        <f t="shared" si="76"/>
        <v>46577471.876787066</v>
      </c>
      <c r="W398" s="1">
        <v>41322</v>
      </c>
      <c r="X398" t="s">
        <v>12</v>
      </c>
      <c r="Y398" s="9">
        <v>0</v>
      </c>
      <c r="Z398" s="9">
        <v>0</v>
      </c>
      <c r="AA398" s="9">
        <v>0</v>
      </c>
      <c r="AB398" s="9">
        <v>1</v>
      </c>
      <c r="AC398" s="9">
        <v>0</v>
      </c>
      <c r="AD398" s="9">
        <v>0</v>
      </c>
      <c r="AE398" s="9">
        <v>0</v>
      </c>
      <c r="AF398">
        <v>114.252264</v>
      </c>
      <c r="AG398">
        <v>22.303225999999999</v>
      </c>
      <c r="AH398" t="s">
        <v>174</v>
      </c>
    </row>
    <row r="399" spans="1:34" hidden="1" x14ac:dyDescent="0.3">
      <c r="A399" s="5">
        <v>398</v>
      </c>
      <c r="B399" t="s">
        <v>30</v>
      </c>
      <c r="C399" t="s">
        <v>98</v>
      </c>
      <c r="D399" t="s">
        <v>148</v>
      </c>
      <c r="E399">
        <v>638</v>
      </c>
      <c r="F399">
        <v>876</v>
      </c>
      <c r="G399">
        <f t="shared" si="66"/>
        <v>238</v>
      </c>
      <c r="H399">
        <f t="shared" si="67"/>
        <v>59.272114000000002</v>
      </c>
      <c r="I399">
        <f t="shared" si="68"/>
        <v>81.383027999999996</v>
      </c>
      <c r="J399">
        <f t="shared" si="69"/>
        <v>22.110914000000001</v>
      </c>
      <c r="K399">
        <f t="shared" si="70"/>
        <v>17.929814485000001</v>
      </c>
      <c r="L399">
        <f t="shared" si="71"/>
        <v>24.618365969999999</v>
      </c>
      <c r="M399">
        <f t="shared" si="72"/>
        <v>6.6885514850000005</v>
      </c>
      <c r="N399">
        <v>73</v>
      </c>
      <c r="O399">
        <v>3</v>
      </c>
      <c r="P399">
        <v>7.8</v>
      </c>
      <c r="Q399">
        <f t="shared" si="73"/>
        <v>7800000</v>
      </c>
      <c r="R399">
        <f t="shared" si="74"/>
        <v>1185434437.1999998</v>
      </c>
      <c r="S399">
        <v>12226</v>
      </c>
      <c r="T399">
        <v>8904</v>
      </c>
      <c r="U399" s="8">
        <f t="shared" si="75"/>
        <v>66115265.062654644</v>
      </c>
      <c r="V399" s="8">
        <f t="shared" si="76"/>
        <v>48152441.906362638</v>
      </c>
      <c r="W399" s="1">
        <v>41319</v>
      </c>
      <c r="X399" t="s">
        <v>12</v>
      </c>
      <c r="Y399" s="9">
        <v>0</v>
      </c>
      <c r="Z399" s="9">
        <v>0</v>
      </c>
      <c r="AA399" s="9">
        <v>0</v>
      </c>
      <c r="AB399" s="9">
        <v>1</v>
      </c>
      <c r="AC399" s="9">
        <v>0</v>
      </c>
      <c r="AD399" s="9">
        <v>0</v>
      </c>
      <c r="AE399" s="9">
        <v>0</v>
      </c>
      <c r="AF399">
        <v>114.25331</v>
      </c>
      <c r="AG399">
        <v>22.302285000000001</v>
      </c>
      <c r="AH399" t="s">
        <v>174</v>
      </c>
    </row>
    <row r="400" spans="1:34" hidden="1" x14ac:dyDescent="0.3">
      <c r="A400" s="5">
        <v>399</v>
      </c>
      <c r="B400" t="s">
        <v>30</v>
      </c>
      <c r="C400" t="s">
        <v>97</v>
      </c>
      <c r="D400" t="s">
        <v>148</v>
      </c>
      <c r="E400">
        <v>693</v>
      </c>
      <c r="F400">
        <v>940</v>
      </c>
      <c r="G400">
        <f t="shared" si="66"/>
        <v>247</v>
      </c>
      <c r="H400">
        <f t="shared" si="67"/>
        <v>64.381778999999995</v>
      </c>
      <c r="I400">
        <f t="shared" si="68"/>
        <v>87.328819999999993</v>
      </c>
      <c r="J400">
        <f t="shared" si="69"/>
        <v>22.947040999999999</v>
      </c>
      <c r="K400">
        <f t="shared" si="70"/>
        <v>19.475488147499998</v>
      </c>
      <c r="L400">
        <f t="shared" si="71"/>
        <v>26.416968049999998</v>
      </c>
      <c r="M400">
        <f t="shared" si="72"/>
        <v>6.9414799024999994</v>
      </c>
      <c r="N400">
        <v>74</v>
      </c>
      <c r="O400">
        <v>3</v>
      </c>
      <c r="P400">
        <v>8</v>
      </c>
      <c r="Q400">
        <f t="shared" si="73"/>
        <v>8000000</v>
      </c>
      <c r="R400">
        <f t="shared" si="74"/>
        <v>1215830192</v>
      </c>
      <c r="S400">
        <v>11544</v>
      </c>
      <c r="T400">
        <v>8511</v>
      </c>
      <c r="U400" s="8">
        <f t="shared" si="75"/>
        <v>62428740.311501354</v>
      </c>
      <c r="V400" s="8">
        <f t="shared" si="76"/>
        <v>46024592.591351531</v>
      </c>
      <c r="W400" s="1">
        <v>41310</v>
      </c>
      <c r="X400" t="s">
        <v>12</v>
      </c>
      <c r="Y400" s="9">
        <v>0</v>
      </c>
      <c r="Z400" s="9">
        <v>0</v>
      </c>
      <c r="AA400" s="9">
        <v>0</v>
      </c>
      <c r="AB400" s="9">
        <v>1</v>
      </c>
      <c r="AC400" s="9">
        <v>0</v>
      </c>
      <c r="AD400" s="9">
        <v>0</v>
      </c>
      <c r="AE400" s="9">
        <v>0</v>
      </c>
      <c r="AF400">
        <v>114.254544</v>
      </c>
      <c r="AG400">
        <v>22.300723999999999</v>
      </c>
      <c r="AH400" t="s">
        <v>174</v>
      </c>
    </row>
    <row r="401" spans="1:34" hidden="1" x14ac:dyDescent="0.3">
      <c r="A401" s="5">
        <v>400</v>
      </c>
      <c r="B401" t="s">
        <v>20</v>
      </c>
      <c r="C401" t="s">
        <v>91</v>
      </c>
      <c r="D401" t="s">
        <v>149</v>
      </c>
      <c r="E401">
        <v>466</v>
      </c>
      <c r="F401">
        <v>592</v>
      </c>
      <c r="G401">
        <f t="shared" si="66"/>
        <v>126</v>
      </c>
      <c r="H401">
        <f t="shared" si="67"/>
        <v>43.292797999999998</v>
      </c>
      <c r="I401">
        <f t="shared" si="68"/>
        <v>54.998576</v>
      </c>
      <c r="J401">
        <f t="shared" si="69"/>
        <v>11.705778</v>
      </c>
      <c r="K401">
        <f t="shared" si="70"/>
        <v>13.096071394999999</v>
      </c>
      <c r="L401">
        <f t="shared" si="71"/>
        <v>16.637069239999999</v>
      </c>
      <c r="M401">
        <f t="shared" si="72"/>
        <v>3.5409978450000001</v>
      </c>
      <c r="N401">
        <v>79</v>
      </c>
      <c r="O401">
        <v>2</v>
      </c>
      <c r="P401">
        <v>4.3</v>
      </c>
      <c r="Q401">
        <f t="shared" si="73"/>
        <v>4300000</v>
      </c>
      <c r="R401">
        <f t="shared" si="74"/>
        <v>653508728.19999993</v>
      </c>
      <c r="S401">
        <v>9230</v>
      </c>
      <c r="T401">
        <v>7265</v>
      </c>
      <c r="U401" s="8">
        <f t="shared" si="75"/>
        <v>49901127.482361287</v>
      </c>
      <c r="V401" s="8">
        <f t="shared" si="76"/>
        <v>39280279.403345197</v>
      </c>
      <c r="W401" s="1">
        <v>41380</v>
      </c>
      <c r="X401" t="s">
        <v>11</v>
      </c>
      <c r="Y401" s="9">
        <v>0</v>
      </c>
      <c r="Z401" s="9">
        <v>0</v>
      </c>
      <c r="AA401" s="9">
        <v>1</v>
      </c>
      <c r="AB401" s="9">
        <v>0</v>
      </c>
      <c r="AC401" s="9">
        <v>0</v>
      </c>
      <c r="AD401" s="9">
        <v>0</v>
      </c>
      <c r="AE401" s="9">
        <v>0</v>
      </c>
      <c r="AF401">
        <v>114.26581</v>
      </c>
      <c r="AG401">
        <v>22.316897000000001</v>
      </c>
      <c r="AH401" t="s">
        <v>158</v>
      </c>
    </row>
    <row r="402" spans="1:34" hidden="1" x14ac:dyDescent="0.3">
      <c r="A402" s="5">
        <v>401</v>
      </c>
      <c r="B402" t="s">
        <v>20</v>
      </c>
      <c r="C402" t="s">
        <v>91</v>
      </c>
      <c r="D402" t="s">
        <v>149</v>
      </c>
      <c r="E402">
        <v>466</v>
      </c>
      <c r="F402">
        <v>592</v>
      </c>
      <c r="G402">
        <f t="shared" si="66"/>
        <v>126</v>
      </c>
      <c r="H402">
        <f t="shared" si="67"/>
        <v>43.292797999999998</v>
      </c>
      <c r="I402">
        <f t="shared" si="68"/>
        <v>54.998576</v>
      </c>
      <c r="J402">
        <f t="shared" si="69"/>
        <v>11.705778</v>
      </c>
      <c r="K402">
        <f t="shared" si="70"/>
        <v>13.096071394999999</v>
      </c>
      <c r="L402">
        <f t="shared" si="71"/>
        <v>16.637069239999999</v>
      </c>
      <c r="M402">
        <f t="shared" si="72"/>
        <v>3.5409978450000001</v>
      </c>
      <c r="N402">
        <v>79</v>
      </c>
      <c r="O402">
        <v>2</v>
      </c>
      <c r="P402">
        <v>4.3</v>
      </c>
      <c r="Q402">
        <f t="shared" si="73"/>
        <v>4300000</v>
      </c>
      <c r="R402">
        <f t="shared" si="74"/>
        <v>653508728.19999993</v>
      </c>
      <c r="S402">
        <v>9230</v>
      </c>
      <c r="T402">
        <v>7265</v>
      </c>
      <c r="U402" s="8">
        <f t="shared" si="75"/>
        <v>49901127.482361287</v>
      </c>
      <c r="V402" s="8">
        <f t="shared" si="76"/>
        <v>39280279.403345197</v>
      </c>
      <c r="W402" s="1">
        <v>41380</v>
      </c>
      <c r="X402" t="s">
        <v>11</v>
      </c>
      <c r="Y402" s="9">
        <v>0</v>
      </c>
      <c r="Z402" s="9">
        <v>0</v>
      </c>
      <c r="AA402" s="9">
        <v>1</v>
      </c>
      <c r="AB402" s="9">
        <v>0</v>
      </c>
      <c r="AC402" s="9">
        <v>0</v>
      </c>
      <c r="AD402" s="9">
        <v>0</v>
      </c>
      <c r="AE402" s="9">
        <v>0</v>
      </c>
      <c r="AF402">
        <v>114.26581</v>
      </c>
      <c r="AG402">
        <v>22.316897000000001</v>
      </c>
      <c r="AH402" t="s">
        <v>158</v>
      </c>
    </row>
    <row r="403" spans="1:34" hidden="1" x14ac:dyDescent="0.3">
      <c r="A403" s="5">
        <v>402</v>
      </c>
      <c r="B403" t="s">
        <v>20</v>
      </c>
      <c r="C403" t="s">
        <v>91</v>
      </c>
      <c r="D403" t="s">
        <v>149</v>
      </c>
      <c r="E403">
        <v>466</v>
      </c>
      <c r="F403">
        <v>592</v>
      </c>
      <c r="G403">
        <f t="shared" si="66"/>
        <v>126</v>
      </c>
      <c r="H403">
        <f t="shared" si="67"/>
        <v>43.292797999999998</v>
      </c>
      <c r="I403">
        <f t="shared" si="68"/>
        <v>54.998576</v>
      </c>
      <c r="J403">
        <f t="shared" si="69"/>
        <v>11.705778</v>
      </c>
      <c r="K403">
        <f t="shared" si="70"/>
        <v>13.096071394999999</v>
      </c>
      <c r="L403">
        <f t="shared" si="71"/>
        <v>16.637069239999999</v>
      </c>
      <c r="M403">
        <f t="shared" si="72"/>
        <v>3.5409978450000001</v>
      </c>
      <c r="N403">
        <v>79</v>
      </c>
      <c r="O403">
        <v>2</v>
      </c>
      <c r="P403">
        <v>4.3</v>
      </c>
      <c r="Q403">
        <f t="shared" si="73"/>
        <v>4300000</v>
      </c>
      <c r="R403">
        <f t="shared" si="74"/>
        <v>653508728.19999993</v>
      </c>
      <c r="S403">
        <v>9230</v>
      </c>
      <c r="T403">
        <v>7265</v>
      </c>
      <c r="U403" s="8">
        <f t="shared" si="75"/>
        <v>49901127.482361287</v>
      </c>
      <c r="V403" s="8">
        <f t="shared" si="76"/>
        <v>39280279.403345197</v>
      </c>
      <c r="W403" s="1">
        <v>41380</v>
      </c>
      <c r="X403" t="s">
        <v>11</v>
      </c>
      <c r="Y403" s="9">
        <v>0</v>
      </c>
      <c r="Z403" s="9">
        <v>0</v>
      </c>
      <c r="AA403" s="9">
        <v>1</v>
      </c>
      <c r="AB403" s="9">
        <v>0</v>
      </c>
      <c r="AC403" s="9">
        <v>0</v>
      </c>
      <c r="AD403" s="9">
        <v>0</v>
      </c>
      <c r="AE403" s="9">
        <v>0</v>
      </c>
      <c r="AF403">
        <v>114.26581</v>
      </c>
      <c r="AG403">
        <v>22.316897000000001</v>
      </c>
      <c r="AH403" t="s">
        <v>158</v>
      </c>
    </row>
    <row r="404" spans="1:34" hidden="1" x14ac:dyDescent="0.3">
      <c r="A404" s="5">
        <v>403</v>
      </c>
      <c r="B404" t="s">
        <v>20</v>
      </c>
      <c r="C404" t="s">
        <v>91</v>
      </c>
      <c r="D404" t="s">
        <v>149</v>
      </c>
      <c r="E404">
        <v>466</v>
      </c>
      <c r="F404">
        <v>592</v>
      </c>
      <c r="G404">
        <f t="shared" si="66"/>
        <v>126</v>
      </c>
      <c r="H404">
        <f t="shared" si="67"/>
        <v>43.292797999999998</v>
      </c>
      <c r="I404">
        <f t="shared" si="68"/>
        <v>54.998576</v>
      </c>
      <c r="J404">
        <f t="shared" si="69"/>
        <v>11.705778</v>
      </c>
      <c r="K404">
        <f t="shared" si="70"/>
        <v>13.096071394999999</v>
      </c>
      <c r="L404">
        <f t="shared" si="71"/>
        <v>16.637069239999999</v>
      </c>
      <c r="M404">
        <f t="shared" si="72"/>
        <v>3.5409978450000001</v>
      </c>
      <c r="N404">
        <v>79</v>
      </c>
      <c r="O404">
        <v>2</v>
      </c>
      <c r="P404">
        <v>4.3</v>
      </c>
      <c r="Q404">
        <f t="shared" si="73"/>
        <v>4300000</v>
      </c>
      <c r="R404">
        <f t="shared" si="74"/>
        <v>653508728.19999993</v>
      </c>
      <c r="S404">
        <v>9230</v>
      </c>
      <c r="T404">
        <v>7265</v>
      </c>
      <c r="U404" s="8">
        <f t="shared" si="75"/>
        <v>49901127.482361287</v>
      </c>
      <c r="V404" s="8">
        <f t="shared" si="76"/>
        <v>39280279.403345197</v>
      </c>
      <c r="W404" s="1">
        <v>41380</v>
      </c>
      <c r="X404" t="s">
        <v>11</v>
      </c>
      <c r="Y404" s="9">
        <v>0</v>
      </c>
      <c r="Z404" s="9">
        <v>0</v>
      </c>
      <c r="AA404" s="9">
        <v>1</v>
      </c>
      <c r="AB404" s="9">
        <v>0</v>
      </c>
      <c r="AC404" s="9">
        <v>0</v>
      </c>
      <c r="AD404" s="9">
        <v>0</v>
      </c>
      <c r="AE404" s="9">
        <v>0</v>
      </c>
      <c r="AF404">
        <v>114.26581</v>
      </c>
      <c r="AG404">
        <v>22.316897000000001</v>
      </c>
      <c r="AH404" t="s">
        <v>158</v>
      </c>
    </row>
    <row r="405" spans="1:34" hidden="1" x14ac:dyDescent="0.3">
      <c r="A405" s="5">
        <v>404</v>
      </c>
      <c r="B405" t="s">
        <v>21</v>
      </c>
      <c r="C405" t="s">
        <v>97</v>
      </c>
      <c r="D405" t="s">
        <v>149</v>
      </c>
      <c r="E405">
        <v>363</v>
      </c>
      <c r="F405">
        <v>515</v>
      </c>
      <c r="G405">
        <f t="shared" si="66"/>
        <v>152</v>
      </c>
      <c r="H405">
        <f t="shared" si="67"/>
        <v>33.723788999999996</v>
      </c>
      <c r="I405">
        <f t="shared" si="68"/>
        <v>47.845044999999999</v>
      </c>
      <c r="J405">
        <f t="shared" si="69"/>
        <v>14.121256000000001</v>
      </c>
      <c r="K405">
        <f t="shared" si="70"/>
        <v>10.201446172499999</v>
      </c>
      <c r="L405">
        <f t="shared" si="71"/>
        <v>14.473126112499999</v>
      </c>
      <c r="M405">
        <f t="shared" si="72"/>
        <v>4.2716799400000003</v>
      </c>
      <c r="N405">
        <v>70</v>
      </c>
      <c r="O405">
        <v>2</v>
      </c>
      <c r="P405">
        <v>3.9</v>
      </c>
      <c r="Q405">
        <f t="shared" si="73"/>
        <v>3900000</v>
      </c>
      <c r="R405">
        <f t="shared" si="74"/>
        <v>592717218.5999999</v>
      </c>
      <c r="S405">
        <v>10744</v>
      </c>
      <c r="T405">
        <v>7573</v>
      </c>
      <c r="U405" s="8">
        <f t="shared" si="75"/>
        <v>58101293.53990864</v>
      </c>
      <c r="V405" s="8">
        <f t="shared" si="76"/>
        <v>40952950.592207447</v>
      </c>
      <c r="W405" s="1">
        <v>41380</v>
      </c>
      <c r="X405" t="s">
        <v>236</v>
      </c>
      <c r="Y405" s="9">
        <v>0</v>
      </c>
      <c r="Z405" s="9">
        <v>1</v>
      </c>
      <c r="AA405" s="9">
        <v>0</v>
      </c>
      <c r="AB405" s="9">
        <v>0</v>
      </c>
      <c r="AC405" s="9">
        <v>0</v>
      </c>
      <c r="AD405" s="9">
        <v>0</v>
      </c>
      <c r="AE405" s="9">
        <v>0</v>
      </c>
      <c r="AF405">
        <v>114.25798899999999</v>
      </c>
      <c r="AG405">
        <v>22.32395</v>
      </c>
      <c r="AH405" t="s">
        <v>151</v>
      </c>
    </row>
    <row r="406" spans="1:34" hidden="1" x14ac:dyDescent="0.3">
      <c r="A406" s="5">
        <v>405</v>
      </c>
      <c r="B406" t="s">
        <v>21</v>
      </c>
      <c r="C406" t="s">
        <v>101</v>
      </c>
      <c r="D406" t="s">
        <v>149</v>
      </c>
      <c r="E406">
        <v>364</v>
      </c>
      <c r="F406">
        <v>510</v>
      </c>
      <c r="G406">
        <f t="shared" si="66"/>
        <v>146</v>
      </c>
      <c r="H406">
        <f t="shared" si="67"/>
        <v>33.816692000000003</v>
      </c>
      <c r="I406">
        <f t="shared" si="68"/>
        <v>47.38053</v>
      </c>
      <c r="J406">
        <f t="shared" si="69"/>
        <v>13.563838000000001</v>
      </c>
      <c r="K406">
        <f t="shared" si="70"/>
        <v>10.229549330000001</v>
      </c>
      <c r="L406">
        <f t="shared" si="71"/>
        <v>14.332610324999999</v>
      </c>
      <c r="M406">
        <f t="shared" si="72"/>
        <v>4.1030609949999999</v>
      </c>
      <c r="N406">
        <v>71</v>
      </c>
      <c r="O406">
        <v>2</v>
      </c>
      <c r="P406">
        <v>3.9</v>
      </c>
      <c r="Q406">
        <f t="shared" si="73"/>
        <v>3900000</v>
      </c>
      <c r="R406">
        <f t="shared" si="74"/>
        <v>592717218.5999999</v>
      </c>
      <c r="S406">
        <v>10714</v>
      </c>
      <c r="T406">
        <v>7647</v>
      </c>
      <c r="U406" s="8">
        <f t="shared" si="75"/>
        <v>57941674.601612173</v>
      </c>
      <c r="V406" s="8">
        <f t="shared" si="76"/>
        <v>41354450.107817322</v>
      </c>
      <c r="W406" s="1">
        <v>41380</v>
      </c>
      <c r="X406" t="s">
        <v>236</v>
      </c>
      <c r="Y406" s="9">
        <v>0</v>
      </c>
      <c r="Z406" s="9">
        <v>1</v>
      </c>
      <c r="AA406" s="9">
        <v>0</v>
      </c>
      <c r="AB406" s="9">
        <v>0</v>
      </c>
      <c r="AC406" s="9">
        <v>0</v>
      </c>
      <c r="AD406" s="9">
        <v>0</v>
      </c>
      <c r="AE406" s="9">
        <v>0</v>
      </c>
      <c r="AF406">
        <v>114.25768100000001</v>
      </c>
      <c r="AG406">
        <v>22.324269000000001</v>
      </c>
      <c r="AH406" t="s">
        <v>151</v>
      </c>
    </row>
    <row r="407" spans="1:34" hidden="1" x14ac:dyDescent="0.3">
      <c r="A407" s="5">
        <v>406</v>
      </c>
      <c r="B407" t="s">
        <v>33</v>
      </c>
      <c r="C407" t="s">
        <v>90</v>
      </c>
      <c r="D407" t="s">
        <v>149</v>
      </c>
      <c r="E407">
        <v>428</v>
      </c>
      <c r="F407">
        <v>587</v>
      </c>
      <c r="G407">
        <f t="shared" si="66"/>
        <v>159</v>
      </c>
      <c r="H407">
        <f t="shared" si="67"/>
        <v>39.762484000000001</v>
      </c>
      <c r="I407">
        <f t="shared" si="68"/>
        <v>54.534061000000001</v>
      </c>
      <c r="J407">
        <f t="shared" si="69"/>
        <v>14.771577000000001</v>
      </c>
      <c r="K407">
        <f t="shared" si="70"/>
        <v>12.02815141</v>
      </c>
      <c r="L407">
        <f t="shared" si="71"/>
        <v>16.496553452499999</v>
      </c>
      <c r="M407">
        <f t="shared" si="72"/>
        <v>4.4684020425000002</v>
      </c>
      <c r="N407">
        <v>73</v>
      </c>
      <c r="O407">
        <v>2</v>
      </c>
      <c r="P407">
        <v>4.5999999999999996</v>
      </c>
      <c r="Q407">
        <f t="shared" si="73"/>
        <v>4600000</v>
      </c>
      <c r="R407">
        <f t="shared" si="74"/>
        <v>699102360.39999998</v>
      </c>
      <c r="S407">
        <v>10748</v>
      </c>
      <c r="T407">
        <v>7836</v>
      </c>
      <c r="U407" s="8">
        <f t="shared" si="75"/>
        <v>58122178.260807246</v>
      </c>
      <c r="V407" s="8">
        <f t="shared" si="76"/>
        <v>42378692.156091146</v>
      </c>
      <c r="W407" s="1">
        <v>41380</v>
      </c>
      <c r="X407" t="s">
        <v>236</v>
      </c>
      <c r="Y407" s="9">
        <v>0</v>
      </c>
      <c r="Z407" s="9">
        <v>1</v>
      </c>
      <c r="AA407" s="9">
        <v>0</v>
      </c>
      <c r="AB407" s="9">
        <v>0</v>
      </c>
      <c r="AC407" s="9">
        <v>0</v>
      </c>
      <c r="AD407" s="9">
        <v>0</v>
      </c>
      <c r="AE407" s="9">
        <v>0</v>
      </c>
      <c r="AF407">
        <v>114.26248200000001</v>
      </c>
      <c r="AG407">
        <v>22.309318999999999</v>
      </c>
      <c r="AH407" t="s">
        <v>185</v>
      </c>
    </row>
    <row r="408" spans="1:34" hidden="1" x14ac:dyDescent="0.3">
      <c r="A408" s="5">
        <v>407</v>
      </c>
      <c r="B408" t="s">
        <v>30</v>
      </c>
      <c r="C408" t="s">
        <v>105</v>
      </c>
      <c r="D408" t="s">
        <v>147</v>
      </c>
      <c r="E408">
        <v>657</v>
      </c>
      <c r="F408">
        <v>891</v>
      </c>
      <c r="G408">
        <f t="shared" si="66"/>
        <v>234</v>
      </c>
      <c r="H408">
        <f t="shared" si="67"/>
        <v>61.037270999999997</v>
      </c>
      <c r="I408">
        <f t="shared" si="68"/>
        <v>82.776572999999999</v>
      </c>
      <c r="J408">
        <f t="shared" si="69"/>
        <v>21.739301999999999</v>
      </c>
      <c r="K408">
        <f t="shared" si="70"/>
        <v>18.463774477499999</v>
      </c>
      <c r="L408">
        <f t="shared" si="71"/>
        <v>25.039913332499999</v>
      </c>
      <c r="M408">
        <f t="shared" si="72"/>
        <v>6.5761388549999991</v>
      </c>
      <c r="N408">
        <v>74</v>
      </c>
      <c r="O408">
        <v>3</v>
      </c>
      <c r="P408">
        <v>7.27</v>
      </c>
      <c r="Q408">
        <f t="shared" si="73"/>
        <v>7270000</v>
      </c>
      <c r="R408">
        <f t="shared" si="74"/>
        <v>1104885686.98</v>
      </c>
      <c r="S408">
        <v>11065</v>
      </c>
      <c r="T408">
        <v>8159</v>
      </c>
      <c r="U408" s="8">
        <f t="shared" si="75"/>
        <v>59840726.950300246</v>
      </c>
      <c r="V408" s="8">
        <f t="shared" si="76"/>
        <v>44124980.478504218</v>
      </c>
      <c r="W408" s="1">
        <v>41380</v>
      </c>
      <c r="X408" t="s">
        <v>236</v>
      </c>
      <c r="Y408" s="9">
        <v>0</v>
      </c>
      <c r="Z408" s="9">
        <v>1</v>
      </c>
      <c r="AA408" s="9">
        <v>0</v>
      </c>
      <c r="AB408" s="9">
        <v>0</v>
      </c>
      <c r="AC408" s="9">
        <v>0</v>
      </c>
      <c r="AD408" s="9">
        <v>0</v>
      </c>
      <c r="AE408" s="9">
        <v>0</v>
      </c>
      <c r="AF408">
        <v>114.252961</v>
      </c>
      <c r="AG408">
        <v>22.302491</v>
      </c>
      <c r="AH408" t="s">
        <v>174</v>
      </c>
    </row>
    <row r="409" spans="1:34" hidden="1" x14ac:dyDescent="0.3">
      <c r="A409" s="5">
        <v>408</v>
      </c>
      <c r="B409" t="s">
        <v>30</v>
      </c>
      <c r="C409" t="s">
        <v>105</v>
      </c>
      <c r="D409" t="s">
        <v>147</v>
      </c>
      <c r="E409">
        <v>657</v>
      </c>
      <c r="F409">
        <v>891</v>
      </c>
      <c r="G409">
        <f t="shared" si="66"/>
        <v>234</v>
      </c>
      <c r="H409">
        <f t="shared" si="67"/>
        <v>61.037270999999997</v>
      </c>
      <c r="I409">
        <f t="shared" si="68"/>
        <v>82.776572999999999</v>
      </c>
      <c r="J409">
        <f t="shared" si="69"/>
        <v>21.739301999999999</v>
      </c>
      <c r="K409">
        <f t="shared" si="70"/>
        <v>18.463774477499999</v>
      </c>
      <c r="L409">
        <f t="shared" si="71"/>
        <v>25.039913332499999</v>
      </c>
      <c r="M409">
        <f t="shared" si="72"/>
        <v>6.5761388549999991</v>
      </c>
      <c r="N409">
        <v>74</v>
      </c>
      <c r="O409">
        <v>3</v>
      </c>
      <c r="P409">
        <v>7.27</v>
      </c>
      <c r="Q409">
        <f t="shared" si="73"/>
        <v>7270000</v>
      </c>
      <c r="R409">
        <f t="shared" si="74"/>
        <v>1104885686.98</v>
      </c>
      <c r="S409">
        <v>11065</v>
      </c>
      <c r="T409">
        <v>8159</v>
      </c>
      <c r="U409" s="8">
        <f t="shared" si="75"/>
        <v>59840726.950300246</v>
      </c>
      <c r="V409" s="8">
        <f t="shared" si="76"/>
        <v>44124980.478504218</v>
      </c>
      <c r="W409" s="1">
        <v>41380</v>
      </c>
      <c r="X409" t="s">
        <v>236</v>
      </c>
      <c r="Y409" s="9">
        <v>0</v>
      </c>
      <c r="Z409" s="9">
        <v>1</v>
      </c>
      <c r="AA409" s="9">
        <v>0</v>
      </c>
      <c r="AB409" s="9">
        <v>0</v>
      </c>
      <c r="AC409" s="9">
        <v>0</v>
      </c>
      <c r="AD409" s="9">
        <v>0</v>
      </c>
      <c r="AE409" s="9">
        <v>0</v>
      </c>
      <c r="AF409">
        <v>114.252961</v>
      </c>
      <c r="AG409">
        <v>22.302491</v>
      </c>
      <c r="AH409" t="s">
        <v>174</v>
      </c>
    </row>
    <row r="410" spans="1:34" hidden="1" x14ac:dyDescent="0.3">
      <c r="A410" s="5">
        <v>409</v>
      </c>
      <c r="B410" t="s">
        <v>30</v>
      </c>
      <c r="C410" t="s">
        <v>105</v>
      </c>
      <c r="D410" t="s">
        <v>147</v>
      </c>
      <c r="E410">
        <v>657</v>
      </c>
      <c r="F410">
        <v>891</v>
      </c>
      <c r="G410">
        <f t="shared" si="66"/>
        <v>234</v>
      </c>
      <c r="H410">
        <f t="shared" si="67"/>
        <v>61.037270999999997</v>
      </c>
      <c r="I410">
        <f t="shared" si="68"/>
        <v>82.776572999999999</v>
      </c>
      <c r="J410">
        <f t="shared" si="69"/>
        <v>21.739301999999999</v>
      </c>
      <c r="K410">
        <f t="shared" si="70"/>
        <v>18.463774477499999</v>
      </c>
      <c r="L410">
        <f t="shared" si="71"/>
        <v>25.039913332499999</v>
      </c>
      <c r="M410">
        <f t="shared" si="72"/>
        <v>6.5761388549999991</v>
      </c>
      <c r="N410">
        <v>74</v>
      </c>
      <c r="O410">
        <v>3</v>
      </c>
      <c r="P410">
        <v>7.27</v>
      </c>
      <c r="Q410">
        <f t="shared" si="73"/>
        <v>7270000</v>
      </c>
      <c r="R410">
        <f t="shared" si="74"/>
        <v>1104885686.98</v>
      </c>
      <c r="S410">
        <v>11065</v>
      </c>
      <c r="T410">
        <v>8159</v>
      </c>
      <c r="U410" s="8">
        <f t="shared" si="75"/>
        <v>59840726.950300246</v>
      </c>
      <c r="V410" s="8">
        <f t="shared" si="76"/>
        <v>44124980.478504218</v>
      </c>
      <c r="W410" s="1">
        <v>41380</v>
      </c>
      <c r="X410" t="s">
        <v>236</v>
      </c>
      <c r="Y410" s="9">
        <v>0</v>
      </c>
      <c r="Z410" s="9">
        <v>1</v>
      </c>
      <c r="AA410" s="9">
        <v>0</v>
      </c>
      <c r="AB410" s="9">
        <v>0</v>
      </c>
      <c r="AC410" s="9">
        <v>0</v>
      </c>
      <c r="AD410" s="9">
        <v>0</v>
      </c>
      <c r="AE410" s="9">
        <v>0</v>
      </c>
      <c r="AF410">
        <v>114.252961</v>
      </c>
      <c r="AG410">
        <v>22.302491</v>
      </c>
      <c r="AH410" t="s">
        <v>174</v>
      </c>
    </row>
    <row r="411" spans="1:34" hidden="1" x14ac:dyDescent="0.3">
      <c r="A411" s="5">
        <v>410</v>
      </c>
      <c r="B411" t="s">
        <v>30</v>
      </c>
      <c r="C411" t="s">
        <v>105</v>
      </c>
      <c r="D411" t="s">
        <v>147</v>
      </c>
      <c r="E411">
        <v>657</v>
      </c>
      <c r="F411">
        <v>891</v>
      </c>
      <c r="G411">
        <f t="shared" si="66"/>
        <v>234</v>
      </c>
      <c r="H411">
        <f t="shared" si="67"/>
        <v>61.037270999999997</v>
      </c>
      <c r="I411">
        <f t="shared" si="68"/>
        <v>82.776572999999999</v>
      </c>
      <c r="J411">
        <f t="shared" si="69"/>
        <v>21.739301999999999</v>
      </c>
      <c r="K411">
        <f t="shared" si="70"/>
        <v>18.463774477499999</v>
      </c>
      <c r="L411">
        <f t="shared" si="71"/>
        <v>25.039913332499999</v>
      </c>
      <c r="M411">
        <f t="shared" si="72"/>
        <v>6.5761388549999991</v>
      </c>
      <c r="N411">
        <v>74</v>
      </c>
      <c r="O411">
        <v>3</v>
      </c>
      <c r="P411">
        <v>7.27</v>
      </c>
      <c r="Q411">
        <f t="shared" si="73"/>
        <v>7270000</v>
      </c>
      <c r="R411">
        <f t="shared" si="74"/>
        <v>1104885686.98</v>
      </c>
      <c r="S411">
        <v>11065</v>
      </c>
      <c r="T411">
        <v>8159</v>
      </c>
      <c r="U411" s="8">
        <f t="shared" si="75"/>
        <v>59840726.950300246</v>
      </c>
      <c r="V411" s="8">
        <f t="shared" si="76"/>
        <v>44124980.478504218</v>
      </c>
      <c r="W411" s="1">
        <v>41380</v>
      </c>
      <c r="X411" t="s">
        <v>236</v>
      </c>
      <c r="Y411" s="9">
        <v>0</v>
      </c>
      <c r="Z411" s="9">
        <v>1</v>
      </c>
      <c r="AA411" s="9">
        <v>0</v>
      </c>
      <c r="AB411" s="9">
        <v>0</v>
      </c>
      <c r="AC411" s="9">
        <v>0</v>
      </c>
      <c r="AD411" s="9">
        <v>0</v>
      </c>
      <c r="AE411" s="9">
        <v>0</v>
      </c>
      <c r="AF411">
        <v>114.252961</v>
      </c>
      <c r="AG411">
        <v>22.302491</v>
      </c>
      <c r="AH411" t="s">
        <v>174</v>
      </c>
    </row>
    <row r="412" spans="1:34" hidden="1" x14ac:dyDescent="0.3">
      <c r="A412" s="5">
        <v>411</v>
      </c>
      <c r="B412" t="s">
        <v>32</v>
      </c>
      <c r="C412" t="s">
        <v>91</v>
      </c>
      <c r="D412" t="s">
        <v>147</v>
      </c>
      <c r="E412">
        <v>506</v>
      </c>
      <c r="F412">
        <v>676</v>
      </c>
      <c r="G412">
        <f t="shared" si="66"/>
        <v>170</v>
      </c>
      <c r="H412">
        <f t="shared" si="67"/>
        <v>47.008918000000001</v>
      </c>
      <c r="I412">
        <f t="shared" si="68"/>
        <v>62.802427999999999</v>
      </c>
      <c r="J412">
        <f t="shared" si="69"/>
        <v>15.793509999999999</v>
      </c>
      <c r="K412">
        <f t="shared" si="70"/>
        <v>14.220197695</v>
      </c>
      <c r="L412">
        <f t="shared" si="71"/>
        <v>18.997734469999997</v>
      </c>
      <c r="M412">
        <f t="shared" si="72"/>
        <v>4.7775367749999997</v>
      </c>
      <c r="N412">
        <v>75</v>
      </c>
      <c r="O412">
        <v>2</v>
      </c>
      <c r="P412">
        <v>5.0999999999999996</v>
      </c>
      <c r="Q412">
        <f t="shared" si="73"/>
        <v>5100000</v>
      </c>
      <c r="R412">
        <f t="shared" si="74"/>
        <v>775091747.39999998</v>
      </c>
      <c r="S412">
        <v>10081</v>
      </c>
      <c r="T412">
        <v>7546</v>
      </c>
      <c r="U412" s="8">
        <f t="shared" si="75"/>
        <v>54506397.451318979</v>
      </c>
      <c r="V412" s="8">
        <f t="shared" si="76"/>
        <v>40799167.323028706</v>
      </c>
      <c r="W412" s="1">
        <v>41380</v>
      </c>
      <c r="X412" t="s">
        <v>236</v>
      </c>
      <c r="Y412" s="9">
        <v>0</v>
      </c>
      <c r="Z412" s="9">
        <v>1</v>
      </c>
      <c r="AA412" s="9">
        <v>0</v>
      </c>
      <c r="AB412" s="9">
        <v>0</v>
      </c>
      <c r="AC412" s="9">
        <v>0</v>
      </c>
      <c r="AD412" s="9">
        <v>0</v>
      </c>
      <c r="AE412" s="9">
        <v>0</v>
      </c>
      <c r="AF412">
        <v>114.265362</v>
      </c>
      <c r="AG412">
        <v>22.315338000000001</v>
      </c>
      <c r="AH412" t="s">
        <v>204</v>
      </c>
    </row>
    <row r="413" spans="1:34" hidden="1" x14ac:dyDescent="0.3">
      <c r="A413" s="5">
        <v>412</v>
      </c>
      <c r="B413" t="s">
        <v>32</v>
      </c>
      <c r="C413" t="s">
        <v>91</v>
      </c>
      <c r="D413" t="s">
        <v>147</v>
      </c>
      <c r="E413">
        <v>506</v>
      </c>
      <c r="F413">
        <v>676</v>
      </c>
      <c r="G413">
        <f t="shared" si="66"/>
        <v>170</v>
      </c>
      <c r="H413">
        <f t="shared" si="67"/>
        <v>47.008918000000001</v>
      </c>
      <c r="I413">
        <f t="shared" si="68"/>
        <v>62.802427999999999</v>
      </c>
      <c r="J413">
        <f t="shared" si="69"/>
        <v>15.793509999999999</v>
      </c>
      <c r="K413">
        <f t="shared" si="70"/>
        <v>14.220197695</v>
      </c>
      <c r="L413">
        <f t="shared" si="71"/>
        <v>18.997734469999997</v>
      </c>
      <c r="M413">
        <f t="shared" si="72"/>
        <v>4.7775367749999997</v>
      </c>
      <c r="N413">
        <v>75</v>
      </c>
      <c r="O413">
        <v>2</v>
      </c>
      <c r="P413">
        <v>5.0999999999999996</v>
      </c>
      <c r="Q413">
        <f t="shared" si="73"/>
        <v>5100000</v>
      </c>
      <c r="R413">
        <f t="shared" si="74"/>
        <v>775091747.39999998</v>
      </c>
      <c r="S413">
        <v>10081</v>
      </c>
      <c r="T413">
        <v>7546</v>
      </c>
      <c r="U413" s="8">
        <f t="shared" si="75"/>
        <v>54506397.451318979</v>
      </c>
      <c r="V413" s="8">
        <f t="shared" si="76"/>
        <v>40799167.323028706</v>
      </c>
      <c r="W413" s="1">
        <v>41380</v>
      </c>
      <c r="X413" t="s">
        <v>236</v>
      </c>
      <c r="Y413" s="9">
        <v>0</v>
      </c>
      <c r="Z413" s="9">
        <v>1</v>
      </c>
      <c r="AA413" s="9">
        <v>0</v>
      </c>
      <c r="AB413" s="9">
        <v>0</v>
      </c>
      <c r="AC413" s="9">
        <v>0</v>
      </c>
      <c r="AD413" s="9">
        <v>0</v>
      </c>
      <c r="AE413" s="9">
        <v>0</v>
      </c>
      <c r="AF413">
        <v>114.265362</v>
      </c>
      <c r="AG413">
        <v>22.315338000000001</v>
      </c>
      <c r="AH413" t="s">
        <v>204</v>
      </c>
    </row>
    <row r="414" spans="1:34" hidden="1" x14ac:dyDescent="0.3">
      <c r="A414" s="5">
        <v>413</v>
      </c>
      <c r="B414" t="s">
        <v>32</v>
      </c>
      <c r="C414" t="s">
        <v>91</v>
      </c>
      <c r="D414" t="s">
        <v>147</v>
      </c>
      <c r="E414">
        <v>506</v>
      </c>
      <c r="F414">
        <v>676</v>
      </c>
      <c r="G414">
        <f t="shared" si="66"/>
        <v>170</v>
      </c>
      <c r="H414">
        <f t="shared" si="67"/>
        <v>47.008918000000001</v>
      </c>
      <c r="I414">
        <f t="shared" si="68"/>
        <v>62.802427999999999</v>
      </c>
      <c r="J414">
        <f t="shared" si="69"/>
        <v>15.793509999999999</v>
      </c>
      <c r="K414">
        <f t="shared" si="70"/>
        <v>14.220197695</v>
      </c>
      <c r="L414">
        <f t="shared" si="71"/>
        <v>18.997734469999997</v>
      </c>
      <c r="M414">
        <f t="shared" si="72"/>
        <v>4.7775367749999997</v>
      </c>
      <c r="N414">
        <v>75</v>
      </c>
      <c r="O414">
        <v>2</v>
      </c>
      <c r="P414">
        <v>5.0999999999999996</v>
      </c>
      <c r="Q414">
        <f t="shared" si="73"/>
        <v>5100000</v>
      </c>
      <c r="R414">
        <f t="shared" si="74"/>
        <v>775091747.39999998</v>
      </c>
      <c r="S414">
        <v>10081</v>
      </c>
      <c r="T414">
        <v>7546</v>
      </c>
      <c r="U414" s="8">
        <f t="shared" si="75"/>
        <v>54506397.451318979</v>
      </c>
      <c r="V414" s="8">
        <f t="shared" si="76"/>
        <v>40799167.323028706</v>
      </c>
      <c r="W414" s="1">
        <v>41380</v>
      </c>
      <c r="X414" t="s">
        <v>236</v>
      </c>
      <c r="Y414" s="9">
        <v>0</v>
      </c>
      <c r="Z414" s="9">
        <v>1</v>
      </c>
      <c r="AA414" s="9">
        <v>0</v>
      </c>
      <c r="AB414" s="9">
        <v>0</v>
      </c>
      <c r="AC414" s="9">
        <v>0</v>
      </c>
      <c r="AD414" s="9">
        <v>0</v>
      </c>
      <c r="AE414" s="9">
        <v>0</v>
      </c>
      <c r="AF414">
        <v>114.265362</v>
      </c>
      <c r="AG414">
        <v>22.315338000000001</v>
      </c>
      <c r="AH414" t="s">
        <v>204</v>
      </c>
    </row>
    <row r="415" spans="1:34" hidden="1" x14ac:dyDescent="0.3">
      <c r="A415" s="5">
        <v>414</v>
      </c>
      <c r="B415" t="s">
        <v>32</v>
      </c>
      <c r="C415" t="s">
        <v>91</v>
      </c>
      <c r="D415" t="s">
        <v>147</v>
      </c>
      <c r="E415">
        <v>506</v>
      </c>
      <c r="F415">
        <v>676</v>
      </c>
      <c r="G415">
        <f t="shared" si="66"/>
        <v>170</v>
      </c>
      <c r="H415">
        <f t="shared" si="67"/>
        <v>47.008918000000001</v>
      </c>
      <c r="I415">
        <f t="shared" si="68"/>
        <v>62.802427999999999</v>
      </c>
      <c r="J415">
        <f t="shared" si="69"/>
        <v>15.793509999999999</v>
      </c>
      <c r="K415">
        <f t="shared" si="70"/>
        <v>14.220197695</v>
      </c>
      <c r="L415">
        <f t="shared" si="71"/>
        <v>18.997734469999997</v>
      </c>
      <c r="M415">
        <f t="shared" si="72"/>
        <v>4.7775367749999997</v>
      </c>
      <c r="N415">
        <v>75</v>
      </c>
      <c r="O415">
        <v>2</v>
      </c>
      <c r="P415">
        <v>5.0999999999999996</v>
      </c>
      <c r="Q415">
        <f t="shared" si="73"/>
        <v>5100000</v>
      </c>
      <c r="R415">
        <f t="shared" si="74"/>
        <v>775091747.39999998</v>
      </c>
      <c r="S415">
        <v>10081</v>
      </c>
      <c r="T415">
        <v>7546</v>
      </c>
      <c r="U415" s="8">
        <f t="shared" si="75"/>
        <v>54506397.451318979</v>
      </c>
      <c r="V415" s="8">
        <f t="shared" si="76"/>
        <v>40799167.323028706</v>
      </c>
      <c r="W415" s="1">
        <v>41380</v>
      </c>
      <c r="X415" t="s">
        <v>236</v>
      </c>
      <c r="Y415" s="9">
        <v>0</v>
      </c>
      <c r="Z415" s="9">
        <v>1</v>
      </c>
      <c r="AA415" s="9">
        <v>0</v>
      </c>
      <c r="AB415" s="9">
        <v>0</v>
      </c>
      <c r="AC415" s="9">
        <v>0</v>
      </c>
      <c r="AD415" s="9">
        <v>0</v>
      </c>
      <c r="AE415" s="9">
        <v>0</v>
      </c>
      <c r="AF415">
        <v>114.265362</v>
      </c>
      <c r="AG415">
        <v>22.315338000000001</v>
      </c>
      <c r="AH415" t="s">
        <v>204</v>
      </c>
    </row>
    <row r="416" spans="1:34" hidden="1" x14ac:dyDescent="0.3">
      <c r="A416" s="5">
        <v>415</v>
      </c>
      <c r="B416" t="s">
        <v>32</v>
      </c>
      <c r="C416" t="s">
        <v>91</v>
      </c>
      <c r="D416" t="s">
        <v>147</v>
      </c>
      <c r="E416">
        <v>506</v>
      </c>
      <c r="F416">
        <v>676</v>
      </c>
      <c r="G416">
        <f t="shared" si="66"/>
        <v>170</v>
      </c>
      <c r="H416">
        <f t="shared" si="67"/>
        <v>47.008918000000001</v>
      </c>
      <c r="I416">
        <f t="shared" si="68"/>
        <v>62.802427999999999</v>
      </c>
      <c r="J416">
        <f t="shared" si="69"/>
        <v>15.793509999999999</v>
      </c>
      <c r="K416">
        <f t="shared" si="70"/>
        <v>14.220197695</v>
      </c>
      <c r="L416">
        <f t="shared" si="71"/>
        <v>18.997734469999997</v>
      </c>
      <c r="M416">
        <f t="shared" si="72"/>
        <v>4.7775367749999997</v>
      </c>
      <c r="N416">
        <v>75</v>
      </c>
      <c r="O416">
        <v>2</v>
      </c>
      <c r="P416">
        <v>5.0999999999999996</v>
      </c>
      <c r="Q416">
        <f t="shared" si="73"/>
        <v>5100000</v>
      </c>
      <c r="R416">
        <f t="shared" si="74"/>
        <v>775091747.39999998</v>
      </c>
      <c r="S416">
        <v>10081</v>
      </c>
      <c r="T416">
        <v>7546</v>
      </c>
      <c r="U416" s="8">
        <f t="shared" si="75"/>
        <v>54506397.451318979</v>
      </c>
      <c r="V416" s="8">
        <f t="shared" si="76"/>
        <v>40799167.323028706</v>
      </c>
      <c r="W416" s="1">
        <v>41380</v>
      </c>
      <c r="X416" t="s">
        <v>236</v>
      </c>
      <c r="Y416" s="9">
        <v>0</v>
      </c>
      <c r="Z416" s="9">
        <v>1</v>
      </c>
      <c r="AA416" s="9">
        <v>0</v>
      </c>
      <c r="AB416" s="9">
        <v>0</v>
      </c>
      <c r="AC416" s="9">
        <v>0</v>
      </c>
      <c r="AD416" s="9">
        <v>0</v>
      </c>
      <c r="AE416" s="9">
        <v>0</v>
      </c>
      <c r="AF416">
        <v>114.265362</v>
      </c>
      <c r="AG416">
        <v>22.315338000000001</v>
      </c>
      <c r="AH416" t="s">
        <v>204</v>
      </c>
    </row>
    <row r="417" spans="1:34" hidden="1" x14ac:dyDescent="0.3">
      <c r="A417" s="5">
        <v>416</v>
      </c>
      <c r="B417" t="s">
        <v>32</v>
      </c>
      <c r="C417" t="s">
        <v>91</v>
      </c>
      <c r="D417" t="s">
        <v>147</v>
      </c>
      <c r="E417">
        <v>506</v>
      </c>
      <c r="F417">
        <v>676</v>
      </c>
      <c r="G417">
        <f t="shared" si="66"/>
        <v>170</v>
      </c>
      <c r="H417">
        <f t="shared" si="67"/>
        <v>47.008918000000001</v>
      </c>
      <c r="I417">
        <f t="shared" si="68"/>
        <v>62.802427999999999</v>
      </c>
      <c r="J417">
        <f t="shared" si="69"/>
        <v>15.793509999999999</v>
      </c>
      <c r="K417">
        <f t="shared" si="70"/>
        <v>14.220197695</v>
      </c>
      <c r="L417">
        <f t="shared" si="71"/>
        <v>18.997734469999997</v>
      </c>
      <c r="M417">
        <f t="shared" si="72"/>
        <v>4.7775367749999997</v>
      </c>
      <c r="N417">
        <v>75</v>
      </c>
      <c r="O417">
        <v>2</v>
      </c>
      <c r="P417">
        <v>5.0999999999999996</v>
      </c>
      <c r="Q417">
        <f t="shared" si="73"/>
        <v>5100000</v>
      </c>
      <c r="R417">
        <f t="shared" si="74"/>
        <v>775091747.39999998</v>
      </c>
      <c r="S417">
        <v>10081</v>
      </c>
      <c r="T417">
        <v>7546</v>
      </c>
      <c r="U417" s="8">
        <f t="shared" si="75"/>
        <v>54506397.451318979</v>
      </c>
      <c r="V417" s="8">
        <f t="shared" si="76"/>
        <v>40799167.323028706</v>
      </c>
      <c r="W417" s="1">
        <v>41380</v>
      </c>
      <c r="X417" t="s">
        <v>236</v>
      </c>
      <c r="Y417" s="9">
        <v>0</v>
      </c>
      <c r="Z417" s="9">
        <v>1</v>
      </c>
      <c r="AA417" s="9">
        <v>0</v>
      </c>
      <c r="AB417" s="9">
        <v>0</v>
      </c>
      <c r="AC417" s="9">
        <v>0</v>
      </c>
      <c r="AD417" s="9">
        <v>0</v>
      </c>
      <c r="AE417" s="9">
        <v>0</v>
      </c>
      <c r="AF417">
        <v>114.265362</v>
      </c>
      <c r="AG417">
        <v>22.315338000000001</v>
      </c>
      <c r="AH417" t="s">
        <v>204</v>
      </c>
    </row>
    <row r="418" spans="1:34" hidden="1" x14ac:dyDescent="0.3">
      <c r="A418" s="5">
        <v>417</v>
      </c>
      <c r="B418" t="s">
        <v>21</v>
      </c>
      <c r="C418" t="s">
        <v>101</v>
      </c>
      <c r="D418" t="s">
        <v>149</v>
      </c>
      <c r="E418">
        <v>364</v>
      </c>
      <c r="F418">
        <v>510</v>
      </c>
      <c r="G418">
        <f t="shared" si="66"/>
        <v>146</v>
      </c>
      <c r="H418">
        <f t="shared" si="67"/>
        <v>33.816692000000003</v>
      </c>
      <c r="I418">
        <f t="shared" si="68"/>
        <v>47.38053</v>
      </c>
      <c r="J418">
        <f t="shared" si="69"/>
        <v>13.563838000000001</v>
      </c>
      <c r="K418">
        <f t="shared" si="70"/>
        <v>10.229549330000001</v>
      </c>
      <c r="L418">
        <f t="shared" si="71"/>
        <v>14.332610324999999</v>
      </c>
      <c r="M418">
        <f t="shared" si="72"/>
        <v>4.1030609949999999</v>
      </c>
      <c r="N418">
        <v>71</v>
      </c>
      <c r="O418">
        <v>2</v>
      </c>
      <c r="P418">
        <v>3.9</v>
      </c>
      <c r="Q418">
        <f t="shared" si="73"/>
        <v>3900000</v>
      </c>
      <c r="R418">
        <f t="shared" si="74"/>
        <v>592717218.5999999</v>
      </c>
      <c r="S418">
        <v>10714</v>
      </c>
      <c r="T418">
        <v>7647</v>
      </c>
      <c r="U418" s="8">
        <f t="shared" si="75"/>
        <v>57941674.601612173</v>
      </c>
      <c r="V418" s="8">
        <f t="shared" si="76"/>
        <v>41354450.107817322</v>
      </c>
      <c r="W418" s="1">
        <v>41380</v>
      </c>
      <c r="X418" t="s">
        <v>236</v>
      </c>
      <c r="Y418" s="9">
        <v>0</v>
      </c>
      <c r="Z418" s="9">
        <v>1</v>
      </c>
      <c r="AA418" s="9">
        <v>0</v>
      </c>
      <c r="AB418" s="9">
        <v>0</v>
      </c>
      <c r="AC418" s="9">
        <v>0</v>
      </c>
      <c r="AD418" s="9">
        <v>0</v>
      </c>
      <c r="AE418" s="9">
        <v>0</v>
      </c>
      <c r="AF418">
        <v>114.25768100000001</v>
      </c>
      <c r="AG418">
        <v>22.324269000000001</v>
      </c>
      <c r="AH418" t="s">
        <v>151</v>
      </c>
    </row>
    <row r="419" spans="1:34" hidden="1" x14ac:dyDescent="0.3">
      <c r="A419" s="5">
        <v>418</v>
      </c>
      <c r="B419" t="s">
        <v>21</v>
      </c>
      <c r="C419" t="s">
        <v>101</v>
      </c>
      <c r="D419" t="s">
        <v>149</v>
      </c>
      <c r="E419">
        <v>364</v>
      </c>
      <c r="F419">
        <v>510</v>
      </c>
      <c r="G419">
        <f t="shared" si="66"/>
        <v>146</v>
      </c>
      <c r="H419">
        <f t="shared" si="67"/>
        <v>33.816692000000003</v>
      </c>
      <c r="I419">
        <f t="shared" si="68"/>
        <v>47.38053</v>
      </c>
      <c r="J419">
        <f t="shared" si="69"/>
        <v>13.563838000000001</v>
      </c>
      <c r="K419">
        <f t="shared" si="70"/>
        <v>10.229549330000001</v>
      </c>
      <c r="L419">
        <f t="shared" si="71"/>
        <v>14.332610324999999</v>
      </c>
      <c r="M419">
        <f t="shared" si="72"/>
        <v>4.1030609949999999</v>
      </c>
      <c r="N419">
        <v>71</v>
      </c>
      <c r="O419">
        <v>2</v>
      </c>
      <c r="P419">
        <v>3.9</v>
      </c>
      <c r="Q419">
        <f t="shared" si="73"/>
        <v>3900000</v>
      </c>
      <c r="R419">
        <f t="shared" si="74"/>
        <v>592717218.5999999</v>
      </c>
      <c r="S419">
        <v>10714</v>
      </c>
      <c r="T419">
        <v>7647</v>
      </c>
      <c r="U419" s="8">
        <f t="shared" si="75"/>
        <v>57941674.601612173</v>
      </c>
      <c r="V419" s="8">
        <f t="shared" si="76"/>
        <v>41354450.107817322</v>
      </c>
      <c r="W419" s="1">
        <v>41380</v>
      </c>
      <c r="X419" t="s">
        <v>236</v>
      </c>
      <c r="Y419" s="9">
        <v>0</v>
      </c>
      <c r="Z419" s="9">
        <v>1</v>
      </c>
      <c r="AA419" s="9">
        <v>0</v>
      </c>
      <c r="AB419" s="9">
        <v>0</v>
      </c>
      <c r="AC419" s="9">
        <v>0</v>
      </c>
      <c r="AD419" s="9">
        <v>0</v>
      </c>
      <c r="AE419" s="9">
        <v>0</v>
      </c>
      <c r="AF419">
        <v>114.25768100000001</v>
      </c>
      <c r="AG419">
        <v>22.324269000000001</v>
      </c>
      <c r="AH419" t="s">
        <v>151</v>
      </c>
    </row>
    <row r="420" spans="1:34" hidden="1" x14ac:dyDescent="0.3">
      <c r="A420" s="5">
        <v>419</v>
      </c>
      <c r="B420" t="s">
        <v>21</v>
      </c>
      <c r="C420" t="s">
        <v>101</v>
      </c>
      <c r="D420" t="s">
        <v>149</v>
      </c>
      <c r="E420">
        <v>364</v>
      </c>
      <c r="F420">
        <v>510</v>
      </c>
      <c r="G420">
        <f t="shared" si="66"/>
        <v>146</v>
      </c>
      <c r="H420">
        <f t="shared" si="67"/>
        <v>33.816692000000003</v>
      </c>
      <c r="I420">
        <f t="shared" si="68"/>
        <v>47.38053</v>
      </c>
      <c r="J420">
        <f t="shared" si="69"/>
        <v>13.563838000000001</v>
      </c>
      <c r="K420">
        <f t="shared" si="70"/>
        <v>10.229549330000001</v>
      </c>
      <c r="L420">
        <f t="shared" si="71"/>
        <v>14.332610324999999</v>
      </c>
      <c r="M420">
        <f t="shared" si="72"/>
        <v>4.1030609949999999</v>
      </c>
      <c r="N420">
        <v>71</v>
      </c>
      <c r="O420">
        <v>2</v>
      </c>
      <c r="P420">
        <v>3.9</v>
      </c>
      <c r="Q420">
        <f t="shared" si="73"/>
        <v>3900000</v>
      </c>
      <c r="R420">
        <f t="shared" si="74"/>
        <v>592717218.5999999</v>
      </c>
      <c r="S420">
        <v>10714</v>
      </c>
      <c r="T420">
        <v>7647</v>
      </c>
      <c r="U420" s="8">
        <f t="shared" si="75"/>
        <v>57941674.601612173</v>
      </c>
      <c r="V420" s="8">
        <f t="shared" si="76"/>
        <v>41354450.107817322</v>
      </c>
      <c r="W420" s="1">
        <v>41380</v>
      </c>
      <c r="X420" t="s">
        <v>236</v>
      </c>
      <c r="Y420" s="9">
        <v>0</v>
      </c>
      <c r="Z420" s="9">
        <v>1</v>
      </c>
      <c r="AA420" s="9">
        <v>0</v>
      </c>
      <c r="AB420" s="9">
        <v>0</v>
      </c>
      <c r="AC420" s="9">
        <v>0</v>
      </c>
      <c r="AD420" s="9">
        <v>0</v>
      </c>
      <c r="AE420" s="9">
        <v>0</v>
      </c>
      <c r="AF420">
        <v>114.25768100000001</v>
      </c>
      <c r="AG420">
        <v>22.324269000000001</v>
      </c>
      <c r="AH420" t="s">
        <v>151</v>
      </c>
    </row>
    <row r="421" spans="1:34" hidden="1" x14ac:dyDescent="0.3">
      <c r="A421" s="5">
        <v>420</v>
      </c>
      <c r="B421" t="s">
        <v>20</v>
      </c>
      <c r="C421" t="s">
        <v>96</v>
      </c>
      <c r="D421" t="s">
        <v>149</v>
      </c>
      <c r="E421">
        <v>466</v>
      </c>
      <c r="F421">
        <v>592</v>
      </c>
      <c r="G421">
        <f t="shared" si="66"/>
        <v>126</v>
      </c>
      <c r="H421">
        <f t="shared" si="67"/>
        <v>43.292797999999998</v>
      </c>
      <c r="I421">
        <f t="shared" si="68"/>
        <v>54.998576</v>
      </c>
      <c r="J421">
        <f t="shared" si="69"/>
        <v>11.705778</v>
      </c>
      <c r="K421">
        <f t="shared" si="70"/>
        <v>13.096071394999999</v>
      </c>
      <c r="L421">
        <f t="shared" si="71"/>
        <v>16.637069239999999</v>
      </c>
      <c r="M421">
        <f t="shared" si="72"/>
        <v>3.5409978450000001</v>
      </c>
      <c r="N421">
        <v>79</v>
      </c>
      <c r="O421">
        <v>2</v>
      </c>
      <c r="P421">
        <v>4.7</v>
      </c>
      <c r="Q421">
        <f t="shared" si="73"/>
        <v>4700000</v>
      </c>
      <c r="R421">
        <f t="shared" si="74"/>
        <v>714300237.79999995</v>
      </c>
      <c r="S421">
        <v>10086</v>
      </c>
      <c r="T421">
        <v>7939</v>
      </c>
      <c r="U421" s="8">
        <f t="shared" si="75"/>
        <v>54543092.829557687</v>
      </c>
      <c r="V421" s="8">
        <f t="shared" si="76"/>
        <v>42934258.882726148</v>
      </c>
      <c r="W421" s="1">
        <v>41379</v>
      </c>
      <c r="X421" t="s">
        <v>236</v>
      </c>
      <c r="Y421" s="9">
        <v>0</v>
      </c>
      <c r="Z421" s="9">
        <v>1</v>
      </c>
      <c r="AA421" s="9">
        <v>0</v>
      </c>
      <c r="AB421" s="9">
        <v>0</v>
      </c>
      <c r="AC421" s="9">
        <v>0</v>
      </c>
      <c r="AD421" s="9">
        <v>0</v>
      </c>
      <c r="AE421" s="9">
        <v>0</v>
      </c>
      <c r="AF421">
        <v>114.265851</v>
      </c>
      <c r="AG421">
        <v>22.316665</v>
      </c>
      <c r="AH421" t="s">
        <v>158</v>
      </c>
    </row>
    <row r="422" spans="1:34" hidden="1" x14ac:dyDescent="0.3">
      <c r="A422" s="5">
        <v>421</v>
      </c>
      <c r="B422" t="s">
        <v>20</v>
      </c>
      <c r="C422" t="s">
        <v>96</v>
      </c>
      <c r="D422" t="s">
        <v>149</v>
      </c>
      <c r="E422">
        <v>466</v>
      </c>
      <c r="F422">
        <v>592</v>
      </c>
      <c r="G422">
        <f t="shared" si="66"/>
        <v>126</v>
      </c>
      <c r="H422">
        <f t="shared" si="67"/>
        <v>43.292797999999998</v>
      </c>
      <c r="I422">
        <f t="shared" si="68"/>
        <v>54.998576</v>
      </c>
      <c r="J422">
        <f t="shared" si="69"/>
        <v>11.705778</v>
      </c>
      <c r="K422">
        <f t="shared" si="70"/>
        <v>13.096071394999999</v>
      </c>
      <c r="L422">
        <f t="shared" si="71"/>
        <v>16.637069239999999</v>
      </c>
      <c r="M422">
        <f t="shared" si="72"/>
        <v>3.5409978450000001</v>
      </c>
      <c r="N422">
        <v>79</v>
      </c>
      <c r="O422">
        <v>2</v>
      </c>
      <c r="P422">
        <v>4.7</v>
      </c>
      <c r="Q422">
        <f t="shared" si="73"/>
        <v>4700000</v>
      </c>
      <c r="R422">
        <f t="shared" si="74"/>
        <v>714300237.79999995</v>
      </c>
      <c r="S422">
        <v>10086</v>
      </c>
      <c r="T422">
        <v>7939</v>
      </c>
      <c r="U422" s="8">
        <f t="shared" si="75"/>
        <v>54543092.829557687</v>
      </c>
      <c r="V422" s="8">
        <f t="shared" si="76"/>
        <v>42934258.882726148</v>
      </c>
      <c r="W422" s="1">
        <v>41379</v>
      </c>
      <c r="X422" t="s">
        <v>236</v>
      </c>
      <c r="Y422" s="9">
        <v>0</v>
      </c>
      <c r="Z422" s="9">
        <v>1</v>
      </c>
      <c r="AA422" s="9">
        <v>0</v>
      </c>
      <c r="AB422" s="9">
        <v>0</v>
      </c>
      <c r="AC422" s="9">
        <v>0</v>
      </c>
      <c r="AD422" s="9">
        <v>0</v>
      </c>
      <c r="AE422" s="9">
        <v>0</v>
      </c>
      <c r="AF422">
        <v>114.265851</v>
      </c>
      <c r="AG422">
        <v>22.316665</v>
      </c>
      <c r="AH422" t="s">
        <v>158</v>
      </c>
    </row>
    <row r="423" spans="1:34" hidden="1" x14ac:dyDescent="0.3">
      <c r="A423" s="5">
        <v>422</v>
      </c>
      <c r="B423" t="s">
        <v>21</v>
      </c>
      <c r="C423" t="s">
        <v>97</v>
      </c>
      <c r="D423" t="s">
        <v>149</v>
      </c>
      <c r="E423">
        <v>363</v>
      </c>
      <c r="F423">
        <v>515</v>
      </c>
      <c r="G423">
        <f t="shared" si="66"/>
        <v>152</v>
      </c>
      <c r="H423">
        <f t="shared" si="67"/>
        <v>33.723788999999996</v>
      </c>
      <c r="I423">
        <f t="shared" si="68"/>
        <v>47.845044999999999</v>
      </c>
      <c r="J423">
        <f t="shared" si="69"/>
        <v>14.121256000000001</v>
      </c>
      <c r="K423">
        <f t="shared" si="70"/>
        <v>10.201446172499999</v>
      </c>
      <c r="L423">
        <f t="shared" si="71"/>
        <v>14.473126112499999</v>
      </c>
      <c r="M423">
        <f t="shared" si="72"/>
        <v>4.2716799400000003</v>
      </c>
      <c r="N423">
        <v>70</v>
      </c>
      <c r="O423">
        <v>2</v>
      </c>
      <c r="P423">
        <v>3.9</v>
      </c>
      <c r="Q423">
        <f t="shared" si="73"/>
        <v>3900000</v>
      </c>
      <c r="R423">
        <f t="shared" si="74"/>
        <v>592717218.5999999</v>
      </c>
      <c r="S423">
        <v>10744</v>
      </c>
      <c r="T423">
        <v>7573</v>
      </c>
      <c r="U423" s="8">
        <f t="shared" si="75"/>
        <v>58101293.53990864</v>
      </c>
      <c r="V423" s="8">
        <f t="shared" si="76"/>
        <v>40952950.592207447</v>
      </c>
      <c r="W423" s="1">
        <v>41378</v>
      </c>
      <c r="X423" t="s">
        <v>236</v>
      </c>
      <c r="Y423" s="9">
        <v>0</v>
      </c>
      <c r="Z423" s="9">
        <v>1</v>
      </c>
      <c r="AA423" s="9">
        <v>0</v>
      </c>
      <c r="AB423" s="9">
        <v>0</v>
      </c>
      <c r="AC423" s="9">
        <v>0</v>
      </c>
      <c r="AD423" s="9">
        <v>0</v>
      </c>
      <c r="AE423" s="9">
        <v>0</v>
      </c>
      <c r="AF423">
        <v>114.25798899999999</v>
      </c>
      <c r="AG423">
        <v>22.32395</v>
      </c>
      <c r="AH423" t="s">
        <v>151</v>
      </c>
    </row>
    <row r="424" spans="1:34" hidden="1" x14ac:dyDescent="0.3">
      <c r="A424" s="5">
        <v>423</v>
      </c>
      <c r="B424" t="s">
        <v>21</v>
      </c>
      <c r="C424" t="s">
        <v>97</v>
      </c>
      <c r="D424" t="s">
        <v>149</v>
      </c>
      <c r="E424">
        <v>363</v>
      </c>
      <c r="F424">
        <v>515</v>
      </c>
      <c r="G424">
        <f t="shared" si="66"/>
        <v>152</v>
      </c>
      <c r="H424">
        <f t="shared" si="67"/>
        <v>33.723788999999996</v>
      </c>
      <c r="I424">
        <f t="shared" si="68"/>
        <v>47.845044999999999</v>
      </c>
      <c r="J424">
        <f t="shared" si="69"/>
        <v>14.121256000000001</v>
      </c>
      <c r="K424">
        <f t="shared" si="70"/>
        <v>10.201446172499999</v>
      </c>
      <c r="L424">
        <f t="shared" si="71"/>
        <v>14.473126112499999</v>
      </c>
      <c r="M424">
        <f t="shared" si="72"/>
        <v>4.2716799400000003</v>
      </c>
      <c r="N424">
        <v>70</v>
      </c>
      <c r="O424">
        <v>2</v>
      </c>
      <c r="P424">
        <v>3.9</v>
      </c>
      <c r="Q424">
        <f t="shared" si="73"/>
        <v>3900000</v>
      </c>
      <c r="R424">
        <f t="shared" si="74"/>
        <v>592717218.5999999</v>
      </c>
      <c r="S424">
        <v>10744</v>
      </c>
      <c r="T424">
        <v>7573</v>
      </c>
      <c r="U424" s="8">
        <f t="shared" si="75"/>
        <v>58101293.53990864</v>
      </c>
      <c r="V424" s="8">
        <f t="shared" si="76"/>
        <v>40952950.592207447</v>
      </c>
      <c r="W424" s="1">
        <v>41378</v>
      </c>
      <c r="X424" t="s">
        <v>236</v>
      </c>
      <c r="Y424" s="9">
        <v>0</v>
      </c>
      <c r="Z424" s="9">
        <v>1</v>
      </c>
      <c r="AA424" s="9">
        <v>0</v>
      </c>
      <c r="AB424" s="9">
        <v>0</v>
      </c>
      <c r="AC424" s="9">
        <v>0</v>
      </c>
      <c r="AD424" s="9">
        <v>0</v>
      </c>
      <c r="AE424" s="9">
        <v>0</v>
      </c>
      <c r="AF424">
        <v>114.25798899999999</v>
      </c>
      <c r="AG424">
        <v>22.32395</v>
      </c>
      <c r="AH424" t="s">
        <v>151</v>
      </c>
    </row>
    <row r="425" spans="1:34" hidden="1" x14ac:dyDescent="0.3">
      <c r="A425" s="5">
        <v>424</v>
      </c>
      <c r="B425" t="s">
        <v>32</v>
      </c>
      <c r="C425" t="s">
        <v>91</v>
      </c>
      <c r="D425" t="s">
        <v>147</v>
      </c>
      <c r="E425">
        <v>488</v>
      </c>
      <c r="F425">
        <v>661</v>
      </c>
      <c r="G425">
        <f t="shared" si="66"/>
        <v>173</v>
      </c>
      <c r="H425">
        <f t="shared" si="67"/>
        <v>45.336663999999999</v>
      </c>
      <c r="I425">
        <f t="shared" si="68"/>
        <v>61.408883000000003</v>
      </c>
      <c r="J425">
        <f t="shared" si="69"/>
        <v>16.072219</v>
      </c>
      <c r="K425">
        <f t="shared" si="70"/>
        <v>13.71434086</v>
      </c>
      <c r="L425">
        <f t="shared" si="71"/>
        <v>18.576187107500001</v>
      </c>
      <c r="M425">
        <f t="shared" si="72"/>
        <v>4.8618462474999999</v>
      </c>
      <c r="N425">
        <v>74</v>
      </c>
      <c r="O425">
        <v>2</v>
      </c>
      <c r="P425">
        <v>5.8</v>
      </c>
      <c r="Q425">
        <f t="shared" si="73"/>
        <v>5800000</v>
      </c>
      <c r="R425">
        <f t="shared" si="74"/>
        <v>881476889.19999993</v>
      </c>
      <c r="S425">
        <v>11885</v>
      </c>
      <c r="T425">
        <v>8775</v>
      </c>
      <c r="U425" s="8">
        <f t="shared" si="75"/>
        <v>64274098.05534029</v>
      </c>
      <c r="V425" s="8">
        <f t="shared" si="76"/>
        <v>47451981.620281488</v>
      </c>
      <c r="W425" s="1">
        <v>41378</v>
      </c>
      <c r="X425" t="s">
        <v>236</v>
      </c>
      <c r="Y425" s="9">
        <v>0</v>
      </c>
      <c r="Z425" s="9">
        <v>1</v>
      </c>
      <c r="AA425" s="9">
        <v>0</v>
      </c>
      <c r="AB425" s="9">
        <v>0</v>
      </c>
      <c r="AC425" s="9">
        <v>0</v>
      </c>
      <c r="AD425" s="9">
        <v>0</v>
      </c>
      <c r="AE425" s="9">
        <v>0</v>
      </c>
      <c r="AF425">
        <v>114.265362</v>
      </c>
      <c r="AG425">
        <v>22.315338000000001</v>
      </c>
      <c r="AH425" t="s">
        <v>204</v>
      </c>
    </row>
    <row r="426" spans="1:34" hidden="1" x14ac:dyDescent="0.3">
      <c r="A426" s="5">
        <v>425</v>
      </c>
      <c r="B426" t="s">
        <v>34</v>
      </c>
      <c r="C426" t="s">
        <v>90</v>
      </c>
      <c r="D426" t="s">
        <v>149</v>
      </c>
      <c r="E426">
        <v>470</v>
      </c>
      <c r="F426">
        <v>628</v>
      </c>
      <c r="G426">
        <f t="shared" si="66"/>
        <v>158</v>
      </c>
      <c r="H426">
        <f t="shared" si="67"/>
        <v>43.664409999999997</v>
      </c>
      <c r="I426">
        <f t="shared" si="68"/>
        <v>58.343083999999998</v>
      </c>
      <c r="J426">
        <f t="shared" si="69"/>
        <v>14.678673999999999</v>
      </c>
      <c r="K426">
        <f t="shared" si="70"/>
        <v>13.208484024999999</v>
      </c>
      <c r="L426">
        <f t="shared" si="71"/>
        <v>17.648782909999998</v>
      </c>
      <c r="M426">
        <f t="shared" si="72"/>
        <v>4.4402988849999998</v>
      </c>
      <c r="N426">
        <v>75</v>
      </c>
      <c r="O426">
        <v>2</v>
      </c>
      <c r="P426">
        <v>5</v>
      </c>
      <c r="Q426">
        <f t="shared" si="73"/>
        <v>5000000</v>
      </c>
      <c r="R426">
        <f t="shared" si="74"/>
        <v>759893869.99999988</v>
      </c>
      <c r="S426">
        <v>10638</v>
      </c>
      <c r="T426">
        <v>7962</v>
      </c>
      <c r="U426" s="8">
        <f t="shared" si="75"/>
        <v>57530740.739189401</v>
      </c>
      <c r="V426" s="8">
        <f t="shared" si="76"/>
        <v>43056446.094616279</v>
      </c>
      <c r="W426" s="1">
        <v>41376</v>
      </c>
      <c r="X426" t="s">
        <v>236</v>
      </c>
      <c r="Y426" s="9">
        <v>0</v>
      </c>
      <c r="Z426" s="9">
        <v>1</v>
      </c>
      <c r="AA426" s="9">
        <v>0</v>
      </c>
      <c r="AB426" s="9">
        <v>0</v>
      </c>
      <c r="AC426" s="9">
        <v>0</v>
      </c>
      <c r="AD426" s="9">
        <v>0</v>
      </c>
      <c r="AE426" s="9">
        <v>0</v>
      </c>
      <c r="AF426">
        <v>114.26200300000001</v>
      </c>
      <c r="AG426">
        <v>22.308261000000002</v>
      </c>
      <c r="AH426" t="s">
        <v>215</v>
      </c>
    </row>
    <row r="427" spans="1:34" hidden="1" x14ac:dyDescent="0.3">
      <c r="A427" s="5">
        <v>426</v>
      </c>
      <c r="B427" t="s">
        <v>34</v>
      </c>
      <c r="C427" t="s">
        <v>93</v>
      </c>
      <c r="D427" t="s">
        <v>147</v>
      </c>
      <c r="E427">
        <v>516</v>
      </c>
      <c r="F427">
        <v>683</v>
      </c>
      <c r="G427">
        <f t="shared" si="66"/>
        <v>167</v>
      </c>
      <c r="H427">
        <f t="shared" si="67"/>
        <v>47.937947999999999</v>
      </c>
      <c r="I427">
        <f t="shared" si="68"/>
        <v>63.452748999999997</v>
      </c>
      <c r="J427">
        <f t="shared" si="69"/>
        <v>15.514801</v>
      </c>
      <c r="K427">
        <f t="shared" si="70"/>
        <v>14.50122927</v>
      </c>
      <c r="L427">
        <f t="shared" si="71"/>
        <v>19.194456572499998</v>
      </c>
      <c r="M427">
        <f t="shared" si="72"/>
        <v>4.6932273024999995</v>
      </c>
      <c r="N427">
        <v>76</v>
      </c>
      <c r="O427">
        <v>2</v>
      </c>
      <c r="P427">
        <v>5.36</v>
      </c>
      <c r="Q427">
        <f t="shared" si="73"/>
        <v>5360000</v>
      </c>
      <c r="R427">
        <f t="shared" si="74"/>
        <v>814606228.63999999</v>
      </c>
      <c r="S427">
        <v>10388</v>
      </c>
      <c r="T427">
        <v>7848</v>
      </c>
      <c r="U427" s="8">
        <f t="shared" si="75"/>
        <v>56174977.546575956</v>
      </c>
      <c r="V427" s="8">
        <f t="shared" si="76"/>
        <v>42439660.928306289</v>
      </c>
      <c r="W427" s="1">
        <v>41376</v>
      </c>
      <c r="X427" t="s">
        <v>236</v>
      </c>
      <c r="Y427" s="9">
        <v>0</v>
      </c>
      <c r="Z427" s="9">
        <v>1</v>
      </c>
      <c r="AA427" s="9">
        <v>0</v>
      </c>
      <c r="AB427" s="9">
        <v>0</v>
      </c>
      <c r="AC427" s="9">
        <v>0</v>
      </c>
      <c r="AD427" s="9">
        <v>0</v>
      </c>
      <c r="AE427" s="9">
        <v>0</v>
      </c>
      <c r="AF427">
        <v>114.261381</v>
      </c>
      <c r="AG427">
        <v>22.308592999999998</v>
      </c>
      <c r="AH427" t="s">
        <v>215</v>
      </c>
    </row>
    <row r="428" spans="1:34" hidden="1" x14ac:dyDescent="0.3">
      <c r="A428" s="5">
        <v>427</v>
      </c>
      <c r="B428" t="s">
        <v>34</v>
      </c>
      <c r="C428" t="s">
        <v>93</v>
      </c>
      <c r="D428" t="s">
        <v>147</v>
      </c>
      <c r="E428">
        <v>516</v>
      </c>
      <c r="F428">
        <v>683</v>
      </c>
      <c r="G428">
        <f t="shared" si="66"/>
        <v>167</v>
      </c>
      <c r="H428">
        <f t="shared" si="67"/>
        <v>47.937947999999999</v>
      </c>
      <c r="I428">
        <f t="shared" si="68"/>
        <v>63.452748999999997</v>
      </c>
      <c r="J428">
        <f t="shared" si="69"/>
        <v>15.514801</v>
      </c>
      <c r="K428">
        <f t="shared" si="70"/>
        <v>14.50122927</v>
      </c>
      <c r="L428">
        <f t="shared" si="71"/>
        <v>19.194456572499998</v>
      </c>
      <c r="M428">
        <f t="shared" si="72"/>
        <v>4.6932273024999995</v>
      </c>
      <c r="N428">
        <v>76</v>
      </c>
      <c r="O428">
        <v>2</v>
      </c>
      <c r="P428">
        <v>5.36</v>
      </c>
      <c r="Q428">
        <f t="shared" si="73"/>
        <v>5360000</v>
      </c>
      <c r="R428">
        <f t="shared" si="74"/>
        <v>814606228.63999999</v>
      </c>
      <c r="S428">
        <v>10388</v>
      </c>
      <c r="T428">
        <v>7848</v>
      </c>
      <c r="U428" s="8">
        <f t="shared" si="75"/>
        <v>56174977.546575956</v>
      </c>
      <c r="V428" s="8">
        <f t="shared" si="76"/>
        <v>42439660.928306289</v>
      </c>
      <c r="W428" s="3">
        <v>41376</v>
      </c>
      <c r="X428" t="s">
        <v>236</v>
      </c>
      <c r="Y428" s="9">
        <v>0</v>
      </c>
      <c r="Z428" s="9">
        <v>1</v>
      </c>
      <c r="AA428" s="9">
        <v>0</v>
      </c>
      <c r="AB428" s="9">
        <v>0</v>
      </c>
      <c r="AC428" s="9">
        <v>0</v>
      </c>
      <c r="AD428" s="9">
        <v>0</v>
      </c>
      <c r="AE428" s="9">
        <v>0</v>
      </c>
      <c r="AF428">
        <v>114.261381</v>
      </c>
      <c r="AG428">
        <v>22.308592999999998</v>
      </c>
      <c r="AH428" t="s">
        <v>215</v>
      </c>
    </row>
    <row r="429" spans="1:34" hidden="1" x14ac:dyDescent="0.3">
      <c r="A429" s="5">
        <v>428</v>
      </c>
      <c r="B429" t="s">
        <v>21</v>
      </c>
      <c r="C429" t="s">
        <v>98</v>
      </c>
      <c r="D429" t="s">
        <v>149</v>
      </c>
      <c r="E429">
        <v>363</v>
      </c>
      <c r="F429">
        <v>515</v>
      </c>
      <c r="G429">
        <f t="shared" si="66"/>
        <v>152</v>
      </c>
      <c r="H429">
        <f t="shared" si="67"/>
        <v>33.723788999999996</v>
      </c>
      <c r="I429">
        <f t="shared" si="68"/>
        <v>47.845044999999999</v>
      </c>
      <c r="J429">
        <f t="shared" si="69"/>
        <v>14.121256000000001</v>
      </c>
      <c r="K429">
        <f t="shared" si="70"/>
        <v>10.201446172499999</v>
      </c>
      <c r="L429">
        <f t="shared" si="71"/>
        <v>14.473126112499999</v>
      </c>
      <c r="M429">
        <f t="shared" si="72"/>
        <v>4.2716799400000003</v>
      </c>
      <c r="N429">
        <v>70</v>
      </c>
      <c r="O429">
        <v>2</v>
      </c>
      <c r="P429">
        <v>4.3</v>
      </c>
      <c r="Q429">
        <f t="shared" si="73"/>
        <v>4300000</v>
      </c>
      <c r="R429">
        <f t="shared" si="74"/>
        <v>653508728.19999993</v>
      </c>
      <c r="S429">
        <v>11846</v>
      </c>
      <c r="T429">
        <v>8350</v>
      </c>
      <c r="U429" s="8">
        <f t="shared" si="75"/>
        <v>64060400.569642864</v>
      </c>
      <c r="V429" s="8">
        <f t="shared" si="76"/>
        <v>45153253.217049241</v>
      </c>
      <c r="W429" s="1">
        <v>41375</v>
      </c>
      <c r="X429" t="s">
        <v>236</v>
      </c>
      <c r="Y429" s="9">
        <v>0</v>
      </c>
      <c r="Z429" s="9">
        <v>1</v>
      </c>
      <c r="AA429" s="9">
        <v>0</v>
      </c>
      <c r="AB429" s="9">
        <v>0</v>
      </c>
      <c r="AC429" s="9">
        <v>0</v>
      </c>
      <c r="AD429" s="9">
        <v>0</v>
      </c>
      <c r="AE429" s="9">
        <v>0</v>
      </c>
      <c r="AF429">
        <v>114.258745</v>
      </c>
      <c r="AG429">
        <v>22.322226000000001</v>
      </c>
      <c r="AH429" t="s">
        <v>151</v>
      </c>
    </row>
    <row r="430" spans="1:34" hidden="1" x14ac:dyDescent="0.3">
      <c r="A430" s="5">
        <v>429</v>
      </c>
      <c r="B430" t="s">
        <v>33</v>
      </c>
      <c r="C430" t="s">
        <v>90</v>
      </c>
      <c r="D430" t="s">
        <v>149</v>
      </c>
      <c r="E430">
        <v>428</v>
      </c>
      <c r="F430">
        <v>587</v>
      </c>
      <c r="G430">
        <f t="shared" si="66"/>
        <v>159</v>
      </c>
      <c r="H430">
        <f t="shared" si="67"/>
        <v>39.762484000000001</v>
      </c>
      <c r="I430">
        <f t="shared" si="68"/>
        <v>54.534061000000001</v>
      </c>
      <c r="J430">
        <f t="shared" si="69"/>
        <v>14.771577000000001</v>
      </c>
      <c r="K430">
        <f t="shared" si="70"/>
        <v>12.02815141</v>
      </c>
      <c r="L430">
        <f t="shared" si="71"/>
        <v>16.496553452499999</v>
      </c>
      <c r="M430">
        <f t="shared" si="72"/>
        <v>4.4684020425000002</v>
      </c>
      <c r="N430">
        <v>73</v>
      </c>
      <c r="O430">
        <v>2</v>
      </c>
      <c r="P430">
        <v>4.5999999999999996</v>
      </c>
      <c r="Q430">
        <f t="shared" si="73"/>
        <v>4600000</v>
      </c>
      <c r="R430">
        <f t="shared" si="74"/>
        <v>699102360.39999998</v>
      </c>
      <c r="S430">
        <v>10748</v>
      </c>
      <c r="T430">
        <v>7836</v>
      </c>
      <c r="U430" s="8">
        <f t="shared" si="75"/>
        <v>58122178.260807246</v>
      </c>
      <c r="V430" s="8">
        <f t="shared" si="76"/>
        <v>42378692.156091146</v>
      </c>
      <c r="W430" s="1">
        <v>41375</v>
      </c>
      <c r="X430" t="s">
        <v>236</v>
      </c>
      <c r="Y430" s="9">
        <v>0</v>
      </c>
      <c r="Z430" s="9">
        <v>1</v>
      </c>
      <c r="AA430" s="9">
        <v>0</v>
      </c>
      <c r="AB430" s="9">
        <v>0</v>
      </c>
      <c r="AC430" s="9">
        <v>0</v>
      </c>
      <c r="AD430" s="9">
        <v>0</v>
      </c>
      <c r="AE430" s="9">
        <v>0</v>
      </c>
      <c r="AF430">
        <v>114.26248200000001</v>
      </c>
      <c r="AG430">
        <v>22.309318999999999</v>
      </c>
      <c r="AH430" t="s">
        <v>185</v>
      </c>
    </row>
    <row r="431" spans="1:34" hidden="1" x14ac:dyDescent="0.3">
      <c r="A431" s="5">
        <v>430</v>
      </c>
      <c r="B431" t="s">
        <v>33</v>
      </c>
      <c r="C431" t="s">
        <v>90</v>
      </c>
      <c r="D431" t="s">
        <v>149</v>
      </c>
      <c r="E431">
        <v>428</v>
      </c>
      <c r="F431">
        <v>587</v>
      </c>
      <c r="G431">
        <f t="shared" si="66"/>
        <v>159</v>
      </c>
      <c r="H431">
        <f t="shared" si="67"/>
        <v>39.762484000000001</v>
      </c>
      <c r="I431">
        <f t="shared" si="68"/>
        <v>54.534061000000001</v>
      </c>
      <c r="J431">
        <f t="shared" si="69"/>
        <v>14.771577000000001</v>
      </c>
      <c r="K431">
        <f t="shared" si="70"/>
        <v>12.02815141</v>
      </c>
      <c r="L431">
        <f t="shared" si="71"/>
        <v>16.496553452499999</v>
      </c>
      <c r="M431">
        <f t="shared" si="72"/>
        <v>4.4684020425000002</v>
      </c>
      <c r="N431">
        <v>73</v>
      </c>
      <c r="O431">
        <v>2</v>
      </c>
      <c r="P431">
        <v>4.5999999999999996</v>
      </c>
      <c r="Q431">
        <f t="shared" si="73"/>
        <v>4600000</v>
      </c>
      <c r="R431">
        <f t="shared" si="74"/>
        <v>699102360.39999998</v>
      </c>
      <c r="S431">
        <v>10748</v>
      </c>
      <c r="T431">
        <v>7836</v>
      </c>
      <c r="U431" s="8">
        <f t="shared" si="75"/>
        <v>58122178.260807246</v>
      </c>
      <c r="V431" s="8">
        <f t="shared" si="76"/>
        <v>42378692.156091146</v>
      </c>
      <c r="W431" s="3">
        <v>41375</v>
      </c>
      <c r="X431" t="s">
        <v>236</v>
      </c>
      <c r="Y431" s="9">
        <v>0</v>
      </c>
      <c r="Z431" s="9">
        <v>1</v>
      </c>
      <c r="AA431" s="9">
        <v>0</v>
      </c>
      <c r="AB431" s="9">
        <v>0</v>
      </c>
      <c r="AC431" s="9">
        <v>0</v>
      </c>
      <c r="AD431" s="9">
        <v>0</v>
      </c>
      <c r="AE431" s="9">
        <v>0</v>
      </c>
      <c r="AF431">
        <v>114.26248200000001</v>
      </c>
      <c r="AG431">
        <v>22.309318999999999</v>
      </c>
      <c r="AH431" t="s">
        <v>185</v>
      </c>
    </row>
    <row r="432" spans="1:34" hidden="1" x14ac:dyDescent="0.3">
      <c r="A432" s="5">
        <v>431</v>
      </c>
      <c r="B432" t="s">
        <v>36</v>
      </c>
      <c r="C432" t="s">
        <v>102</v>
      </c>
      <c r="D432" t="s">
        <v>149</v>
      </c>
      <c r="E432">
        <v>466</v>
      </c>
      <c r="F432">
        <v>639</v>
      </c>
      <c r="G432">
        <f t="shared" si="66"/>
        <v>173</v>
      </c>
      <c r="H432">
        <f t="shared" si="67"/>
        <v>43.292797999999998</v>
      </c>
      <c r="I432">
        <f t="shared" si="68"/>
        <v>59.365017000000002</v>
      </c>
      <c r="J432">
        <f t="shared" si="69"/>
        <v>16.072219</v>
      </c>
      <c r="K432">
        <f t="shared" si="70"/>
        <v>13.096071394999999</v>
      </c>
      <c r="L432">
        <f t="shared" si="71"/>
        <v>17.9579176425</v>
      </c>
      <c r="M432">
        <f t="shared" si="72"/>
        <v>4.8618462474999999</v>
      </c>
      <c r="N432">
        <v>73</v>
      </c>
      <c r="O432">
        <v>2</v>
      </c>
      <c r="P432">
        <v>3.75</v>
      </c>
      <c r="Q432">
        <f t="shared" si="73"/>
        <v>3750000</v>
      </c>
      <c r="R432">
        <f t="shared" si="74"/>
        <v>569920402.5</v>
      </c>
      <c r="S432">
        <v>8047</v>
      </c>
      <c r="T432">
        <v>5869</v>
      </c>
      <c r="U432" s="8">
        <f t="shared" si="75"/>
        <v>43518425.129966237</v>
      </c>
      <c r="V432" s="8">
        <f t="shared" si="76"/>
        <v>31736441.487581011</v>
      </c>
      <c r="W432" s="1">
        <v>41375</v>
      </c>
      <c r="X432" t="s">
        <v>236</v>
      </c>
      <c r="Y432" s="9">
        <v>0</v>
      </c>
      <c r="Z432" s="9">
        <v>1</v>
      </c>
      <c r="AA432" s="9">
        <v>0</v>
      </c>
      <c r="AB432" s="9">
        <v>0</v>
      </c>
      <c r="AC432" s="9">
        <v>0</v>
      </c>
      <c r="AD432" s="9">
        <v>0</v>
      </c>
      <c r="AE432" s="9">
        <v>0</v>
      </c>
      <c r="AF432">
        <v>114.25323</v>
      </c>
      <c r="AG432">
        <v>22.322786000000001</v>
      </c>
      <c r="AH432" t="s">
        <v>180</v>
      </c>
    </row>
    <row r="433" spans="1:34" hidden="1" x14ac:dyDescent="0.3">
      <c r="A433" s="5">
        <v>432</v>
      </c>
      <c r="B433" t="s">
        <v>21</v>
      </c>
      <c r="C433" t="s">
        <v>106</v>
      </c>
      <c r="D433" t="s">
        <v>149</v>
      </c>
      <c r="E433">
        <v>363</v>
      </c>
      <c r="F433">
        <v>515</v>
      </c>
      <c r="G433">
        <f t="shared" si="66"/>
        <v>152</v>
      </c>
      <c r="H433">
        <f t="shared" si="67"/>
        <v>33.723788999999996</v>
      </c>
      <c r="I433">
        <f t="shared" si="68"/>
        <v>47.845044999999999</v>
      </c>
      <c r="J433">
        <f t="shared" si="69"/>
        <v>14.121256000000001</v>
      </c>
      <c r="K433">
        <f t="shared" si="70"/>
        <v>10.201446172499999</v>
      </c>
      <c r="L433">
        <f t="shared" si="71"/>
        <v>14.473126112499999</v>
      </c>
      <c r="M433">
        <f t="shared" si="72"/>
        <v>4.2716799400000003</v>
      </c>
      <c r="N433">
        <v>70</v>
      </c>
      <c r="O433">
        <v>2</v>
      </c>
      <c r="P433">
        <v>3.9</v>
      </c>
      <c r="Q433">
        <f t="shared" si="73"/>
        <v>3900000</v>
      </c>
      <c r="R433">
        <f t="shared" si="74"/>
        <v>592717218.5999999</v>
      </c>
      <c r="S433">
        <v>10744</v>
      </c>
      <c r="T433">
        <v>7573</v>
      </c>
      <c r="U433" s="8">
        <f t="shared" si="75"/>
        <v>58101293.53990864</v>
      </c>
      <c r="V433" s="8">
        <f t="shared" si="76"/>
        <v>40952950.592207447</v>
      </c>
      <c r="W433" s="1">
        <v>41375</v>
      </c>
      <c r="X433" t="s">
        <v>236</v>
      </c>
      <c r="Y433" s="9">
        <v>0</v>
      </c>
      <c r="Z433" s="9">
        <v>1</v>
      </c>
      <c r="AA433" s="9">
        <v>0</v>
      </c>
      <c r="AB433" s="9">
        <v>0</v>
      </c>
      <c r="AC433" s="9">
        <v>0</v>
      </c>
      <c r="AD433" s="9">
        <v>0</v>
      </c>
      <c r="AE433" s="9">
        <v>0</v>
      </c>
      <c r="AF433">
        <v>114.259114</v>
      </c>
      <c r="AG433">
        <v>22.322278000000001</v>
      </c>
      <c r="AH433" t="s">
        <v>151</v>
      </c>
    </row>
    <row r="434" spans="1:34" hidden="1" x14ac:dyDescent="0.3">
      <c r="A434" s="5">
        <v>433</v>
      </c>
      <c r="B434" t="s">
        <v>21</v>
      </c>
      <c r="C434" t="s">
        <v>106</v>
      </c>
      <c r="D434" t="s">
        <v>149</v>
      </c>
      <c r="E434">
        <v>363</v>
      </c>
      <c r="F434">
        <v>515</v>
      </c>
      <c r="G434">
        <f t="shared" si="66"/>
        <v>152</v>
      </c>
      <c r="H434">
        <f t="shared" si="67"/>
        <v>33.723788999999996</v>
      </c>
      <c r="I434">
        <f t="shared" si="68"/>
        <v>47.845044999999999</v>
      </c>
      <c r="J434">
        <f t="shared" si="69"/>
        <v>14.121256000000001</v>
      </c>
      <c r="K434">
        <f t="shared" si="70"/>
        <v>10.201446172499999</v>
      </c>
      <c r="L434">
        <f t="shared" si="71"/>
        <v>14.473126112499999</v>
      </c>
      <c r="M434">
        <f t="shared" si="72"/>
        <v>4.2716799400000003</v>
      </c>
      <c r="N434">
        <v>70</v>
      </c>
      <c r="O434">
        <v>2</v>
      </c>
      <c r="P434">
        <v>3.9</v>
      </c>
      <c r="Q434">
        <f t="shared" si="73"/>
        <v>3900000</v>
      </c>
      <c r="R434">
        <f t="shared" si="74"/>
        <v>592717218.5999999</v>
      </c>
      <c r="S434">
        <v>10744</v>
      </c>
      <c r="T434">
        <v>7573</v>
      </c>
      <c r="U434" s="8">
        <f t="shared" si="75"/>
        <v>58101293.53990864</v>
      </c>
      <c r="V434" s="8">
        <f t="shared" si="76"/>
        <v>40952950.592207447</v>
      </c>
      <c r="W434" s="3">
        <v>41375</v>
      </c>
      <c r="X434" t="s">
        <v>236</v>
      </c>
      <c r="Y434" s="9">
        <v>0</v>
      </c>
      <c r="Z434" s="9">
        <v>1</v>
      </c>
      <c r="AA434" s="9">
        <v>0</v>
      </c>
      <c r="AB434" s="9">
        <v>0</v>
      </c>
      <c r="AC434" s="9">
        <v>0</v>
      </c>
      <c r="AD434" s="9">
        <v>0</v>
      </c>
      <c r="AE434" s="9">
        <v>0</v>
      </c>
      <c r="AF434">
        <v>114.259114</v>
      </c>
      <c r="AG434">
        <v>22.322278000000001</v>
      </c>
      <c r="AH434" t="s">
        <v>151</v>
      </c>
    </row>
    <row r="435" spans="1:34" hidden="1" x14ac:dyDescent="0.3">
      <c r="A435" s="5">
        <v>434</v>
      </c>
      <c r="B435" t="s">
        <v>19</v>
      </c>
      <c r="C435" t="s">
        <v>101</v>
      </c>
      <c r="D435" t="s">
        <v>149</v>
      </c>
      <c r="E435">
        <v>465</v>
      </c>
      <c r="F435">
        <v>617</v>
      </c>
      <c r="G435">
        <f t="shared" si="66"/>
        <v>152</v>
      </c>
      <c r="H435">
        <f t="shared" si="67"/>
        <v>43.199894999999998</v>
      </c>
      <c r="I435">
        <f t="shared" si="68"/>
        <v>57.321151</v>
      </c>
      <c r="J435">
        <f t="shared" si="69"/>
        <v>14.121256000000001</v>
      </c>
      <c r="K435">
        <f t="shared" si="70"/>
        <v>13.067968237499999</v>
      </c>
      <c r="L435">
        <f t="shared" si="71"/>
        <v>17.339648177499999</v>
      </c>
      <c r="M435">
        <f t="shared" si="72"/>
        <v>4.2716799400000003</v>
      </c>
      <c r="N435">
        <v>75</v>
      </c>
      <c r="O435">
        <v>2</v>
      </c>
      <c r="P435">
        <v>5</v>
      </c>
      <c r="Q435">
        <f t="shared" si="73"/>
        <v>5000000</v>
      </c>
      <c r="R435">
        <f t="shared" si="74"/>
        <v>759893869.99999988</v>
      </c>
      <c r="S435">
        <v>10753</v>
      </c>
      <c r="T435">
        <v>8104</v>
      </c>
      <c r="U435" s="8">
        <f t="shared" si="75"/>
        <v>58149350.854664557</v>
      </c>
      <c r="V435" s="8">
        <f t="shared" si="76"/>
        <v>43824065.068750434</v>
      </c>
      <c r="W435" s="1">
        <v>41373</v>
      </c>
      <c r="X435" t="s">
        <v>236</v>
      </c>
      <c r="Y435" s="9">
        <v>0</v>
      </c>
      <c r="Z435" s="9">
        <v>1</v>
      </c>
      <c r="AA435" s="9">
        <v>0</v>
      </c>
      <c r="AB435" s="9">
        <v>0</v>
      </c>
      <c r="AC435" s="9">
        <v>0</v>
      </c>
      <c r="AD435" s="9">
        <v>0</v>
      </c>
      <c r="AE435" s="9">
        <v>0</v>
      </c>
      <c r="AF435">
        <v>114.2561577</v>
      </c>
      <c r="AG435">
        <v>22.3080809</v>
      </c>
      <c r="AH435" t="s">
        <v>150</v>
      </c>
    </row>
    <row r="436" spans="1:34" hidden="1" x14ac:dyDescent="0.3">
      <c r="A436" s="5">
        <v>435</v>
      </c>
      <c r="B436" t="s">
        <v>33</v>
      </c>
      <c r="C436" t="s">
        <v>90</v>
      </c>
      <c r="D436" t="s">
        <v>149</v>
      </c>
      <c r="E436">
        <v>428</v>
      </c>
      <c r="F436">
        <v>587</v>
      </c>
      <c r="G436">
        <f t="shared" si="66"/>
        <v>159</v>
      </c>
      <c r="H436">
        <f t="shared" si="67"/>
        <v>39.762484000000001</v>
      </c>
      <c r="I436">
        <f t="shared" si="68"/>
        <v>54.534061000000001</v>
      </c>
      <c r="J436">
        <f t="shared" si="69"/>
        <v>14.771577000000001</v>
      </c>
      <c r="K436">
        <f t="shared" si="70"/>
        <v>12.02815141</v>
      </c>
      <c r="L436">
        <f t="shared" si="71"/>
        <v>16.496553452499999</v>
      </c>
      <c r="M436">
        <f t="shared" si="72"/>
        <v>4.4684020425000002</v>
      </c>
      <c r="N436">
        <v>73</v>
      </c>
      <c r="O436">
        <v>2</v>
      </c>
      <c r="P436">
        <v>4.5999999999999996</v>
      </c>
      <c r="Q436">
        <f t="shared" si="73"/>
        <v>4600000</v>
      </c>
      <c r="R436">
        <f t="shared" si="74"/>
        <v>699102360.39999998</v>
      </c>
      <c r="S436">
        <v>10748</v>
      </c>
      <c r="T436">
        <v>7836</v>
      </c>
      <c r="U436" s="8">
        <f t="shared" si="75"/>
        <v>58122178.260807246</v>
      </c>
      <c r="V436" s="8">
        <f t="shared" si="76"/>
        <v>42378692.156091146</v>
      </c>
      <c r="W436" s="1">
        <v>41371</v>
      </c>
      <c r="X436" t="s">
        <v>236</v>
      </c>
      <c r="Y436" s="9">
        <v>0</v>
      </c>
      <c r="Z436" s="9">
        <v>1</v>
      </c>
      <c r="AA436" s="9">
        <v>0</v>
      </c>
      <c r="AB436" s="9">
        <v>0</v>
      </c>
      <c r="AC436" s="9">
        <v>0</v>
      </c>
      <c r="AD436" s="9">
        <v>0</v>
      </c>
      <c r="AE436" s="9">
        <v>0</v>
      </c>
      <c r="AF436">
        <v>114.26248200000001</v>
      </c>
      <c r="AG436">
        <v>22.309318999999999</v>
      </c>
      <c r="AH436" t="s">
        <v>185</v>
      </c>
    </row>
    <row r="437" spans="1:34" hidden="1" x14ac:dyDescent="0.3">
      <c r="A437" s="5">
        <v>436</v>
      </c>
      <c r="B437" t="s">
        <v>33</v>
      </c>
      <c r="C437" t="s">
        <v>90</v>
      </c>
      <c r="D437" t="s">
        <v>149</v>
      </c>
      <c r="E437">
        <v>428</v>
      </c>
      <c r="F437">
        <v>587</v>
      </c>
      <c r="G437">
        <f t="shared" si="66"/>
        <v>159</v>
      </c>
      <c r="H437">
        <f t="shared" si="67"/>
        <v>39.762484000000001</v>
      </c>
      <c r="I437">
        <f t="shared" si="68"/>
        <v>54.534061000000001</v>
      </c>
      <c r="J437">
        <f t="shared" si="69"/>
        <v>14.771577000000001</v>
      </c>
      <c r="K437">
        <f t="shared" si="70"/>
        <v>12.02815141</v>
      </c>
      <c r="L437">
        <f t="shared" si="71"/>
        <v>16.496553452499999</v>
      </c>
      <c r="M437">
        <f t="shared" si="72"/>
        <v>4.4684020425000002</v>
      </c>
      <c r="N437">
        <v>73</v>
      </c>
      <c r="O437">
        <v>2</v>
      </c>
      <c r="P437">
        <v>4.5999999999999996</v>
      </c>
      <c r="Q437">
        <f t="shared" si="73"/>
        <v>4600000</v>
      </c>
      <c r="R437">
        <f t="shared" si="74"/>
        <v>699102360.39999998</v>
      </c>
      <c r="S437">
        <v>10748</v>
      </c>
      <c r="T437">
        <v>7836</v>
      </c>
      <c r="U437" s="8">
        <f t="shared" si="75"/>
        <v>58122178.260807246</v>
      </c>
      <c r="V437" s="8">
        <f t="shared" si="76"/>
        <v>42378692.156091146</v>
      </c>
      <c r="W437" s="1">
        <v>41371</v>
      </c>
      <c r="X437" t="s">
        <v>236</v>
      </c>
      <c r="Y437" s="9">
        <v>0</v>
      </c>
      <c r="Z437" s="9">
        <v>1</v>
      </c>
      <c r="AA437" s="9">
        <v>0</v>
      </c>
      <c r="AB437" s="9">
        <v>0</v>
      </c>
      <c r="AC437" s="9">
        <v>0</v>
      </c>
      <c r="AD437" s="9">
        <v>0</v>
      </c>
      <c r="AE437" s="9">
        <v>0</v>
      </c>
      <c r="AF437">
        <v>114.26248200000001</v>
      </c>
      <c r="AG437">
        <v>22.309318999999999</v>
      </c>
      <c r="AH437" t="s">
        <v>185</v>
      </c>
    </row>
    <row r="438" spans="1:34" hidden="1" x14ac:dyDescent="0.3">
      <c r="A438" s="5">
        <v>437</v>
      </c>
      <c r="B438" t="s">
        <v>33</v>
      </c>
      <c r="C438" t="s">
        <v>90</v>
      </c>
      <c r="D438" t="s">
        <v>149</v>
      </c>
      <c r="E438">
        <v>428</v>
      </c>
      <c r="F438">
        <v>587</v>
      </c>
      <c r="G438">
        <f t="shared" si="66"/>
        <v>159</v>
      </c>
      <c r="H438">
        <f t="shared" si="67"/>
        <v>39.762484000000001</v>
      </c>
      <c r="I438">
        <f t="shared" si="68"/>
        <v>54.534061000000001</v>
      </c>
      <c r="J438">
        <f t="shared" si="69"/>
        <v>14.771577000000001</v>
      </c>
      <c r="K438">
        <f t="shared" si="70"/>
        <v>12.02815141</v>
      </c>
      <c r="L438">
        <f t="shared" si="71"/>
        <v>16.496553452499999</v>
      </c>
      <c r="M438">
        <f t="shared" si="72"/>
        <v>4.4684020425000002</v>
      </c>
      <c r="N438">
        <v>73</v>
      </c>
      <c r="O438">
        <v>2</v>
      </c>
      <c r="P438">
        <v>4.5999999999999996</v>
      </c>
      <c r="Q438">
        <f t="shared" si="73"/>
        <v>4600000</v>
      </c>
      <c r="R438">
        <f t="shared" si="74"/>
        <v>699102360.39999998</v>
      </c>
      <c r="S438">
        <v>10748</v>
      </c>
      <c r="T438">
        <v>7836</v>
      </c>
      <c r="U438" s="8">
        <f t="shared" si="75"/>
        <v>58122178.260807246</v>
      </c>
      <c r="V438" s="8">
        <f t="shared" si="76"/>
        <v>42378692.156091146</v>
      </c>
      <c r="W438" s="1">
        <v>41371</v>
      </c>
      <c r="X438" t="s">
        <v>236</v>
      </c>
      <c r="Y438" s="9">
        <v>0</v>
      </c>
      <c r="Z438" s="9">
        <v>1</v>
      </c>
      <c r="AA438" s="9">
        <v>0</v>
      </c>
      <c r="AB438" s="9">
        <v>0</v>
      </c>
      <c r="AC438" s="9">
        <v>0</v>
      </c>
      <c r="AD438" s="9">
        <v>0</v>
      </c>
      <c r="AE438" s="9">
        <v>0</v>
      </c>
      <c r="AF438">
        <v>114.26248200000001</v>
      </c>
      <c r="AG438">
        <v>22.309318999999999</v>
      </c>
      <c r="AH438" t="s">
        <v>185</v>
      </c>
    </row>
    <row r="439" spans="1:34" hidden="1" x14ac:dyDescent="0.3">
      <c r="A439" s="5">
        <v>438</v>
      </c>
      <c r="B439" t="s">
        <v>21</v>
      </c>
      <c r="C439" t="s">
        <v>102</v>
      </c>
      <c r="D439" t="s">
        <v>149</v>
      </c>
      <c r="E439">
        <v>470</v>
      </c>
      <c r="F439">
        <v>644</v>
      </c>
      <c r="G439">
        <f t="shared" si="66"/>
        <v>174</v>
      </c>
      <c r="H439">
        <f t="shared" si="67"/>
        <v>43.664409999999997</v>
      </c>
      <c r="I439">
        <f t="shared" si="68"/>
        <v>59.829532</v>
      </c>
      <c r="J439">
        <f t="shared" si="69"/>
        <v>16.165122</v>
      </c>
      <c r="K439">
        <f t="shared" si="70"/>
        <v>13.208484024999999</v>
      </c>
      <c r="L439">
        <f t="shared" si="71"/>
        <v>18.09843343</v>
      </c>
      <c r="M439">
        <f t="shared" si="72"/>
        <v>4.8899494050000003</v>
      </c>
      <c r="N439">
        <v>73</v>
      </c>
      <c r="O439">
        <v>2</v>
      </c>
      <c r="P439">
        <v>4.9000000000000004</v>
      </c>
      <c r="Q439">
        <f t="shared" si="73"/>
        <v>4900000</v>
      </c>
      <c r="R439">
        <f t="shared" si="74"/>
        <v>744695992.5999999</v>
      </c>
      <c r="S439">
        <v>10426</v>
      </c>
      <c r="T439">
        <v>7609</v>
      </c>
      <c r="U439" s="8">
        <f t="shared" si="75"/>
        <v>56380125.92440562</v>
      </c>
      <c r="V439" s="8">
        <f t="shared" si="76"/>
        <v>41146986.31128981</v>
      </c>
      <c r="W439" s="1">
        <v>41371</v>
      </c>
      <c r="X439" t="s">
        <v>236</v>
      </c>
      <c r="Y439" s="9">
        <v>0</v>
      </c>
      <c r="Z439" s="9">
        <v>1</v>
      </c>
      <c r="AA439" s="9">
        <v>0</v>
      </c>
      <c r="AB439" s="9">
        <v>0</v>
      </c>
      <c r="AC439" s="9">
        <v>0</v>
      </c>
      <c r="AD439" s="9">
        <v>0</v>
      </c>
      <c r="AE439" s="9">
        <v>0</v>
      </c>
      <c r="AF439">
        <v>114.257527</v>
      </c>
      <c r="AG439">
        <v>22.320909</v>
      </c>
      <c r="AH439" t="s">
        <v>220</v>
      </c>
    </row>
    <row r="440" spans="1:34" hidden="1" x14ac:dyDescent="0.3">
      <c r="A440" s="5">
        <v>439</v>
      </c>
      <c r="B440" t="s">
        <v>33</v>
      </c>
      <c r="C440" t="s">
        <v>122</v>
      </c>
      <c r="D440" t="s">
        <v>147</v>
      </c>
      <c r="E440">
        <v>470</v>
      </c>
      <c r="F440">
        <v>627</v>
      </c>
      <c r="G440">
        <f t="shared" si="66"/>
        <v>157</v>
      </c>
      <c r="H440">
        <f t="shared" si="67"/>
        <v>43.664409999999997</v>
      </c>
      <c r="I440">
        <f t="shared" si="68"/>
        <v>58.250180999999998</v>
      </c>
      <c r="J440">
        <f t="shared" si="69"/>
        <v>14.585770999999999</v>
      </c>
      <c r="K440">
        <f t="shared" si="70"/>
        <v>13.208484024999999</v>
      </c>
      <c r="L440">
        <f t="shared" si="71"/>
        <v>17.620679752499999</v>
      </c>
      <c r="M440">
        <f t="shared" si="72"/>
        <v>4.4121957274999994</v>
      </c>
      <c r="N440">
        <v>75</v>
      </c>
      <c r="O440">
        <v>2</v>
      </c>
      <c r="P440">
        <v>5</v>
      </c>
      <c r="Q440">
        <f t="shared" si="73"/>
        <v>5000000</v>
      </c>
      <c r="R440">
        <f t="shared" si="74"/>
        <v>759893869.99999988</v>
      </c>
      <c r="S440">
        <v>10638</v>
      </c>
      <c r="T440">
        <v>7974</v>
      </c>
      <c r="U440" s="8">
        <f t="shared" si="75"/>
        <v>57530740.739189401</v>
      </c>
      <c r="V440" s="8">
        <f t="shared" si="76"/>
        <v>43125116.662550271</v>
      </c>
      <c r="W440" s="1">
        <v>41371</v>
      </c>
      <c r="X440" t="s">
        <v>236</v>
      </c>
      <c r="Y440" s="9">
        <v>0</v>
      </c>
      <c r="Z440" s="9">
        <v>1</v>
      </c>
      <c r="AA440" s="9">
        <v>0</v>
      </c>
      <c r="AB440" s="9">
        <v>0</v>
      </c>
      <c r="AC440" s="9">
        <v>0</v>
      </c>
      <c r="AD440" s="9">
        <v>0</v>
      </c>
      <c r="AE440" s="9">
        <v>0</v>
      </c>
      <c r="AF440">
        <v>114.261881</v>
      </c>
      <c r="AG440">
        <v>22.309214999999998</v>
      </c>
      <c r="AH440" t="s">
        <v>185</v>
      </c>
    </row>
    <row r="441" spans="1:34" hidden="1" x14ac:dyDescent="0.3">
      <c r="A441" s="5">
        <v>440</v>
      </c>
      <c r="B441" t="s">
        <v>21</v>
      </c>
      <c r="C441" t="s">
        <v>97</v>
      </c>
      <c r="D441" t="s">
        <v>149</v>
      </c>
      <c r="E441">
        <v>364</v>
      </c>
      <c r="F441">
        <v>511</v>
      </c>
      <c r="G441">
        <f t="shared" si="66"/>
        <v>147</v>
      </c>
      <c r="H441">
        <f t="shared" si="67"/>
        <v>33.816692000000003</v>
      </c>
      <c r="I441">
        <f t="shared" si="68"/>
        <v>47.473433</v>
      </c>
      <c r="J441">
        <f t="shared" si="69"/>
        <v>13.656741</v>
      </c>
      <c r="K441">
        <f t="shared" si="70"/>
        <v>10.229549330000001</v>
      </c>
      <c r="L441">
        <f t="shared" si="71"/>
        <v>14.3607134825</v>
      </c>
      <c r="M441">
        <f t="shared" si="72"/>
        <v>4.1311641525000002</v>
      </c>
      <c r="N441">
        <v>71</v>
      </c>
      <c r="O441">
        <v>2</v>
      </c>
      <c r="P441">
        <v>4.0999999999999996</v>
      </c>
      <c r="Q441">
        <f t="shared" si="73"/>
        <v>4099999.9999999995</v>
      </c>
      <c r="R441">
        <f t="shared" si="74"/>
        <v>623112973.39999986</v>
      </c>
      <c r="S441">
        <v>11264</v>
      </c>
      <c r="T441">
        <v>8023</v>
      </c>
      <c r="U441" s="8">
        <f t="shared" si="75"/>
        <v>60913042.529899977</v>
      </c>
      <c r="V441" s="8">
        <f t="shared" si="76"/>
        <v>43390112.487052046</v>
      </c>
      <c r="W441" s="1">
        <v>41369</v>
      </c>
      <c r="X441" t="s">
        <v>236</v>
      </c>
      <c r="Y441" s="9">
        <v>0</v>
      </c>
      <c r="Z441" s="9">
        <v>1</v>
      </c>
      <c r="AA441" s="9">
        <v>0</v>
      </c>
      <c r="AB441" s="9">
        <v>0</v>
      </c>
      <c r="AC441" s="9">
        <v>0</v>
      </c>
      <c r="AD441" s="9">
        <v>0</v>
      </c>
      <c r="AE441" s="9">
        <v>0</v>
      </c>
      <c r="AF441">
        <v>114.25798899999999</v>
      </c>
      <c r="AG441">
        <v>22.32395</v>
      </c>
      <c r="AH441" t="s">
        <v>151</v>
      </c>
    </row>
    <row r="442" spans="1:34" hidden="1" x14ac:dyDescent="0.3">
      <c r="A442" s="5">
        <v>441</v>
      </c>
      <c r="B442" t="s">
        <v>21</v>
      </c>
      <c r="C442" t="s">
        <v>95</v>
      </c>
      <c r="D442" t="s">
        <v>147</v>
      </c>
      <c r="E442">
        <v>701</v>
      </c>
      <c r="F442">
        <v>909</v>
      </c>
      <c r="G442">
        <f t="shared" si="66"/>
        <v>208</v>
      </c>
      <c r="H442">
        <f t="shared" si="67"/>
        <v>65.125003000000007</v>
      </c>
      <c r="I442">
        <f t="shared" si="68"/>
        <v>84.448826999999994</v>
      </c>
      <c r="J442">
        <f t="shared" si="69"/>
        <v>19.323823999999998</v>
      </c>
      <c r="K442">
        <f t="shared" si="70"/>
        <v>19.700313407500001</v>
      </c>
      <c r="L442">
        <f t="shared" si="71"/>
        <v>25.545770167499999</v>
      </c>
      <c r="M442">
        <f t="shared" si="72"/>
        <v>5.8454567599999994</v>
      </c>
      <c r="N442">
        <v>77</v>
      </c>
      <c r="O442">
        <v>3</v>
      </c>
      <c r="P442">
        <v>6.8</v>
      </c>
      <c r="Q442">
        <f t="shared" si="73"/>
        <v>6800000</v>
      </c>
      <c r="R442">
        <f t="shared" si="74"/>
        <v>1033455663.1999999</v>
      </c>
      <c r="S442">
        <v>9700</v>
      </c>
      <c r="T442">
        <v>7481</v>
      </c>
      <c r="U442" s="8">
        <f t="shared" si="75"/>
        <v>52458843.766747311</v>
      </c>
      <c r="V442" s="8">
        <f t="shared" si="76"/>
        <v>40455059.934532307</v>
      </c>
      <c r="W442" s="1">
        <v>41369</v>
      </c>
      <c r="X442" t="s">
        <v>236</v>
      </c>
      <c r="Y442" s="9">
        <v>0</v>
      </c>
      <c r="Z442" s="9">
        <v>1</v>
      </c>
      <c r="AA442" s="9">
        <v>0</v>
      </c>
      <c r="AB442" s="9">
        <v>0</v>
      </c>
      <c r="AC442" s="9">
        <v>0</v>
      </c>
      <c r="AD442" s="9">
        <v>0</v>
      </c>
      <c r="AE442" s="9">
        <v>0</v>
      </c>
      <c r="AF442">
        <v>114.25854699999999</v>
      </c>
      <c r="AG442">
        <v>22.323387</v>
      </c>
      <c r="AH442" t="s">
        <v>151</v>
      </c>
    </row>
    <row r="443" spans="1:34" hidden="1" x14ac:dyDescent="0.3">
      <c r="A443" s="5">
        <v>442</v>
      </c>
      <c r="B443" t="s">
        <v>21</v>
      </c>
      <c r="C443" t="s">
        <v>95</v>
      </c>
      <c r="D443" t="s">
        <v>149</v>
      </c>
      <c r="E443">
        <v>698</v>
      </c>
      <c r="F443">
        <v>906</v>
      </c>
      <c r="G443">
        <f t="shared" si="66"/>
        <v>208</v>
      </c>
      <c r="H443">
        <f t="shared" si="67"/>
        <v>64.846294</v>
      </c>
      <c r="I443">
        <f t="shared" si="68"/>
        <v>84.170118000000002</v>
      </c>
      <c r="J443">
        <f t="shared" si="69"/>
        <v>19.323823999999998</v>
      </c>
      <c r="K443">
        <f t="shared" si="70"/>
        <v>19.616003934999998</v>
      </c>
      <c r="L443">
        <f t="shared" si="71"/>
        <v>25.461460695</v>
      </c>
      <c r="M443">
        <f t="shared" si="72"/>
        <v>5.8454567599999994</v>
      </c>
      <c r="N443">
        <v>77</v>
      </c>
      <c r="O443">
        <v>3</v>
      </c>
      <c r="P443">
        <v>6.78</v>
      </c>
      <c r="Q443">
        <f t="shared" si="73"/>
        <v>6780000</v>
      </c>
      <c r="R443">
        <f t="shared" si="74"/>
        <v>1030416087.7199999</v>
      </c>
      <c r="S443">
        <v>9713</v>
      </c>
      <c r="T443">
        <v>7483</v>
      </c>
      <c r="U443" s="8">
        <f t="shared" si="75"/>
        <v>52529357.719054721</v>
      </c>
      <c r="V443" s="8">
        <f t="shared" si="76"/>
        <v>40469637.624613896</v>
      </c>
      <c r="W443" s="1">
        <v>41369</v>
      </c>
      <c r="X443" t="s">
        <v>236</v>
      </c>
      <c r="Y443" s="9">
        <v>0</v>
      </c>
      <c r="Z443" s="9">
        <v>1</v>
      </c>
      <c r="AA443" s="9">
        <v>0</v>
      </c>
      <c r="AB443" s="9">
        <v>0</v>
      </c>
      <c r="AC443" s="9">
        <v>0</v>
      </c>
      <c r="AD443" s="9">
        <v>0</v>
      </c>
      <c r="AE443" s="9">
        <v>0</v>
      </c>
      <c r="AF443">
        <v>114.25854699999999</v>
      </c>
      <c r="AG443">
        <v>22.323387</v>
      </c>
      <c r="AH443" t="s">
        <v>151</v>
      </c>
    </row>
    <row r="444" spans="1:34" hidden="1" x14ac:dyDescent="0.3">
      <c r="A444" s="5">
        <v>443</v>
      </c>
      <c r="B444" t="s">
        <v>19</v>
      </c>
      <c r="C444" t="s">
        <v>95</v>
      </c>
      <c r="D444" t="s">
        <v>148</v>
      </c>
      <c r="E444">
        <v>684</v>
      </c>
      <c r="F444">
        <v>899</v>
      </c>
      <c r="G444">
        <f t="shared" si="66"/>
        <v>215</v>
      </c>
      <c r="H444">
        <f t="shared" si="67"/>
        <v>63.545651999999997</v>
      </c>
      <c r="I444">
        <f t="shared" si="68"/>
        <v>83.519796999999997</v>
      </c>
      <c r="J444">
        <f t="shared" si="69"/>
        <v>19.974145</v>
      </c>
      <c r="K444">
        <f t="shared" si="70"/>
        <v>19.222559729999997</v>
      </c>
      <c r="L444">
        <f t="shared" si="71"/>
        <v>25.264738592499999</v>
      </c>
      <c r="M444">
        <f t="shared" si="72"/>
        <v>6.0421788625000001</v>
      </c>
      <c r="N444">
        <v>76</v>
      </c>
      <c r="O444">
        <v>3</v>
      </c>
      <c r="P444">
        <v>7.3</v>
      </c>
      <c r="Q444">
        <f t="shared" si="73"/>
        <v>7300000</v>
      </c>
      <c r="R444">
        <f t="shared" si="74"/>
        <v>1109445050.1999998</v>
      </c>
      <c r="S444">
        <v>10673</v>
      </c>
      <c r="T444">
        <v>8120</v>
      </c>
      <c r="U444" s="8">
        <f t="shared" si="75"/>
        <v>57715781.133379787</v>
      </c>
      <c r="V444" s="8">
        <f t="shared" si="76"/>
        <v>43912785.645419098</v>
      </c>
      <c r="W444" s="1">
        <v>41369</v>
      </c>
      <c r="X444" t="s">
        <v>236</v>
      </c>
      <c r="Y444" s="9">
        <v>0</v>
      </c>
      <c r="Z444" s="9">
        <v>1</v>
      </c>
      <c r="AA444" s="9">
        <v>0</v>
      </c>
      <c r="AB444" s="9">
        <v>0</v>
      </c>
      <c r="AC444" s="9">
        <v>0</v>
      </c>
      <c r="AD444" s="9">
        <v>0</v>
      </c>
      <c r="AE444" s="9">
        <v>0</v>
      </c>
      <c r="AF444">
        <v>114.2561577</v>
      </c>
      <c r="AG444">
        <v>22.3080809</v>
      </c>
      <c r="AH444" t="s">
        <v>150</v>
      </c>
    </row>
    <row r="445" spans="1:34" hidden="1" x14ac:dyDescent="0.3">
      <c r="A445" s="5">
        <v>444</v>
      </c>
      <c r="B445" t="s">
        <v>21</v>
      </c>
      <c r="C445" t="s">
        <v>92</v>
      </c>
      <c r="D445" t="s">
        <v>149</v>
      </c>
      <c r="E445">
        <v>441</v>
      </c>
      <c r="F445">
        <v>617</v>
      </c>
      <c r="G445">
        <f t="shared" si="66"/>
        <v>176</v>
      </c>
      <c r="H445">
        <f t="shared" si="67"/>
        <v>40.970222999999997</v>
      </c>
      <c r="I445">
        <f t="shared" si="68"/>
        <v>57.321151</v>
      </c>
      <c r="J445">
        <f t="shared" si="69"/>
        <v>16.350928</v>
      </c>
      <c r="K445">
        <f t="shared" si="70"/>
        <v>12.393492457499999</v>
      </c>
      <c r="L445">
        <f t="shared" si="71"/>
        <v>17.339648177499999</v>
      </c>
      <c r="M445">
        <f t="shared" si="72"/>
        <v>4.9461557200000001</v>
      </c>
      <c r="N445">
        <v>71</v>
      </c>
      <c r="O445">
        <v>2</v>
      </c>
      <c r="P445">
        <v>4.2</v>
      </c>
      <c r="Q445">
        <f t="shared" si="73"/>
        <v>4200000</v>
      </c>
      <c r="R445">
        <f t="shared" si="74"/>
        <v>638310850.79999995</v>
      </c>
      <c r="S445">
        <v>9524</v>
      </c>
      <c r="T445">
        <v>6807</v>
      </c>
      <c r="U445" s="8">
        <f t="shared" si="75"/>
        <v>51503710.756988615</v>
      </c>
      <c r="V445" s="8">
        <f t="shared" si="76"/>
        <v>36812214.657750368</v>
      </c>
      <c r="W445" s="1">
        <v>41368</v>
      </c>
      <c r="X445" t="s">
        <v>236</v>
      </c>
      <c r="Y445" s="9">
        <v>0</v>
      </c>
      <c r="Z445" s="9">
        <v>1</v>
      </c>
      <c r="AA445" s="9">
        <v>0</v>
      </c>
      <c r="AB445" s="9">
        <v>0</v>
      </c>
      <c r="AC445" s="9">
        <v>0</v>
      </c>
      <c r="AD445" s="9">
        <v>0</v>
      </c>
      <c r="AE445" s="9">
        <v>0</v>
      </c>
      <c r="AF445">
        <v>114.25903</v>
      </c>
      <c r="AG445">
        <v>22.322907000000001</v>
      </c>
      <c r="AH445" t="s">
        <v>151</v>
      </c>
    </row>
    <row r="446" spans="1:34" hidden="1" x14ac:dyDescent="0.3">
      <c r="A446" s="5">
        <v>445</v>
      </c>
      <c r="B446" t="s">
        <v>30</v>
      </c>
      <c r="C446" t="s">
        <v>121</v>
      </c>
      <c r="D446" t="s">
        <v>149</v>
      </c>
      <c r="E446">
        <v>603</v>
      </c>
      <c r="F446">
        <v>815</v>
      </c>
      <c r="G446">
        <f t="shared" si="66"/>
        <v>212</v>
      </c>
      <c r="H446">
        <f t="shared" si="67"/>
        <v>56.020508999999997</v>
      </c>
      <c r="I446">
        <f t="shared" si="68"/>
        <v>75.715945000000005</v>
      </c>
      <c r="J446">
        <f t="shared" si="69"/>
        <v>19.695436000000001</v>
      </c>
      <c r="K446">
        <f t="shared" si="70"/>
        <v>16.946203972499998</v>
      </c>
      <c r="L446">
        <f t="shared" si="71"/>
        <v>22.9040733625</v>
      </c>
      <c r="M446">
        <f t="shared" si="72"/>
        <v>5.9578693899999999</v>
      </c>
      <c r="N446">
        <v>74</v>
      </c>
      <c r="O446">
        <v>3</v>
      </c>
      <c r="P446">
        <v>6.5</v>
      </c>
      <c r="Q446">
        <f t="shared" si="73"/>
        <v>6500000</v>
      </c>
      <c r="R446">
        <f t="shared" si="74"/>
        <v>987862030.99999988</v>
      </c>
      <c r="S446">
        <v>10779</v>
      </c>
      <c r="T446">
        <v>7975</v>
      </c>
      <c r="U446" s="8">
        <f t="shared" si="75"/>
        <v>58294000.98116871</v>
      </c>
      <c r="V446" s="8">
        <f t="shared" si="76"/>
        <v>43130408.087907635</v>
      </c>
      <c r="W446" s="1">
        <v>41368</v>
      </c>
      <c r="X446" t="s">
        <v>236</v>
      </c>
      <c r="Y446" s="9">
        <v>0</v>
      </c>
      <c r="Z446" s="9">
        <v>1</v>
      </c>
      <c r="AA446" s="9">
        <v>0</v>
      </c>
      <c r="AB446" s="9">
        <v>0</v>
      </c>
      <c r="AC446" s="9">
        <v>0</v>
      </c>
      <c r="AD446" s="9">
        <v>0</v>
      </c>
      <c r="AE446" s="9">
        <v>0</v>
      </c>
      <c r="AF446">
        <v>114.252264</v>
      </c>
      <c r="AG446">
        <v>22.303225999999999</v>
      </c>
      <c r="AH446" t="s">
        <v>174</v>
      </c>
    </row>
    <row r="447" spans="1:34" hidden="1" x14ac:dyDescent="0.3">
      <c r="A447" s="5">
        <v>446</v>
      </c>
      <c r="B447" t="s">
        <v>30</v>
      </c>
      <c r="C447" t="s">
        <v>121</v>
      </c>
      <c r="D447" t="s">
        <v>149</v>
      </c>
      <c r="E447">
        <v>603</v>
      </c>
      <c r="F447">
        <v>815</v>
      </c>
      <c r="G447">
        <f t="shared" si="66"/>
        <v>212</v>
      </c>
      <c r="H447">
        <f t="shared" si="67"/>
        <v>56.020508999999997</v>
      </c>
      <c r="I447">
        <f t="shared" si="68"/>
        <v>75.715945000000005</v>
      </c>
      <c r="J447">
        <f t="shared" si="69"/>
        <v>19.695436000000001</v>
      </c>
      <c r="K447">
        <f t="shared" si="70"/>
        <v>16.946203972499998</v>
      </c>
      <c r="L447">
        <f t="shared" si="71"/>
        <v>22.9040733625</v>
      </c>
      <c r="M447">
        <f t="shared" si="72"/>
        <v>5.9578693899999999</v>
      </c>
      <c r="N447">
        <v>74</v>
      </c>
      <c r="O447">
        <v>3</v>
      </c>
      <c r="P447">
        <v>6.5</v>
      </c>
      <c r="Q447">
        <f t="shared" si="73"/>
        <v>6500000</v>
      </c>
      <c r="R447">
        <f t="shared" si="74"/>
        <v>987862030.99999988</v>
      </c>
      <c r="S447">
        <v>10779</v>
      </c>
      <c r="T447">
        <v>7975</v>
      </c>
      <c r="U447" s="8">
        <f t="shared" si="75"/>
        <v>58294000.98116871</v>
      </c>
      <c r="V447" s="8">
        <f t="shared" si="76"/>
        <v>43130408.087907635</v>
      </c>
      <c r="W447" s="1">
        <v>41366</v>
      </c>
      <c r="X447" t="s">
        <v>236</v>
      </c>
      <c r="Y447" s="9">
        <v>0</v>
      </c>
      <c r="Z447" s="9">
        <v>1</v>
      </c>
      <c r="AA447" s="9">
        <v>0</v>
      </c>
      <c r="AB447" s="9">
        <v>0</v>
      </c>
      <c r="AC447" s="9">
        <v>0</v>
      </c>
      <c r="AD447" s="9">
        <v>0</v>
      </c>
      <c r="AE447" s="9">
        <v>0</v>
      </c>
      <c r="AF447">
        <v>114.252264</v>
      </c>
      <c r="AG447">
        <v>22.303225999999999</v>
      </c>
      <c r="AH447" t="s">
        <v>174</v>
      </c>
    </row>
    <row r="448" spans="1:34" hidden="1" x14ac:dyDescent="0.3">
      <c r="A448" s="5">
        <v>447</v>
      </c>
      <c r="B448" t="s">
        <v>19</v>
      </c>
      <c r="C448" t="s">
        <v>101</v>
      </c>
      <c r="D448" t="s">
        <v>149</v>
      </c>
      <c r="E448">
        <v>465</v>
      </c>
      <c r="F448">
        <v>617</v>
      </c>
      <c r="G448">
        <f t="shared" si="66"/>
        <v>152</v>
      </c>
      <c r="H448">
        <f t="shared" si="67"/>
        <v>43.199894999999998</v>
      </c>
      <c r="I448">
        <f t="shared" si="68"/>
        <v>57.321151</v>
      </c>
      <c r="J448">
        <f t="shared" si="69"/>
        <v>14.121256000000001</v>
      </c>
      <c r="K448">
        <f t="shared" si="70"/>
        <v>13.067968237499999</v>
      </c>
      <c r="L448">
        <f t="shared" si="71"/>
        <v>17.339648177499999</v>
      </c>
      <c r="M448">
        <f t="shared" si="72"/>
        <v>4.2716799400000003</v>
      </c>
      <c r="N448">
        <v>75</v>
      </c>
      <c r="O448">
        <v>2</v>
      </c>
      <c r="P448">
        <v>5</v>
      </c>
      <c r="Q448">
        <f t="shared" si="73"/>
        <v>5000000</v>
      </c>
      <c r="R448">
        <f t="shared" si="74"/>
        <v>759893869.99999988</v>
      </c>
      <c r="S448">
        <v>10753</v>
      </c>
      <c r="T448">
        <v>8104</v>
      </c>
      <c r="U448" s="8">
        <f t="shared" si="75"/>
        <v>58149350.854664557</v>
      </c>
      <c r="V448" s="8">
        <f t="shared" si="76"/>
        <v>43824065.068750434</v>
      </c>
      <c r="W448" s="1">
        <v>41366</v>
      </c>
      <c r="X448" t="s">
        <v>236</v>
      </c>
      <c r="Y448" s="9">
        <v>0</v>
      </c>
      <c r="Z448" s="9">
        <v>1</v>
      </c>
      <c r="AA448" s="9">
        <v>0</v>
      </c>
      <c r="AB448" s="9">
        <v>0</v>
      </c>
      <c r="AC448" s="9">
        <v>0</v>
      </c>
      <c r="AD448" s="9">
        <v>0</v>
      </c>
      <c r="AE448" s="9">
        <v>0</v>
      </c>
      <c r="AF448">
        <v>114.2561577</v>
      </c>
      <c r="AG448">
        <v>22.3080809</v>
      </c>
      <c r="AH448" t="s">
        <v>150</v>
      </c>
    </row>
    <row r="449" spans="1:34" hidden="1" x14ac:dyDescent="0.3">
      <c r="A449" s="5">
        <v>448</v>
      </c>
      <c r="B449" t="s">
        <v>18</v>
      </c>
      <c r="C449" t="s">
        <v>93</v>
      </c>
      <c r="D449" t="s">
        <v>149</v>
      </c>
      <c r="E449">
        <v>608</v>
      </c>
      <c r="F449">
        <v>819</v>
      </c>
      <c r="G449">
        <f t="shared" si="66"/>
        <v>211</v>
      </c>
      <c r="H449">
        <f t="shared" si="67"/>
        <v>56.485024000000003</v>
      </c>
      <c r="I449">
        <f t="shared" si="68"/>
        <v>76.087557000000004</v>
      </c>
      <c r="J449">
        <f t="shared" si="69"/>
        <v>19.602533000000001</v>
      </c>
      <c r="K449">
        <f t="shared" si="70"/>
        <v>17.086719760000001</v>
      </c>
      <c r="L449">
        <f t="shared" si="71"/>
        <v>23.016485992500002</v>
      </c>
      <c r="M449">
        <f t="shared" si="72"/>
        <v>5.9297662325000005</v>
      </c>
      <c r="N449">
        <v>74</v>
      </c>
      <c r="O449">
        <v>3</v>
      </c>
      <c r="P449">
        <v>5.8</v>
      </c>
      <c r="Q449">
        <f t="shared" si="73"/>
        <v>5800000</v>
      </c>
      <c r="R449">
        <f t="shared" si="74"/>
        <v>881476889.19999993</v>
      </c>
      <c r="S449">
        <v>9539</v>
      </c>
      <c r="T449">
        <v>7082</v>
      </c>
      <c r="U449" s="8">
        <f t="shared" si="75"/>
        <v>51588420.807575755</v>
      </c>
      <c r="V449" s="8">
        <f t="shared" si="76"/>
        <v>38297631.075709477</v>
      </c>
      <c r="W449" s="1">
        <v>41365</v>
      </c>
      <c r="X449" t="s">
        <v>236</v>
      </c>
      <c r="Y449" s="9">
        <v>0</v>
      </c>
      <c r="Z449" s="9">
        <v>1</v>
      </c>
      <c r="AA449" s="9">
        <v>0</v>
      </c>
      <c r="AB449" s="9">
        <v>0</v>
      </c>
      <c r="AC449" s="9">
        <v>0</v>
      </c>
      <c r="AD449" s="9">
        <v>0</v>
      </c>
      <c r="AE449" s="9">
        <v>0</v>
      </c>
      <c r="AF449">
        <v>114.263792</v>
      </c>
      <c r="AG449">
        <v>22.314091999999999</v>
      </c>
      <c r="AH449" t="s">
        <v>199</v>
      </c>
    </row>
    <row r="450" spans="1:34" hidden="1" x14ac:dyDescent="0.3">
      <c r="A450" s="5">
        <v>449</v>
      </c>
      <c r="B450" t="s">
        <v>18</v>
      </c>
      <c r="C450" t="s">
        <v>93</v>
      </c>
      <c r="D450" t="s">
        <v>149</v>
      </c>
      <c r="E450">
        <v>608</v>
      </c>
      <c r="F450">
        <v>819</v>
      </c>
      <c r="G450">
        <f t="shared" ref="G450:G513" si="77">F450-E450</f>
        <v>211</v>
      </c>
      <c r="H450">
        <f t="shared" ref="H450:H513" si="78">E450*0.092903</f>
        <v>56.485024000000003</v>
      </c>
      <c r="I450">
        <f t="shared" ref="I450:I513" si="79">F450*0.092903</f>
        <v>76.087557000000004</v>
      </c>
      <c r="J450">
        <f t="shared" ref="J450:J513" si="80">G450*0.092903</f>
        <v>19.602533000000001</v>
      </c>
      <c r="K450">
        <f t="shared" ref="K450:K513" si="81">H450*0.3025</f>
        <v>17.086719760000001</v>
      </c>
      <c r="L450">
        <f t="shared" ref="L450:L513" si="82">I450*0.3025</f>
        <v>23.016485992500002</v>
      </c>
      <c r="M450">
        <f t="shared" ref="M450:M513" si="83">J450*0.3025</f>
        <v>5.9297662325000005</v>
      </c>
      <c r="N450">
        <v>74</v>
      </c>
      <c r="O450">
        <v>3</v>
      </c>
      <c r="P450">
        <v>5.8</v>
      </c>
      <c r="Q450">
        <f t="shared" ref="Q450:Q513" si="84">P450*1000000</f>
        <v>5800000</v>
      </c>
      <c r="R450">
        <f t="shared" ref="R450:R513" si="85">Q450*151.978774</f>
        <v>881476889.19999993</v>
      </c>
      <c r="S450">
        <v>9539</v>
      </c>
      <c r="T450">
        <v>7082</v>
      </c>
      <c r="U450" s="8">
        <f t="shared" si="75"/>
        <v>51588420.807575755</v>
      </c>
      <c r="V450" s="8">
        <f t="shared" si="76"/>
        <v>38297631.075709477</v>
      </c>
      <c r="W450" s="1">
        <v>41365</v>
      </c>
      <c r="X450" t="s">
        <v>236</v>
      </c>
      <c r="Y450" s="9">
        <v>0</v>
      </c>
      <c r="Z450" s="9">
        <v>1</v>
      </c>
      <c r="AA450" s="9">
        <v>0</v>
      </c>
      <c r="AB450" s="9">
        <v>0</v>
      </c>
      <c r="AC450" s="9">
        <v>0</v>
      </c>
      <c r="AD450" s="9">
        <v>0</v>
      </c>
      <c r="AE450" s="9">
        <v>0</v>
      </c>
      <c r="AF450">
        <v>114.263792</v>
      </c>
      <c r="AG450">
        <v>22.314091999999999</v>
      </c>
      <c r="AH450" t="s">
        <v>199</v>
      </c>
    </row>
    <row r="451" spans="1:34" hidden="1" x14ac:dyDescent="0.3">
      <c r="A451" s="5">
        <v>450</v>
      </c>
      <c r="B451" t="s">
        <v>18</v>
      </c>
      <c r="C451" t="s">
        <v>93</v>
      </c>
      <c r="D451" t="s">
        <v>149</v>
      </c>
      <c r="E451">
        <v>608</v>
      </c>
      <c r="F451">
        <v>819</v>
      </c>
      <c r="G451">
        <f t="shared" si="77"/>
        <v>211</v>
      </c>
      <c r="H451">
        <f t="shared" si="78"/>
        <v>56.485024000000003</v>
      </c>
      <c r="I451">
        <f t="shared" si="79"/>
        <v>76.087557000000004</v>
      </c>
      <c r="J451">
        <f t="shared" si="80"/>
        <v>19.602533000000001</v>
      </c>
      <c r="K451">
        <f t="shared" si="81"/>
        <v>17.086719760000001</v>
      </c>
      <c r="L451">
        <f t="shared" si="82"/>
        <v>23.016485992500002</v>
      </c>
      <c r="M451">
        <f t="shared" si="83"/>
        <v>5.9297662325000005</v>
      </c>
      <c r="N451">
        <v>74</v>
      </c>
      <c r="O451">
        <v>3</v>
      </c>
      <c r="P451">
        <v>5.8</v>
      </c>
      <c r="Q451">
        <f t="shared" si="84"/>
        <v>5800000</v>
      </c>
      <c r="R451">
        <f t="shared" si="85"/>
        <v>881476889.19999993</v>
      </c>
      <c r="S451">
        <v>9539</v>
      </c>
      <c r="T451">
        <v>7082</v>
      </c>
      <c r="U451" s="8">
        <f t="shared" ref="U451:U514" si="86">R451/K451</f>
        <v>51588420.807575755</v>
      </c>
      <c r="V451" s="8">
        <f t="shared" ref="V451:V514" si="87">R451/L451</f>
        <v>38297631.075709477</v>
      </c>
      <c r="W451" s="1">
        <v>41365</v>
      </c>
      <c r="X451" t="s">
        <v>236</v>
      </c>
      <c r="Y451" s="9">
        <v>0</v>
      </c>
      <c r="Z451" s="9">
        <v>1</v>
      </c>
      <c r="AA451" s="9">
        <v>0</v>
      </c>
      <c r="AB451" s="9">
        <v>0</v>
      </c>
      <c r="AC451" s="9">
        <v>0</v>
      </c>
      <c r="AD451" s="9">
        <v>0</v>
      </c>
      <c r="AE451" s="9">
        <v>0</v>
      </c>
      <c r="AF451">
        <v>114.263792</v>
      </c>
      <c r="AG451">
        <v>22.314091999999999</v>
      </c>
      <c r="AH451" t="s">
        <v>199</v>
      </c>
    </row>
    <row r="452" spans="1:34" hidden="1" x14ac:dyDescent="0.3">
      <c r="A452" s="5">
        <v>451</v>
      </c>
      <c r="B452" t="s">
        <v>34</v>
      </c>
      <c r="C452" t="s">
        <v>90</v>
      </c>
      <c r="D452" t="s">
        <v>149</v>
      </c>
      <c r="E452">
        <v>470</v>
      </c>
      <c r="F452">
        <v>628</v>
      </c>
      <c r="G452">
        <f t="shared" si="77"/>
        <v>158</v>
      </c>
      <c r="H452">
        <f t="shared" si="78"/>
        <v>43.664409999999997</v>
      </c>
      <c r="I452">
        <f t="shared" si="79"/>
        <v>58.343083999999998</v>
      </c>
      <c r="J452">
        <f t="shared" si="80"/>
        <v>14.678673999999999</v>
      </c>
      <c r="K452">
        <f t="shared" si="81"/>
        <v>13.208484024999999</v>
      </c>
      <c r="L452">
        <f t="shared" si="82"/>
        <v>17.648782909999998</v>
      </c>
      <c r="M452">
        <f t="shared" si="83"/>
        <v>4.4402988849999998</v>
      </c>
      <c r="N452">
        <v>75</v>
      </c>
      <c r="O452">
        <v>2</v>
      </c>
      <c r="P452">
        <v>5</v>
      </c>
      <c r="Q452">
        <f t="shared" si="84"/>
        <v>5000000</v>
      </c>
      <c r="R452">
        <f t="shared" si="85"/>
        <v>759893869.99999988</v>
      </c>
      <c r="S452">
        <v>10638</v>
      </c>
      <c r="T452">
        <v>7962</v>
      </c>
      <c r="U452" s="8">
        <f t="shared" si="86"/>
        <v>57530740.739189401</v>
      </c>
      <c r="V452" s="8">
        <f t="shared" si="87"/>
        <v>43056446.094616279</v>
      </c>
      <c r="W452" s="1">
        <v>41364</v>
      </c>
      <c r="X452" t="s">
        <v>236</v>
      </c>
      <c r="Y452" s="9">
        <v>0</v>
      </c>
      <c r="Z452" s="9">
        <v>1</v>
      </c>
      <c r="AA452" s="9">
        <v>0</v>
      </c>
      <c r="AB452" s="9">
        <v>0</v>
      </c>
      <c r="AC452" s="9">
        <v>0</v>
      </c>
      <c r="AD452" s="9">
        <v>0</v>
      </c>
      <c r="AE452" s="9">
        <v>0</v>
      </c>
      <c r="AF452">
        <v>114.26200300000001</v>
      </c>
      <c r="AG452">
        <v>22.308261000000002</v>
      </c>
      <c r="AH452" t="s">
        <v>215</v>
      </c>
    </row>
    <row r="453" spans="1:34" hidden="1" x14ac:dyDescent="0.3">
      <c r="A453" s="5">
        <v>452</v>
      </c>
      <c r="B453" t="s">
        <v>20</v>
      </c>
      <c r="C453" t="s">
        <v>94</v>
      </c>
      <c r="D453" t="s">
        <v>147</v>
      </c>
      <c r="E453">
        <v>463</v>
      </c>
      <c r="F453">
        <v>595</v>
      </c>
      <c r="G453">
        <f t="shared" si="77"/>
        <v>132</v>
      </c>
      <c r="H453">
        <f t="shared" si="78"/>
        <v>43.014088999999998</v>
      </c>
      <c r="I453">
        <f t="shared" si="79"/>
        <v>55.277284999999999</v>
      </c>
      <c r="J453">
        <f t="shared" si="80"/>
        <v>12.263196000000001</v>
      </c>
      <c r="K453">
        <f t="shared" si="81"/>
        <v>13.0117619225</v>
      </c>
      <c r="L453">
        <f t="shared" si="82"/>
        <v>16.721378712499998</v>
      </c>
      <c r="M453">
        <f t="shared" si="83"/>
        <v>3.7096167900000001</v>
      </c>
      <c r="N453">
        <v>78</v>
      </c>
      <c r="O453">
        <v>2</v>
      </c>
      <c r="P453">
        <v>4.6500000000000004</v>
      </c>
      <c r="Q453">
        <f t="shared" si="84"/>
        <v>4650000</v>
      </c>
      <c r="R453">
        <f t="shared" si="85"/>
        <v>706701299.0999999</v>
      </c>
      <c r="S453">
        <v>10043</v>
      </c>
      <c r="T453">
        <v>7815</v>
      </c>
      <c r="U453" s="8">
        <f t="shared" si="86"/>
        <v>54312498.438660234</v>
      </c>
      <c r="V453" s="8">
        <f t="shared" si="87"/>
        <v>42263339.121175952</v>
      </c>
      <c r="W453" s="1">
        <v>41364</v>
      </c>
      <c r="X453" t="s">
        <v>236</v>
      </c>
      <c r="Y453" s="9">
        <v>0</v>
      </c>
      <c r="Z453" s="9">
        <v>1</v>
      </c>
      <c r="AA453" s="9">
        <v>0</v>
      </c>
      <c r="AB453" s="9">
        <v>0</v>
      </c>
      <c r="AC453" s="9">
        <v>0</v>
      </c>
      <c r="AD453" s="9">
        <v>0</v>
      </c>
      <c r="AE453" s="9">
        <v>0</v>
      </c>
      <c r="AF453">
        <v>114.265793</v>
      </c>
      <c r="AG453">
        <v>22.315702000000002</v>
      </c>
      <c r="AH453" t="s">
        <v>158</v>
      </c>
    </row>
    <row r="454" spans="1:34" hidden="1" x14ac:dyDescent="0.3">
      <c r="A454" s="5">
        <v>453</v>
      </c>
      <c r="B454" t="s">
        <v>34</v>
      </c>
      <c r="C454" t="s">
        <v>94</v>
      </c>
      <c r="D454" t="s">
        <v>147</v>
      </c>
      <c r="E454">
        <v>648</v>
      </c>
      <c r="F454">
        <v>868</v>
      </c>
      <c r="G454">
        <f t="shared" si="77"/>
        <v>220</v>
      </c>
      <c r="H454">
        <f t="shared" si="78"/>
        <v>60.201143999999999</v>
      </c>
      <c r="I454">
        <f t="shared" si="79"/>
        <v>80.639803999999998</v>
      </c>
      <c r="J454">
        <f t="shared" si="80"/>
        <v>20.438659999999999</v>
      </c>
      <c r="K454">
        <f t="shared" si="81"/>
        <v>18.210846059999998</v>
      </c>
      <c r="L454">
        <f t="shared" si="82"/>
        <v>24.39354071</v>
      </c>
      <c r="M454">
        <f t="shared" si="83"/>
        <v>6.1826946499999993</v>
      </c>
      <c r="N454">
        <v>75</v>
      </c>
      <c r="O454">
        <v>3</v>
      </c>
      <c r="P454">
        <v>6.8</v>
      </c>
      <c r="Q454">
        <f t="shared" si="84"/>
        <v>6800000</v>
      </c>
      <c r="R454">
        <f t="shared" si="85"/>
        <v>1033455663.1999999</v>
      </c>
      <c r="S454">
        <v>10494</v>
      </c>
      <c r="T454">
        <v>7834</v>
      </c>
      <c r="U454" s="8">
        <f t="shared" si="86"/>
        <v>56749459.074830048</v>
      </c>
      <c r="V454" s="8">
        <f t="shared" si="87"/>
        <v>42365955.622684181</v>
      </c>
      <c r="W454" s="1">
        <v>41363</v>
      </c>
      <c r="X454" t="s">
        <v>236</v>
      </c>
      <c r="Y454" s="9">
        <v>0</v>
      </c>
      <c r="Z454" s="9">
        <v>1</v>
      </c>
      <c r="AA454" s="9">
        <v>0</v>
      </c>
      <c r="AB454" s="9">
        <v>0</v>
      </c>
      <c r="AC454" s="9">
        <v>0</v>
      </c>
      <c r="AD454" s="9">
        <v>0</v>
      </c>
      <c r="AE454" s="9">
        <v>0</v>
      </c>
      <c r="AF454">
        <v>114.26123699999999</v>
      </c>
      <c r="AG454">
        <v>22.309035999999999</v>
      </c>
      <c r="AH454" t="s">
        <v>215</v>
      </c>
    </row>
    <row r="455" spans="1:34" hidden="1" x14ac:dyDescent="0.3">
      <c r="A455" s="5">
        <v>454</v>
      </c>
      <c r="B455" t="s">
        <v>34</v>
      </c>
      <c r="C455" t="s">
        <v>90</v>
      </c>
      <c r="D455" t="s">
        <v>149</v>
      </c>
      <c r="E455">
        <v>470</v>
      </c>
      <c r="F455">
        <v>628</v>
      </c>
      <c r="G455">
        <f t="shared" si="77"/>
        <v>158</v>
      </c>
      <c r="H455">
        <f t="shared" si="78"/>
        <v>43.664409999999997</v>
      </c>
      <c r="I455">
        <f t="shared" si="79"/>
        <v>58.343083999999998</v>
      </c>
      <c r="J455">
        <f t="shared" si="80"/>
        <v>14.678673999999999</v>
      </c>
      <c r="K455">
        <f t="shared" si="81"/>
        <v>13.208484024999999</v>
      </c>
      <c r="L455">
        <f t="shared" si="82"/>
        <v>17.648782909999998</v>
      </c>
      <c r="M455">
        <f t="shared" si="83"/>
        <v>4.4402988849999998</v>
      </c>
      <c r="N455">
        <v>75</v>
      </c>
      <c r="O455">
        <v>2</v>
      </c>
      <c r="P455">
        <v>5</v>
      </c>
      <c r="Q455">
        <f t="shared" si="84"/>
        <v>5000000</v>
      </c>
      <c r="R455">
        <f t="shared" si="85"/>
        <v>759893869.99999988</v>
      </c>
      <c r="S455">
        <v>10638</v>
      </c>
      <c r="T455">
        <v>7962</v>
      </c>
      <c r="U455" s="8">
        <f t="shared" si="86"/>
        <v>57530740.739189401</v>
      </c>
      <c r="V455" s="8">
        <f t="shared" si="87"/>
        <v>43056446.094616279</v>
      </c>
      <c r="W455" s="1">
        <v>41361</v>
      </c>
      <c r="X455" t="s">
        <v>236</v>
      </c>
      <c r="Y455" s="9">
        <v>0</v>
      </c>
      <c r="Z455" s="9">
        <v>1</v>
      </c>
      <c r="AA455" s="9">
        <v>0</v>
      </c>
      <c r="AB455" s="9">
        <v>0</v>
      </c>
      <c r="AC455" s="9">
        <v>0</v>
      </c>
      <c r="AD455" s="9">
        <v>0</v>
      </c>
      <c r="AE455" s="9">
        <v>0</v>
      </c>
      <c r="AF455">
        <v>114.26200300000001</v>
      </c>
      <c r="AG455">
        <v>22.308261000000002</v>
      </c>
      <c r="AH455" t="s">
        <v>215</v>
      </c>
    </row>
    <row r="456" spans="1:34" hidden="1" x14ac:dyDescent="0.3">
      <c r="A456" s="5">
        <v>455</v>
      </c>
      <c r="B456" t="s">
        <v>30</v>
      </c>
      <c r="C456" t="s">
        <v>123</v>
      </c>
      <c r="D456" t="s">
        <v>149</v>
      </c>
      <c r="E456">
        <v>516</v>
      </c>
      <c r="F456">
        <v>693</v>
      </c>
      <c r="G456">
        <f t="shared" si="77"/>
        <v>177</v>
      </c>
      <c r="H456">
        <f t="shared" si="78"/>
        <v>47.937947999999999</v>
      </c>
      <c r="I456">
        <f t="shared" si="79"/>
        <v>64.381778999999995</v>
      </c>
      <c r="J456">
        <f t="shared" si="80"/>
        <v>16.443830999999999</v>
      </c>
      <c r="K456">
        <f t="shared" si="81"/>
        <v>14.50122927</v>
      </c>
      <c r="L456">
        <f t="shared" si="82"/>
        <v>19.475488147499998</v>
      </c>
      <c r="M456">
        <f t="shared" si="83"/>
        <v>4.9742588774999996</v>
      </c>
      <c r="N456">
        <v>74</v>
      </c>
      <c r="O456">
        <v>2</v>
      </c>
      <c r="P456">
        <v>5.75</v>
      </c>
      <c r="Q456">
        <f t="shared" si="84"/>
        <v>5750000</v>
      </c>
      <c r="R456">
        <f t="shared" si="85"/>
        <v>873877950.49999988</v>
      </c>
      <c r="S456">
        <v>11143</v>
      </c>
      <c r="T456">
        <v>8297</v>
      </c>
      <c r="U456" s="8">
        <f t="shared" si="86"/>
        <v>60262335.987464868</v>
      </c>
      <c r="V456" s="8">
        <f t="shared" si="87"/>
        <v>44870657.098891594</v>
      </c>
      <c r="W456" s="1">
        <v>41360</v>
      </c>
      <c r="X456" t="s">
        <v>236</v>
      </c>
      <c r="Y456" s="9">
        <v>0</v>
      </c>
      <c r="Z456" s="9">
        <v>1</v>
      </c>
      <c r="AA456" s="9">
        <v>0</v>
      </c>
      <c r="AB456" s="9">
        <v>0</v>
      </c>
      <c r="AC456" s="9">
        <v>0</v>
      </c>
      <c r="AD456" s="9">
        <v>0</v>
      </c>
      <c r="AE456" s="9">
        <v>0</v>
      </c>
      <c r="AF456">
        <v>114.252639</v>
      </c>
      <c r="AG456">
        <v>22.303512999999999</v>
      </c>
      <c r="AH456" t="s">
        <v>174</v>
      </c>
    </row>
    <row r="457" spans="1:34" hidden="1" x14ac:dyDescent="0.3">
      <c r="A457" s="5">
        <v>456</v>
      </c>
      <c r="B457" t="s">
        <v>21</v>
      </c>
      <c r="C457" t="s">
        <v>95</v>
      </c>
      <c r="D457" t="s">
        <v>147</v>
      </c>
      <c r="E457">
        <v>701</v>
      </c>
      <c r="F457">
        <v>909</v>
      </c>
      <c r="G457">
        <f t="shared" si="77"/>
        <v>208</v>
      </c>
      <c r="H457">
        <f t="shared" si="78"/>
        <v>65.125003000000007</v>
      </c>
      <c r="I457">
        <f t="shared" si="79"/>
        <v>84.448826999999994</v>
      </c>
      <c r="J457">
        <f t="shared" si="80"/>
        <v>19.323823999999998</v>
      </c>
      <c r="K457">
        <f t="shared" si="81"/>
        <v>19.700313407500001</v>
      </c>
      <c r="L457">
        <f t="shared" si="82"/>
        <v>25.545770167499999</v>
      </c>
      <c r="M457">
        <f t="shared" si="83"/>
        <v>5.8454567599999994</v>
      </c>
      <c r="N457">
        <v>77</v>
      </c>
      <c r="O457">
        <v>3</v>
      </c>
      <c r="P457">
        <v>6.8</v>
      </c>
      <c r="Q457">
        <f t="shared" si="84"/>
        <v>6800000</v>
      </c>
      <c r="R457">
        <f t="shared" si="85"/>
        <v>1033455663.1999999</v>
      </c>
      <c r="S457">
        <v>9700</v>
      </c>
      <c r="T457">
        <v>7481</v>
      </c>
      <c r="U457" s="8">
        <f t="shared" si="86"/>
        <v>52458843.766747311</v>
      </c>
      <c r="V457" s="8">
        <f t="shared" si="87"/>
        <v>40455059.934532307</v>
      </c>
      <c r="W457" s="1">
        <v>41360</v>
      </c>
      <c r="X457" t="s">
        <v>236</v>
      </c>
      <c r="Y457" s="9">
        <v>0</v>
      </c>
      <c r="Z457" s="9">
        <v>1</v>
      </c>
      <c r="AA457" s="9">
        <v>0</v>
      </c>
      <c r="AB457" s="9">
        <v>0</v>
      </c>
      <c r="AC457" s="9">
        <v>0</v>
      </c>
      <c r="AD457" s="9">
        <v>0</v>
      </c>
      <c r="AE457" s="9">
        <v>0</v>
      </c>
      <c r="AF457">
        <v>114.25854699999999</v>
      </c>
      <c r="AG457">
        <v>22.323387</v>
      </c>
      <c r="AH457" t="s">
        <v>151</v>
      </c>
    </row>
    <row r="458" spans="1:34" hidden="1" x14ac:dyDescent="0.3">
      <c r="A458" s="5">
        <v>457</v>
      </c>
      <c r="B458" t="s">
        <v>32</v>
      </c>
      <c r="C458" t="s">
        <v>91</v>
      </c>
      <c r="D458" t="s">
        <v>147</v>
      </c>
      <c r="E458">
        <v>488</v>
      </c>
      <c r="F458">
        <v>661</v>
      </c>
      <c r="G458">
        <f t="shared" si="77"/>
        <v>173</v>
      </c>
      <c r="H458">
        <f t="shared" si="78"/>
        <v>45.336663999999999</v>
      </c>
      <c r="I458">
        <f t="shared" si="79"/>
        <v>61.408883000000003</v>
      </c>
      <c r="J458">
        <f t="shared" si="80"/>
        <v>16.072219</v>
      </c>
      <c r="K458">
        <f t="shared" si="81"/>
        <v>13.71434086</v>
      </c>
      <c r="L458">
        <f t="shared" si="82"/>
        <v>18.576187107500001</v>
      </c>
      <c r="M458">
        <f t="shared" si="83"/>
        <v>4.8618462474999999</v>
      </c>
      <c r="N458">
        <v>74</v>
      </c>
      <c r="O458">
        <v>2</v>
      </c>
      <c r="P458">
        <v>5.8</v>
      </c>
      <c r="Q458">
        <f t="shared" si="84"/>
        <v>5800000</v>
      </c>
      <c r="R458">
        <f t="shared" si="85"/>
        <v>881476889.19999993</v>
      </c>
      <c r="S458">
        <v>11885</v>
      </c>
      <c r="T458">
        <v>8775</v>
      </c>
      <c r="U458" s="8">
        <f t="shared" si="86"/>
        <v>64274098.05534029</v>
      </c>
      <c r="V458" s="8">
        <f t="shared" si="87"/>
        <v>47451981.620281488</v>
      </c>
      <c r="W458" s="1">
        <v>41356</v>
      </c>
      <c r="X458" t="s">
        <v>236</v>
      </c>
      <c r="Y458" s="9">
        <v>0</v>
      </c>
      <c r="Z458" s="9">
        <v>1</v>
      </c>
      <c r="AA458" s="9">
        <v>0</v>
      </c>
      <c r="AB458" s="9">
        <v>0</v>
      </c>
      <c r="AC458" s="9">
        <v>0</v>
      </c>
      <c r="AD458" s="9">
        <v>0</v>
      </c>
      <c r="AE458" s="9">
        <v>0</v>
      </c>
      <c r="AF458">
        <v>114.265362</v>
      </c>
      <c r="AG458">
        <v>22.315338000000001</v>
      </c>
      <c r="AH458" t="s">
        <v>204</v>
      </c>
    </row>
    <row r="459" spans="1:34" hidden="1" x14ac:dyDescent="0.3">
      <c r="A459" s="5">
        <v>458</v>
      </c>
      <c r="B459" t="s">
        <v>20</v>
      </c>
      <c r="C459" t="s">
        <v>94</v>
      </c>
      <c r="D459" t="s">
        <v>147</v>
      </c>
      <c r="E459">
        <v>463</v>
      </c>
      <c r="F459">
        <v>595</v>
      </c>
      <c r="G459">
        <f t="shared" si="77"/>
        <v>132</v>
      </c>
      <c r="H459">
        <f t="shared" si="78"/>
        <v>43.014088999999998</v>
      </c>
      <c r="I459">
        <f t="shared" si="79"/>
        <v>55.277284999999999</v>
      </c>
      <c r="J459">
        <f t="shared" si="80"/>
        <v>12.263196000000001</v>
      </c>
      <c r="K459">
        <f t="shared" si="81"/>
        <v>13.0117619225</v>
      </c>
      <c r="L459">
        <f t="shared" si="82"/>
        <v>16.721378712499998</v>
      </c>
      <c r="M459">
        <f t="shared" si="83"/>
        <v>3.7096167900000001</v>
      </c>
      <c r="N459">
        <v>78</v>
      </c>
      <c r="O459">
        <v>2</v>
      </c>
      <c r="P459">
        <v>4.6500000000000004</v>
      </c>
      <c r="Q459">
        <f t="shared" si="84"/>
        <v>4650000</v>
      </c>
      <c r="R459">
        <f t="shared" si="85"/>
        <v>706701299.0999999</v>
      </c>
      <c r="S459">
        <v>10043</v>
      </c>
      <c r="T459">
        <v>7815</v>
      </c>
      <c r="U459" s="8">
        <f t="shared" si="86"/>
        <v>54312498.438660234</v>
      </c>
      <c r="V459" s="8">
        <f t="shared" si="87"/>
        <v>42263339.121175952</v>
      </c>
      <c r="W459" s="1">
        <v>41345</v>
      </c>
      <c r="X459" t="s">
        <v>236</v>
      </c>
      <c r="Y459" s="9">
        <v>0</v>
      </c>
      <c r="Z459" s="9">
        <v>1</v>
      </c>
      <c r="AA459" s="9">
        <v>0</v>
      </c>
      <c r="AB459" s="9">
        <v>0</v>
      </c>
      <c r="AC459" s="9">
        <v>0</v>
      </c>
      <c r="AD459" s="9">
        <v>0</v>
      </c>
      <c r="AE459" s="9">
        <v>0</v>
      </c>
      <c r="AF459">
        <v>114.265793</v>
      </c>
      <c r="AG459">
        <v>22.315702000000002</v>
      </c>
      <c r="AH459" t="s">
        <v>158</v>
      </c>
    </row>
    <row r="460" spans="1:34" hidden="1" x14ac:dyDescent="0.3">
      <c r="A460" s="5">
        <v>459</v>
      </c>
      <c r="B460" t="s">
        <v>33</v>
      </c>
      <c r="C460" t="s">
        <v>122</v>
      </c>
      <c r="D460" t="s">
        <v>148</v>
      </c>
      <c r="E460">
        <v>533</v>
      </c>
      <c r="F460">
        <v>708</v>
      </c>
      <c r="G460">
        <f t="shared" si="77"/>
        <v>175</v>
      </c>
      <c r="H460">
        <f t="shared" si="78"/>
        <v>49.517299000000001</v>
      </c>
      <c r="I460">
        <f t="shared" si="79"/>
        <v>65.775323999999998</v>
      </c>
      <c r="J460">
        <f t="shared" si="80"/>
        <v>16.258025</v>
      </c>
      <c r="K460">
        <f t="shared" si="81"/>
        <v>14.9789829475</v>
      </c>
      <c r="L460">
        <f t="shared" si="82"/>
        <v>19.897035509999998</v>
      </c>
      <c r="M460">
        <f t="shared" si="83"/>
        <v>4.9180525624999998</v>
      </c>
      <c r="N460">
        <v>75</v>
      </c>
      <c r="O460">
        <v>3</v>
      </c>
      <c r="P460">
        <v>5.5</v>
      </c>
      <c r="Q460">
        <f t="shared" si="84"/>
        <v>5500000</v>
      </c>
      <c r="R460">
        <f t="shared" si="85"/>
        <v>835883256.99999988</v>
      </c>
      <c r="S460">
        <v>10319</v>
      </c>
      <c r="T460">
        <v>7768</v>
      </c>
      <c r="U460" s="8">
        <f t="shared" si="86"/>
        <v>55803739.141014859</v>
      </c>
      <c r="V460" s="8">
        <f t="shared" si="87"/>
        <v>42010442.036950454</v>
      </c>
      <c r="W460" s="1">
        <v>41344</v>
      </c>
      <c r="X460" t="s">
        <v>236</v>
      </c>
      <c r="Y460" s="9">
        <v>0</v>
      </c>
      <c r="Z460" s="9">
        <v>1</v>
      </c>
      <c r="AA460" s="9">
        <v>0</v>
      </c>
      <c r="AB460" s="9">
        <v>0</v>
      </c>
      <c r="AC460" s="9">
        <v>0</v>
      </c>
      <c r="AD460" s="9">
        <v>0</v>
      </c>
      <c r="AE460" s="9">
        <v>0</v>
      </c>
      <c r="AF460">
        <v>114.261881</v>
      </c>
      <c r="AG460">
        <v>22.309214999999998</v>
      </c>
      <c r="AH460" t="s">
        <v>185</v>
      </c>
    </row>
    <row r="461" spans="1:34" hidden="1" x14ac:dyDescent="0.3">
      <c r="A461" s="5">
        <v>460</v>
      </c>
      <c r="B461" t="s">
        <v>33</v>
      </c>
      <c r="C461" t="s">
        <v>122</v>
      </c>
      <c r="D461" t="s">
        <v>148</v>
      </c>
      <c r="E461">
        <v>533</v>
      </c>
      <c r="F461">
        <v>708</v>
      </c>
      <c r="G461">
        <f t="shared" si="77"/>
        <v>175</v>
      </c>
      <c r="H461">
        <f t="shared" si="78"/>
        <v>49.517299000000001</v>
      </c>
      <c r="I461">
        <f t="shared" si="79"/>
        <v>65.775323999999998</v>
      </c>
      <c r="J461">
        <f t="shared" si="80"/>
        <v>16.258025</v>
      </c>
      <c r="K461">
        <f t="shared" si="81"/>
        <v>14.9789829475</v>
      </c>
      <c r="L461">
        <f t="shared" si="82"/>
        <v>19.897035509999998</v>
      </c>
      <c r="M461">
        <f t="shared" si="83"/>
        <v>4.9180525624999998</v>
      </c>
      <c r="N461">
        <v>75</v>
      </c>
      <c r="O461">
        <v>3</v>
      </c>
      <c r="P461">
        <v>5.5</v>
      </c>
      <c r="Q461">
        <f t="shared" si="84"/>
        <v>5500000</v>
      </c>
      <c r="R461">
        <f t="shared" si="85"/>
        <v>835883256.99999988</v>
      </c>
      <c r="S461">
        <v>10319</v>
      </c>
      <c r="T461">
        <v>7768</v>
      </c>
      <c r="U461" s="8">
        <f t="shared" si="86"/>
        <v>55803739.141014859</v>
      </c>
      <c r="V461" s="8">
        <f t="shared" si="87"/>
        <v>42010442.036950454</v>
      </c>
      <c r="W461" s="1">
        <v>41344</v>
      </c>
      <c r="X461" t="s">
        <v>236</v>
      </c>
      <c r="Y461" s="9">
        <v>0</v>
      </c>
      <c r="Z461" s="9">
        <v>1</v>
      </c>
      <c r="AA461" s="9">
        <v>0</v>
      </c>
      <c r="AB461" s="9">
        <v>0</v>
      </c>
      <c r="AC461" s="9">
        <v>0</v>
      </c>
      <c r="AD461" s="9">
        <v>0</v>
      </c>
      <c r="AE461" s="9">
        <v>0</v>
      </c>
      <c r="AF461">
        <v>114.261881</v>
      </c>
      <c r="AG461">
        <v>22.309214999999998</v>
      </c>
      <c r="AH461" t="s">
        <v>185</v>
      </c>
    </row>
    <row r="462" spans="1:34" hidden="1" x14ac:dyDescent="0.3">
      <c r="A462" s="5">
        <v>461</v>
      </c>
      <c r="B462" t="s">
        <v>32</v>
      </c>
      <c r="C462" t="s">
        <v>91</v>
      </c>
      <c r="D462" t="s">
        <v>147</v>
      </c>
      <c r="E462">
        <v>488</v>
      </c>
      <c r="F462">
        <v>661</v>
      </c>
      <c r="G462">
        <f t="shared" si="77"/>
        <v>173</v>
      </c>
      <c r="H462">
        <f t="shared" si="78"/>
        <v>45.336663999999999</v>
      </c>
      <c r="I462">
        <f t="shared" si="79"/>
        <v>61.408883000000003</v>
      </c>
      <c r="J462">
        <f t="shared" si="80"/>
        <v>16.072219</v>
      </c>
      <c r="K462">
        <f t="shared" si="81"/>
        <v>13.71434086</v>
      </c>
      <c r="L462">
        <f t="shared" si="82"/>
        <v>18.576187107500001</v>
      </c>
      <c r="M462">
        <f t="shared" si="83"/>
        <v>4.8618462474999999</v>
      </c>
      <c r="N462">
        <v>74</v>
      </c>
      <c r="O462">
        <v>2</v>
      </c>
      <c r="P462">
        <v>5.8</v>
      </c>
      <c r="Q462">
        <f t="shared" si="84"/>
        <v>5800000</v>
      </c>
      <c r="R462">
        <f t="shared" si="85"/>
        <v>881476889.19999993</v>
      </c>
      <c r="S462">
        <v>11885</v>
      </c>
      <c r="T462">
        <v>8775</v>
      </c>
      <c r="U462" s="8">
        <f t="shared" si="86"/>
        <v>64274098.05534029</v>
      </c>
      <c r="V462" s="8">
        <f t="shared" si="87"/>
        <v>47451981.620281488</v>
      </c>
      <c r="W462" s="1">
        <v>41343</v>
      </c>
      <c r="X462" t="s">
        <v>236</v>
      </c>
      <c r="Y462" s="9">
        <v>0</v>
      </c>
      <c r="Z462" s="9">
        <v>1</v>
      </c>
      <c r="AA462" s="9">
        <v>0</v>
      </c>
      <c r="AB462" s="9">
        <v>0</v>
      </c>
      <c r="AC462" s="9">
        <v>0</v>
      </c>
      <c r="AD462" s="9">
        <v>0</v>
      </c>
      <c r="AE462" s="9">
        <v>0</v>
      </c>
      <c r="AF462">
        <v>114.265362</v>
      </c>
      <c r="AG462">
        <v>22.315338000000001</v>
      </c>
      <c r="AH462" t="s">
        <v>204</v>
      </c>
    </row>
    <row r="463" spans="1:34" hidden="1" x14ac:dyDescent="0.3">
      <c r="A463" s="5">
        <v>462</v>
      </c>
      <c r="B463" t="s">
        <v>32</v>
      </c>
      <c r="C463" t="s">
        <v>91</v>
      </c>
      <c r="D463" t="s">
        <v>147</v>
      </c>
      <c r="E463">
        <v>488</v>
      </c>
      <c r="F463">
        <v>661</v>
      </c>
      <c r="G463">
        <f t="shared" si="77"/>
        <v>173</v>
      </c>
      <c r="H463">
        <f t="shared" si="78"/>
        <v>45.336663999999999</v>
      </c>
      <c r="I463">
        <f t="shared" si="79"/>
        <v>61.408883000000003</v>
      </c>
      <c r="J463">
        <f t="shared" si="80"/>
        <v>16.072219</v>
      </c>
      <c r="K463">
        <f t="shared" si="81"/>
        <v>13.71434086</v>
      </c>
      <c r="L463">
        <f t="shared" si="82"/>
        <v>18.576187107500001</v>
      </c>
      <c r="M463">
        <f t="shared" si="83"/>
        <v>4.8618462474999999</v>
      </c>
      <c r="N463">
        <v>74</v>
      </c>
      <c r="O463">
        <v>2</v>
      </c>
      <c r="P463">
        <v>5.8</v>
      </c>
      <c r="Q463">
        <f t="shared" si="84"/>
        <v>5800000</v>
      </c>
      <c r="R463">
        <f t="shared" si="85"/>
        <v>881476889.19999993</v>
      </c>
      <c r="S463">
        <v>11885</v>
      </c>
      <c r="T463">
        <v>8775</v>
      </c>
      <c r="U463" s="8">
        <f t="shared" si="86"/>
        <v>64274098.05534029</v>
      </c>
      <c r="V463" s="8">
        <f t="shared" si="87"/>
        <v>47451981.620281488</v>
      </c>
      <c r="W463" s="1">
        <v>41343</v>
      </c>
      <c r="X463" t="s">
        <v>236</v>
      </c>
      <c r="Y463" s="9">
        <v>0</v>
      </c>
      <c r="Z463" s="9">
        <v>1</v>
      </c>
      <c r="AA463" s="9">
        <v>0</v>
      </c>
      <c r="AB463" s="9">
        <v>0</v>
      </c>
      <c r="AC463" s="9">
        <v>0</v>
      </c>
      <c r="AD463" s="9">
        <v>0</v>
      </c>
      <c r="AE463" s="9">
        <v>0</v>
      </c>
      <c r="AF463">
        <v>114.265362</v>
      </c>
      <c r="AG463">
        <v>22.315338000000001</v>
      </c>
      <c r="AH463" t="s">
        <v>204</v>
      </c>
    </row>
    <row r="464" spans="1:34" hidden="1" x14ac:dyDescent="0.3">
      <c r="A464" s="5">
        <v>463</v>
      </c>
      <c r="B464" t="s">
        <v>20</v>
      </c>
      <c r="C464" t="s">
        <v>94</v>
      </c>
      <c r="D464" t="s">
        <v>147</v>
      </c>
      <c r="E464">
        <v>463</v>
      </c>
      <c r="F464">
        <v>595</v>
      </c>
      <c r="G464">
        <f t="shared" si="77"/>
        <v>132</v>
      </c>
      <c r="H464">
        <f t="shared" si="78"/>
        <v>43.014088999999998</v>
      </c>
      <c r="I464">
        <f t="shared" si="79"/>
        <v>55.277284999999999</v>
      </c>
      <c r="J464">
        <f t="shared" si="80"/>
        <v>12.263196000000001</v>
      </c>
      <c r="K464">
        <f t="shared" si="81"/>
        <v>13.0117619225</v>
      </c>
      <c r="L464">
        <f t="shared" si="82"/>
        <v>16.721378712499998</v>
      </c>
      <c r="M464">
        <f t="shared" si="83"/>
        <v>3.7096167900000001</v>
      </c>
      <c r="N464">
        <v>78</v>
      </c>
      <c r="O464">
        <v>2</v>
      </c>
      <c r="P464">
        <v>4.6500000000000004</v>
      </c>
      <c r="Q464">
        <f t="shared" si="84"/>
        <v>4650000</v>
      </c>
      <c r="R464">
        <f t="shared" si="85"/>
        <v>706701299.0999999</v>
      </c>
      <c r="S464">
        <v>10043</v>
      </c>
      <c r="T464">
        <v>7815</v>
      </c>
      <c r="U464" s="8">
        <f t="shared" si="86"/>
        <v>54312498.438660234</v>
      </c>
      <c r="V464" s="8">
        <f t="shared" si="87"/>
        <v>42263339.121175952</v>
      </c>
      <c r="W464" s="1">
        <v>41343</v>
      </c>
      <c r="X464" t="s">
        <v>236</v>
      </c>
      <c r="Y464" s="9">
        <v>0</v>
      </c>
      <c r="Z464" s="9">
        <v>1</v>
      </c>
      <c r="AA464" s="9">
        <v>0</v>
      </c>
      <c r="AB464" s="9">
        <v>0</v>
      </c>
      <c r="AC464" s="9">
        <v>0</v>
      </c>
      <c r="AD464" s="9">
        <v>0</v>
      </c>
      <c r="AE464" s="9">
        <v>0</v>
      </c>
      <c r="AF464">
        <v>114.265793</v>
      </c>
      <c r="AG464">
        <v>22.315702000000002</v>
      </c>
      <c r="AH464" t="s">
        <v>158</v>
      </c>
    </row>
    <row r="465" spans="1:34" hidden="1" x14ac:dyDescent="0.3">
      <c r="A465" s="5">
        <v>464</v>
      </c>
      <c r="B465" t="s">
        <v>33</v>
      </c>
      <c r="C465" t="s">
        <v>122</v>
      </c>
      <c r="D465" t="s">
        <v>147</v>
      </c>
      <c r="E465">
        <v>470</v>
      </c>
      <c r="F465">
        <v>627</v>
      </c>
      <c r="G465">
        <f t="shared" si="77"/>
        <v>157</v>
      </c>
      <c r="H465">
        <f t="shared" si="78"/>
        <v>43.664409999999997</v>
      </c>
      <c r="I465">
        <f t="shared" si="79"/>
        <v>58.250180999999998</v>
      </c>
      <c r="J465">
        <f t="shared" si="80"/>
        <v>14.585770999999999</v>
      </c>
      <c r="K465">
        <f t="shared" si="81"/>
        <v>13.208484024999999</v>
      </c>
      <c r="L465">
        <f t="shared" si="82"/>
        <v>17.620679752499999</v>
      </c>
      <c r="M465">
        <f t="shared" si="83"/>
        <v>4.4121957274999994</v>
      </c>
      <c r="N465">
        <v>75</v>
      </c>
      <c r="O465">
        <v>2</v>
      </c>
      <c r="P465">
        <v>5</v>
      </c>
      <c r="Q465">
        <f t="shared" si="84"/>
        <v>5000000</v>
      </c>
      <c r="R465">
        <f t="shared" si="85"/>
        <v>759893869.99999988</v>
      </c>
      <c r="S465">
        <v>10638</v>
      </c>
      <c r="T465">
        <v>7974</v>
      </c>
      <c r="U465" s="8">
        <f t="shared" si="86"/>
        <v>57530740.739189401</v>
      </c>
      <c r="V465" s="8">
        <f t="shared" si="87"/>
        <v>43125116.662550271</v>
      </c>
      <c r="W465" s="1">
        <v>41313</v>
      </c>
      <c r="X465" t="s">
        <v>236</v>
      </c>
      <c r="Y465" s="9">
        <v>0</v>
      </c>
      <c r="Z465" s="9">
        <v>1</v>
      </c>
      <c r="AA465" s="9">
        <v>0</v>
      </c>
      <c r="AB465" s="9">
        <v>0</v>
      </c>
      <c r="AC465" s="9">
        <v>0</v>
      </c>
      <c r="AD465" s="9">
        <v>0</v>
      </c>
      <c r="AE465" s="9">
        <v>0</v>
      </c>
      <c r="AF465">
        <v>114.261881</v>
      </c>
      <c r="AG465">
        <v>22.309214999999998</v>
      </c>
      <c r="AH465" t="s">
        <v>185</v>
      </c>
    </row>
    <row r="466" spans="1:34" hidden="1" x14ac:dyDescent="0.3">
      <c r="A466" s="5">
        <v>465</v>
      </c>
      <c r="B466" t="s">
        <v>30</v>
      </c>
      <c r="C466" t="s">
        <v>116</v>
      </c>
      <c r="D466" t="s">
        <v>149</v>
      </c>
      <c r="E466">
        <v>663</v>
      </c>
      <c r="F466">
        <v>898</v>
      </c>
      <c r="G466">
        <f t="shared" si="77"/>
        <v>235</v>
      </c>
      <c r="H466">
        <f t="shared" si="78"/>
        <v>61.594689000000002</v>
      </c>
      <c r="I466">
        <f t="shared" si="79"/>
        <v>83.426894000000004</v>
      </c>
      <c r="J466">
        <f t="shared" si="80"/>
        <v>21.832204999999998</v>
      </c>
      <c r="K466">
        <f t="shared" si="81"/>
        <v>18.632393422500002</v>
      </c>
      <c r="L466">
        <f t="shared" si="82"/>
        <v>25.236635435</v>
      </c>
      <c r="M466">
        <f t="shared" si="83"/>
        <v>6.6042420124999994</v>
      </c>
      <c r="N466">
        <v>74</v>
      </c>
      <c r="O466">
        <v>3</v>
      </c>
      <c r="P466">
        <v>7.2</v>
      </c>
      <c r="Q466">
        <f t="shared" si="84"/>
        <v>7200000</v>
      </c>
      <c r="R466">
        <f t="shared" si="85"/>
        <v>1094247172.8</v>
      </c>
      <c r="S466">
        <v>10860</v>
      </c>
      <c r="T466">
        <v>8018</v>
      </c>
      <c r="U466" s="8">
        <f t="shared" si="86"/>
        <v>58728213.170864835</v>
      </c>
      <c r="V466" s="8">
        <f t="shared" si="87"/>
        <v>43359471.416796647</v>
      </c>
      <c r="W466" s="1">
        <v>41306</v>
      </c>
      <c r="X466" t="s">
        <v>236</v>
      </c>
      <c r="Y466" s="9">
        <v>0</v>
      </c>
      <c r="Z466" s="9">
        <v>1</v>
      </c>
      <c r="AA466" s="9">
        <v>0</v>
      </c>
      <c r="AB466" s="9">
        <v>0</v>
      </c>
      <c r="AC466" s="9">
        <v>0</v>
      </c>
      <c r="AD466" s="9">
        <v>0</v>
      </c>
      <c r="AE466" s="9">
        <v>0</v>
      </c>
      <c r="AF466">
        <v>114.252833</v>
      </c>
      <c r="AG466">
        <v>22.303732</v>
      </c>
      <c r="AH466" t="s">
        <v>174</v>
      </c>
    </row>
    <row r="467" spans="1:34" hidden="1" x14ac:dyDescent="0.3">
      <c r="A467" s="5">
        <v>466</v>
      </c>
      <c r="B467" t="s">
        <v>37</v>
      </c>
      <c r="C467" t="s">
        <v>104</v>
      </c>
      <c r="D467" t="s">
        <v>147</v>
      </c>
      <c r="E467">
        <v>769</v>
      </c>
      <c r="F467">
        <v>965</v>
      </c>
      <c r="G467">
        <f t="shared" si="77"/>
        <v>196</v>
      </c>
      <c r="H467">
        <f t="shared" si="78"/>
        <v>71.442407000000003</v>
      </c>
      <c r="I467">
        <f t="shared" si="79"/>
        <v>89.651394999999994</v>
      </c>
      <c r="J467">
        <f t="shared" si="80"/>
        <v>18.208988000000002</v>
      </c>
      <c r="K467">
        <f t="shared" si="81"/>
        <v>21.611328117500001</v>
      </c>
      <c r="L467">
        <f t="shared" si="82"/>
        <v>27.119546987499998</v>
      </c>
      <c r="M467">
        <f t="shared" si="83"/>
        <v>5.5082188700000003</v>
      </c>
      <c r="N467">
        <v>80</v>
      </c>
      <c r="O467">
        <v>3</v>
      </c>
      <c r="P467">
        <v>8.8000000000000007</v>
      </c>
      <c r="Q467">
        <f t="shared" si="84"/>
        <v>8800000</v>
      </c>
      <c r="R467">
        <f t="shared" si="85"/>
        <v>1337413211.1999998</v>
      </c>
      <c r="S467">
        <v>11443</v>
      </c>
      <c r="T467">
        <v>9119</v>
      </c>
      <c r="U467" s="8">
        <f t="shared" si="86"/>
        <v>61884822.808137149</v>
      </c>
      <c r="V467" s="8">
        <f t="shared" si="87"/>
        <v>49315470.19632899</v>
      </c>
      <c r="W467" s="1">
        <v>41381</v>
      </c>
      <c r="X467" t="s">
        <v>10</v>
      </c>
      <c r="Y467" s="9">
        <v>1</v>
      </c>
      <c r="Z467" s="9">
        <v>0</v>
      </c>
      <c r="AA467" s="9">
        <v>0</v>
      </c>
      <c r="AB467" s="9">
        <v>0</v>
      </c>
      <c r="AC467" s="9">
        <v>0</v>
      </c>
      <c r="AD467" s="9">
        <v>0</v>
      </c>
      <c r="AE467" s="9">
        <v>0</v>
      </c>
      <c r="AF467">
        <v>114.10833599999999</v>
      </c>
      <c r="AG467">
        <v>22.35596</v>
      </c>
      <c r="AH467" t="s">
        <v>184</v>
      </c>
    </row>
    <row r="468" spans="1:34" hidden="1" x14ac:dyDescent="0.3">
      <c r="A468" s="5">
        <v>467</v>
      </c>
      <c r="B468" t="s">
        <v>38</v>
      </c>
      <c r="C468" t="s">
        <v>98</v>
      </c>
      <c r="D468" t="s">
        <v>149</v>
      </c>
      <c r="E468">
        <v>1012</v>
      </c>
      <c r="F468">
        <v>1150</v>
      </c>
      <c r="G468">
        <f t="shared" si="77"/>
        <v>138</v>
      </c>
      <c r="H468">
        <f t="shared" si="78"/>
        <v>94.017836000000003</v>
      </c>
      <c r="I468">
        <f t="shared" si="79"/>
        <v>106.83844999999999</v>
      </c>
      <c r="J468">
        <f t="shared" si="80"/>
        <v>12.820613999999999</v>
      </c>
      <c r="K468">
        <f t="shared" si="81"/>
        <v>28.440395389999999</v>
      </c>
      <c r="L468">
        <f t="shared" si="82"/>
        <v>32.318631124999996</v>
      </c>
      <c r="M468">
        <f t="shared" si="83"/>
        <v>3.8782357349999996</v>
      </c>
      <c r="N468">
        <v>88</v>
      </c>
      <c r="O468">
        <v>3</v>
      </c>
      <c r="P468">
        <v>12</v>
      </c>
      <c r="Q468">
        <f t="shared" si="84"/>
        <v>12000000</v>
      </c>
      <c r="R468">
        <f t="shared" si="85"/>
        <v>1823745287.9999998</v>
      </c>
      <c r="S468">
        <v>11858</v>
      </c>
      <c r="T468">
        <v>10435</v>
      </c>
      <c r="U468" s="8">
        <f t="shared" si="86"/>
        <v>64125173.472139969</v>
      </c>
      <c r="V468" s="8">
        <f t="shared" si="87"/>
        <v>56430152.655483179</v>
      </c>
      <c r="W468" s="1">
        <v>41381</v>
      </c>
      <c r="X468" t="s">
        <v>10</v>
      </c>
      <c r="Y468" s="9">
        <v>1</v>
      </c>
      <c r="Z468" s="9">
        <v>0</v>
      </c>
      <c r="AA468" s="9">
        <v>0</v>
      </c>
      <c r="AB468" s="9">
        <v>0</v>
      </c>
      <c r="AC468" s="9">
        <v>0</v>
      </c>
      <c r="AD468" s="9">
        <v>0</v>
      </c>
      <c r="AE468" s="9">
        <v>0</v>
      </c>
      <c r="AF468">
        <v>114.19315899999999</v>
      </c>
      <c r="AG468">
        <v>22.29074</v>
      </c>
      <c r="AH468" t="s">
        <v>156</v>
      </c>
    </row>
    <row r="469" spans="1:34" hidden="1" x14ac:dyDescent="0.3">
      <c r="A469" s="5">
        <v>468</v>
      </c>
      <c r="B469" t="s">
        <v>39</v>
      </c>
      <c r="C469" t="s">
        <v>90</v>
      </c>
      <c r="D469" t="s">
        <v>149</v>
      </c>
      <c r="E469">
        <v>577</v>
      </c>
      <c r="F469">
        <v>783</v>
      </c>
      <c r="G469">
        <f t="shared" si="77"/>
        <v>206</v>
      </c>
      <c r="H469">
        <f t="shared" si="78"/>
        <v>53.605030999999997</v>
      </c>
      <c r="I469">
        <f t="shared" si="79"/>
        <v>72.743048999999999</v>
      </c>
      <c r="J469">
        <f t="shared" si="80"/>
        <v>19.138017999999999</v>
      </c>
      <c r="K469">
        <f t="shared" si="81"/>
        <v>16.215521877499999</v>
      </c>
      <c r="L469">
        <f t="shared" si="82"/>
        <v>22.004772322499999</v>
      </c>
      <c r="M469">
        <f t="shared" si="83"/>
        <v>5.7892504449999995</v>
      </c>
      <c r="N469">
        <v>74</v>
      </c>
      <c r="O469">
        <v>3</v>
      </c>
      <c r="P469">
        <v>7.5</v>
      </c>
      <c r="Q469">
        <f t="shared" si="84"/>
        <v>7500000</v>
      </c>
      <c r="R469">
        <f t="shared" si="85"/>
        <v>1139840805</v>
      </c>
      <c r="S469">
        <v>12998</v>
      </c>
      <c r="T469">
        <v>9579</v>
      </c>
      <c r="U469" s="8">
        <f t="shared" si="86"/>
        <v>70293192.757588446</v>
      </c>
      <c r="V469" s="8">
        <f t="shared" si="87"/>
        <v>51799709.094672456</v>
      </c>
      <c r="W469" s="1">
        <v>41381</v>
      </c>
      <c r="X469" t="s">
        <v>10</v>
      </c>
      <c r="Y469" s="9">
        <v>1</v>
      </c>
      <c r="Z469" s="9">
        <v>0</v>
      </c>
      <c r="AA469" s="9">
        <v>0</v>
      </c>
      <c r="AB469" s="9">
        <v>0</v>
      </c>
      <c r="AC469" s="9">
        <v>0</v>
      </c>
      <c r="AD469" s="9">
        <v>0</v>
      </c>
      <c r="AE469" s="9">
        <v>0</v>
      </c>
      <c r="AF469">
        <v>114.148411</v>
      </c>
      <c r="AG469">
        <v>22.332314</v>
      </c>
      <c r="AH469" t="s">
        <v>234</v>
      </c>
    </row>
    <row r="470" spans="1:34" hidden="1" x14ac:dyDescent="0.3">
      <c r="A470" s="5">
        <v>469</v>
      </c>
      <c r="B470" t="s">
        <v>40</v>
      </c>
      <c r="C470" t="s">
        <v>93</v>
      </c>
      <c r="D470" t="s">
        <v>147</v>
      </c>
      <c r="E470">
        <v>452</v>
      </c>
      <c r="F470">
        <v>605</v>
      </c>
      <c r="G470">
        <f t="shared" si="77"/>
        <v>153</v>
      </c>
      <c r="H470">
        <f t="shared" si="78"/>
        <v>41.992156000000001</v>
      </c>
      <c r="I470">
        <f t="shared" si="79"/>
        <v>56.206314999999996</v>
      </c>
      <c r="J470">
        <f t="shared" si="80"/>
        <v>14.214159</v>
      </c>
      <c r="K470">
        <f t="shared" si="81"/>
        <v>12.702627189999999</v>
      </c>
      <c r="L470">
        <f t="shared" si="82"/>
        <v>17.002410287499998</v>
      </c>
      <c r="M470">
        <f t="shared" si="83"/>
        <v>4.2997830974999998</v>
      </c>
      <c r="N470">
        <v>75</v>
      </c>
      <c r="O470">
        <v>3</v>
      </c>
      <c r="P470">
        <v>6.15</v>
      </c>
      <c r="Q470">
        <f t="shared" si="84"/>
        <v>6150000</v>
      </c>
      <c r="R470">
        <f t="shared" si="85"/>
        <v>934669460.0999999</v>
      </c>
      <c r="S470">
        <v>13606</v>
      </c>
      <c r="T470">
        <v>10165</v>
      </c>
      <c r="U470" s="8">
        <f t="shared" si="86"/>
        <v>73580799.162224323</v>
      </c>
      <c r="V470" s="8">
        <f t="shared" si="87"/>
        <v>54972762.349298179</v>
      </c>
      <c r="W470" s="1">
        <v>41381</v>
      </c>
      <c r="X470" t="s">
        <v>10</v>
      </c>
      <c r="Y470" s="9">
        <v>1</v>
      </c>
      <c r="Z470" s="9">
        <v>0</v>
      </c>
      <c r="AA470" s="9">
        <v>0</v>
      </c>
      <c r="AB470" s="9">
        <v>0</v>
      </c>
      <c r="AC470" s="9">
        <v>0</v>
      </c>
      <c r="AD470" s="9">
        <v>0</v>
      </c>
      <c r="AE470" s="9">
        <v>0</v>
      </c>
      <c r="AF470">
        <v>114.189852</v>
      </c>
      <c r="AG470">
        <v>22.323623000000001</v>
      </c>
      <c r="AH470" t="s">
        <v>181</v>
      </c>
    </row>
    <row r="471" spans="1:34" hidden="1" x14ac:dyDescent="0.3">
      <c r="A471" s="5">
        <v>470</v>
      </c>
      <c r="B471" t="s">
        <v>41</v>
      </c>
      <c r="C471" t="s">
        <v>99</v>
      </c>
      <c r="D471" t="s">
        <v>149</v>
      </c>
      <c r="E471">
        <v>1249</v>
      </c>
      <c r="F471">
        <v>1431</v>
      </c>
      <c r="G471">
        <f t="shared" si="77"/>
        <v>182</v>
      </c>
      <c r="H471">
        <f t="shared" si="78"/>
        <v>116.035847</v>
      </c>
      <c r="I471">
        <f t="shared" si="79"/>
        <v>132.94419300000001</v>
      </c>
      <c r="J471">
        <f t="shared" si="80"/>
        <v>16.908346000000002</v>
      </c>
      <c r="K471">
        <f t="shared" si="81"/>
        <v>35.100843717499998</v>
      </c>
      <c r="L471">
        <f t="shared" si="82"/>
        <v>40.215618382500004</v>
      </c>
      <c r="M471">
        <f t="shared" si="83"/>
        <v>5.1147746650000006</v>
      </c>
      <c r="N471">
        <v>87</v>
      </c>
      <c r="O471">
        <v>3</v>
      </c>
      <c r="P471">
        <v>14.3</v>
      </c>
      <c r="Q471">
        <f t="shared" si="84"/>
        <v>14300000</v>
      </c>
      <c r="R471">
        <f t="shared" si="85"/>
        <v>2173296468.1999998</v>
      </c>
      <c r="S471">
        <v>11449</v>
      </c>
      <c r="T471">
        <v>9993</v>
      </c>
      <c r="U471" s="8">
        <f t="shared" si="86"/>
        <v>61915789.993289351</v>
      </c>
      <c r="V471" s="8">
        <f t="shared" si="87"/>
        <v>54041105.312102295</v>
      </c>
      <c r="W471" s="1">
        <v>41381</v>
      </c>
      <c r="X471" t="s">
        <v>10</v>
      </c>
      <c r="Y471" s="9">
        <v>1</v>
      </c>
      <c r="Z471" s="9">
        <v>0</v>
      </c>
      <c r="AA471" s="9">
        <v>0</v>
      </c>
      <c r="AB471" s="9">
        <v>0</v>
      </c>
      <c r="AC471" s="9">
        <v>0</v>
      </c>
      <c r="AD471" s="9">
        <v>0</v>
      </c>
      <c r="AE471" s="9">
        <v>0</v>
      </c>
      <c r="AF471">
        <v>114.1953237</v>
      </c>
      <c r="AG471">
        <v>22.292119799999998</v>
      </c>
      <c r="AH471" t="s">
        <v>177</v>
      </c>
    </row>
    <row r="472" spans="1:34" hidden="1" x14ac:dyDescent="0.3">
      <c r="A472" s="5">
        <v>471</v>
      </c>
      <c r="B472" t="s">
        <v>42</v>
      </c>
      <c r="C472" t="s">
        <v>94</v>
      </c>
      <c r="D472" t="s">
        <v>148</v>
      </c>
      <c r="E472">
        <v>605</v>
      </c>
      <c r="F472">
        <v>867</v>
      </c>
      <c r="G472">
        <f t="shared" si="77"/>
        <v>262</v>
      </c>
      <c r="H472">
        <f t="shared" si="78"/>
        <v>56.206314999999996</v>
      </c>
      <c r="I472">
        <f t="shared" si="79"/>
        <v>80.546901000000005</v>
      </c>
      <c r="J472">
        <f t="shared" si="80"/>
        <v>24.340585999999998</v>
      </c>
      <c r="K472">
        <f t="shared" si="81"/>
        <v>17.002410287499998</v>
      </c>
      <c r="L472">
        <f t="shared" si="82"/>
        <v>24.365437552500001</v>
      </c>
      <c r="M472">
        <f t="shared" si="83"/>
        <v>7.3630272649999995</v>
      </c>
      <c r="N472">
        <v>70</v>
      </c>
      <c r="O472">
        <v>3</v>
      </c>
      <c r="P472">
        <v>8.1</v>
      </c>
      <c r="Q472">
        <f t="shared" si="84"/>
        <v>8100000</v>
      </c>
      <c r="R472">
        <f t="shared" si="85"/>
        <v>1231028069.3999999</v>
      </c>
      <c r="S472">
        <v>13388</v>
      </c>
      <c r="T472">
        <v>9343</v>
      </c>
      <c r="U472" s="8">
        <f t="shared" si="86"/>
        <v>72403150.411270767</v>
      </c>
      <c r="V472" s="8">
        <f t="shared" si="87"/>
        <v>50523536.330817543</v>
      </c>
      <c r="W472" s="1">
        <v>41381</v>
      </c>
      <c r="X472" t="s">
        <v>10</v>
      </c>
      <c r="Y472" s="9">
        <v>1</v>
      </c>
      <c r="Z472" s="9">
        <v>0</v>
      </c>
      <c r="AA472" s="9">
        <v>0</v>
      </c>
      <c r="AB472" s="9">
        <v>0</v>
      </c>
      <c r="AC472" s="9">
        <v>0</v>
      </c>
      <c r="AD472" s="9">
        <v>0</v>
      </c>
      <c r="AE472" s="9">
        <v>0</v>
      </c>
      <c r="AF472">
        <v>114.250078</v>
      </c>
      <c r="AG472">
        <v>22.267118</v>
      </c>
      <c r="AH472" t="s">
        <v>166</v>
      </c>
    </row>
    <row r="473" spans="1:34" hidden="1" x14ac:dyDescent="0.3">
      <c r="A473" s="5">
        <v>472</v>
      </c>
      <c r="B473" t="s">
        <v>43</v>
      </c>
      <c r="C473" t="s">
        <v>93</v>
      </c>
      <c r="D473" t="s">
        <v>149</v>
      </c>
      <c r="E473">
        <v>1161</v>
      </c>
      <c r="F473">
        <v>1492</v>
      </c>
      <c r="G473">
        <f t="shared" si="77"/>
        <v>331</v>
      </c>
      <c r="H473">
        <f t="shared" si="78"/>
        <v>107.860383</v>
      </c>
      <c r="I473">
        <f t="shared" si="79"/>
        <v>138.611276</v>
      </c>
      <c r="J473">
        <f t="shared" si="80"/>
        <v>30.750893000000001</v>
      </c>
      <c r="K473">
        <f t="shared" si="81"/>
        <v>32.627765857500002</v>
      </c>
      <c r="L473">
        <f t="shared" si="82"/>
        <v>41.929910990000003</v>
      </c>
      <c r="M473">
        <f t="shared" si="83"/>
        <v>9.3021451324999997</v>
      </c>
      <c r="N473">
        <v>78</v>
      </c>
      <c r="O473">
        <v>3</v>
      </c>
      <c r="P473">
        <v>8.6999999999999993</v>
      </c>
      <c r="Q473">
        <f t="shared" si="84"/>
        <v>8700000</v>
      </c>
      <c r="R473">
        <f t="shared" si="85"/>
        <v>1322215333.8</v>
      </c>
      <c r="S473">
        <v>7494</v>
      </c>
      <c r="T473">
        <v>5831</v>
      </c>
      <c r="U473" s="8">
        <f t="shared" si="86"/>
        <v>40524237.533599563</v>
      </c>
      <c r="V473" s="8">
        <f t="shared" si="87"/>
        <v>31533940.868973922</v>
      </c>
      <c r="W473" s="1">
        <v>41381</v>
      </c>
      <c r="X473" t="s">
        <v>10</v>
      </c>
      <c r="Y473" s="9">
        <v>1</v>
      </c>
      <c r="Z473" s="9">
        <v>0</v>
      </c>
      <c r="AA473" s="9">
        <v>0</v>
      </c>
      <c r="AB473" s="9">
        <v>0</v>
      </c>
      <c r="AC473" s="9">
        <v>0</v>
      </c>
      <c r="AD473" s="9">
        <v>0</v>
      </c>
      <c r="AE473" s="9">
        <v>0</v>
      </c>
      <c r="AF473">
        <v>113.98155300000001</v>
      </c>
      <c r="AG473">
        <v>22.378775000000001</v>
      </c>
      <c r="AH473" t="s">
        <v>228</v>
      </c>
    </row>
    <row r="474" spans="1:34" hidden="1" x14ac:dyDescent="0.3">
      <c r="A474" s="5">
        <v>473</v>
      </c>
      <c r="B474" t="s">
        <v>30</v>
      </c>
      <c r="C474" t="s">
        <v>95</v>
      </c>
      <c r="D474" t="s">
        <v>149</v>
      </c>
      <c r="E474">
        <v>511</v>
      </c>
      <c r="F474">
        <v>702</v>
      </c>
      <c r="G474">
        <f t="shared" si="77"/>
        <v>191</v>
      </c>
      <c r="H474">
        <f t="shared" si="78"/>
        <v>47.473433</v>
      </c>
      <c r="I474">
        <f t="shared" si="79"/>
        <v>65.217905999999999</v>
      </c>
      <c r="J474">
        <f t="shared" si="80"/>
        <v>17.744472999999999</v>
      </c>
      <c r="K474">
        <f t="shared" si="81"/>
        <v>14.3607134825</v>
      </c>
      <c r="L474">
        <f t="shared" si="82"/>
        <v>19.728416565</v>
      </c>
      <c r="M474">
        <f t="shared" si="83"/>
        <v>5.3677030824999994</v>
      </c>
      <c r="N474">
        <v>73</v>
      </c>
      <c r="O474">
        <v>2</v>
      </c>
      <c r="P474">
        <v>5.3</v>
      </c>
      <c r="Q474">
        <f t="shared" si="84"/>
        <v>5300000</v>
      </c>
      <c r="R474">
        <f t="shared" si="85"/>
        <v>805487502.19999993</v>
      </c>
      <c r="S474">
        <v>10372</v>
      </c>
      <c r="T474">
        <v>7550</v>
      </c>
      <c r="U474" s="8">
        <f t="shared" si="86"/>
        <v>56089657.605213627</v>
      </c>
      <c r="V474" s="8">
        <f t="shared" si="87"/>
        <v>40828796.347954646</v>
      </c>
      <c r="W474" s="1">
        <v>41381</v>
      </c>
      <c r="X474" t="s">
        <v>10</v>
      </c>
      <c r="Y474" s="9">
        <v>1</v>
      </c>
      <c r="Z474" s="9">
        <v>0</v>
      </c>
      <c r="AA474" s="9">
        <v>0</v>
      </c>
      <c r="AB474" s="9">
        <v>0</v>
      </c>
      <c r="AC474" s="9">
        <v>0</v>
      </c>
      <c r="AD474" s="9">
        <v>0</v>
      </c>
      <c r="AE474" s="9">
        <v>0</v>
      </c>
      <c r="AF474">
        <v>114.254394</v>
      </c>
      <c r="AG474">
        <v>22.301096999999999</v>
      </c>
      <c r="AH474" t="s">
        <v>174</v>
      </c>
    </row>
    <row r="475" spans="1:34" hidden="1" x14ac:dyDescent="0.3">
      <c r="A475" s="5">
        <v>474</v>
      </c>
      <c r="B475" t="s">
        <v>30</v>
      </c>
      <c r="C475" t="s">
        <v>95</v>
      </c>
      <c r="D475" t="s">
        <v>149</v>
      </c>
      <c r="E475">
        <v>511</v>
      </c>
      <c r="F475">
        <v>702</v>
      </c>
      <c r="G475">
        <f t="shared" si="77"/>
        <v>191</v>
      </c>
      <c r="H475">
        <f t="shared" si="78"/>
        <v>47.473433</v>
      </c>
      <c r="I475">
        <f t="shared" si="79"/>
        <v>65.217905999999999</v>
      </c>
      <c r="J475">
        <f t="shared" si="80"/>
        <v>17.744472999999999</v>
      </c>
      <c r="K475">
        <f t="shared" si="81"/>
        <v>14.3607134825</v>
      </c>
      <c r="L475">
        <f t="shared" si="82"/>
        <v>19.728416565</v>
      </c>
      <c r="M475">
        <f t="shared" si="83"/>
        <v>5.3677030824999994</v>
      </c>
      <c r="N475">
        <v>73</v>
      </c>
      <c r="O475">
        <v>2</v>
      </c>
      <c r="P475">
        <v>5.3</v>
      </c>
      <c r="Q475">
        <f t="shared" si="84"/>
        <v>5300000</v>
      </c>
      <c r="R475">
        <f t="shared" si="85"/>
        <v>805487502.19999993</v>
      </c>
      <c r="S475">
        <v>10372</v>
      </c>
      <c r="T475">
        <v>7550</v>
      </c>
      <c r="U475" s="8">
        <f t="shared" si="86"/>
        <v>56089657.605213627</v>
      </c>
      <c r="V475" s="8">
        <f t="shared" si="87"/>
        <v>40828796.347954646</v>
      </c>
      <c r="W475" s="1">
        <v>41381</v>
      </c>
      <c r="X475" t="s">
        <v>10</v>
      </c>
      <c r="Y475" s="9">
        <v>1</v>
      </c>
      <c r="Z475" s="9">
        <v>0</v>
      </c>
      <c r="AA475" s="9">
        <v>0</v>
      </c>
      <c r="AB475" s="9">
        <v>0</v>
      </c>
      <c r="AC475" s="9">
        <v>0</v>
      </c>
      <c r="AD475" s="9">
        <v>0</v>
      </c>
      <c r="AE475" s="9">
        <v>0</v>
      </c>
      <c r="AF475">
        <v>114.254394</v>
      </c>
      <c r="AG475">
        <v>22.301096999999999</v>
      </c>
      <c r="AH475" t="s">
        <v>174</v>
      </c>
    </row>
    <row r="476" spans="1:34" hidden="1" x14ac:dyDescent="0.3">
      <c r="A476" s="5">
        <v>475</v>
      </c>
      <c r="B476" t="s">
        <v>30</v>
      </c>
      <c r="C476" t="s">
        <v>95</v>
      </c>
      <c r="D476" t="s">
        <v>149</v>
      </c>
      <c r="E476">
        <v>511</v>
      </c>
      <c r="F476">
        <v>702</v>
      </c>
      <c r="G476">
        <f t="shared" si="77"/>
        <v>191</v>
      </c>
      <c r="H476">
        <f t="shared" si="78"/>
        <v>47.473433</v>
      </c>
      <c r="I476">
        <f t="shared" si="79"/>
        <v>65.217905999999999</v>
      </c>
      <c r="J476">
        <f t="shared" si="80"/>
        <v>17.744472999999999</v>
      </c>
      <c r="K476">
        <f t="shared" si="81"/>
        <v>14.3607134825</v>
      </c>
      <c r="L476">
        <f t="shared" si="82"/>
        <v>19.728416565</v>
      </c>
      <c r="M476">
        <f t="shared" si="83"/>
        <v>5.3677030824999994</v>
      </c>
      <c r="N476">
        <v>73</v>
      </c>
      <c r="O476">
        <v>2</v>
      </c>
      <c r="P476">
        <v>5.3</v>
      </c>
      <c r="Q476">
        <f t="shared" si="84"/>
        <v>5300000</v>
      </c>
      <c r="R476">
        <f t="shared" si="85"/>
        <v>805487502.19999993</v>
      </c>
      <c r="S476">
        <v>10372</v>
      </c>
      <c r="T476">
        <v>7550</v>
      </c>
      <c r="U476" s="8">
        <f t="shared" si="86"/>
        <v>56089657.605213627</v>
      </c>
      <c r="V476" s="8">
        <f t="shared" si="87"/>
        <v>40828796.347954646</v>
      </c>
      <c r="W476" s="1">
        <v>41381</v>
      </c>
      <c r="X476" t="s">
        <v>10</v>
      </c>
      <c r="Y476" s="9">
        <v>1</v>
      </c>
      <c r="Z476" s="9">
        <v>0</v>
      </c>
      <c r="AA476" s="9">
        <v>0</v>
      </c>
      <c r="AB476" s="9">
        <v>0</v>
      </c>
      <c r="AC476" s="9">
        <v>0</v>
      </c>
      <c r="AD476" s="9">
        <v>0</v>
      </c>
      <c r="AE476" s="9">
        <v>0</v>
      </c>
      <c r="AF476">
        <v>114.254394</v>
      </c>
      <c r="AG476">
        <v>22.301096999999999</v>
      </c>
      <c r="AH476" t="s">
        <v>174</v>
      </c>
    </row>
    <row r="477" spans="1:34" hidden="1" x14ac:dyDescent="0.3">
      <c r="A477" s="5">
        <v>476</v>
      </c>
      <c r="B477" t="s">
        <v>21</v>
      </c>
      <c r="C477" t="s">
        <v>95</v>
      </c>
      <c r="D477" t="s">
        <v>147</v>
      </c>
      <c r="E477">
        <v>701</v>
      </c>
      <c r="F477">
        <v>909</v>
      </c>
      <c r="G477">
        <f t="shared" si="77"/>
        <v>208</v>
      </c>
      <c r="H477">
        <f t="shared" si="78"/>
        <v>65.125003000000007</v>
      </c>
      <c r="I477">
        <f t="shared" si="79"/>
        <v>84.448826999999994</v>
      </c>
      <c r="J477">
        <f t="shared" si="80"/>
        <v>19.323823999999998</v>
      </c>
      <c r="K477">
        <f t="shared" si="81"/>
        <v>19.700313407500001</v>
      </c>
      <c r="L477">
        <f t="shared" si="82"/>
        <v>25.545770167499999</v>
      </c>
      <c r="M477">
        <f t="shared" si="83"/>
        <v>5.8454567599999994</v>
      </c>
      <c r="N477">
        <v>77</v>
      </c>
      <c r="O477">
        <v>3</v>
      </c>
      <c r="P477">
        <v>7.5</v>
      </c>
      <c r="Q477">
        <f t="shared" si="84"/>
        <v>7500000</v>
      </c>
      <c r="R477">
        <f t="shared" si="85"/>
        <v>1139840805</v>
      </c>
      <c r="S477">
        <v>10699</v>
      </c>
      <c r="T477">
        <v>8251</v>
      </c>
      <c r="U477" s="8">
        <f t="shared" si="86"/>
        <v>57859018.860383071</v>
      </c>
      <c r="V477" s="8">
        <f t="shared" si="87"/>
        <v>44619551.398381226</v>
      </c>
      <c r="W477" s="1">
        <v>41381</v>
      </c>
      <c r="X477" t="s">
        <v>10</v>
      </c>
      <c r="Y477" s="9">
        <v>1</v>
      </c>
      <c r="Z477" s="9">
        <v>0</v>
      </c>
      <c r="AA477" s="9">
        <v>0</v>
      </c>
      <c r="AB477" s="9">
        <v>0</v>
      </c>
      <c r="AC477" s="9">
        <v>0</v>
      </c>
      <c r="AD477" s="9">
        <v>0</v>
      </c>
      <c r="AE477" s="9">
        <v>0</v>
      </c>
      <c r="AF477">
        <v>114.25854699999999</v>
      </c>
      <c r="AG477">
        <v>22.323387</v>
      </c>
      <c r="AH477" t="s">
        <v>151</v>
      </c>
    </row>
    <row r="478" spans="1:34" hidden="1" x14ac:dyDescent="0.3">
      <c r="A478" s="5">
        <v>477</v>
      </c>
      <c r="B478" t="s">
        <v>34</v>
      </c>
      <c r="C478" t="s">
        <v>94</v>
      </c>
      <c r="D478" t="s">
        <v>147</v>
      </c>
      <c r="E478">
        <v>471</v>
      </c>
      <c r="F478">
        <v>627</v>
      </c>
      <c r="G478">
        <f t="shared" si="77"/>
        <v>156</v>
      </c>
      <c r="H478">
        <f t="shared" si="78"/>
        <v>43.757312999999996</v>
      </c>
      <c r="I478">
        <f t="shared" si="79"/>
        <v>58.250180999999998</v>
      </c>
      <c r="J478">
        <f t="shared" si="80"/>
        <v>14.492868</v>
      </c>
      <c r="K478">
        <f t="shared" si="81"/>
        <v>13.236587182499999</v>
      </c>
      <c r="L478">
        <f t="shared" si="82"/>
        <v>17.620679752499999</v>
      </c>
      <c r="M478">
        <f t="shared" si="83"/>
        <v>4.38409257</v>
      </c>
      <c r="N478">
        <v>75</v>
      </c>
      <c r="O478">
        <v>2</v>
      </c>
      <c r="P478">
        <v>6.1</v>
      </c>
      <c r="Q478">
        <f t="shared" si="84"/>
        <v>6100000</v>
      </c>
      <c r="R478">
        <f t="shared" si="85"/>
        <v>927070521.39999998</v>
      </c>
      <c r="S478">
        <v>12951</v>
      </c>
      <c r="T478">
        <v>9729</v>
      </c>
      <c r="U478" s="8">
        <f t="shared" si="86"/>
        <v>70038485.647242486</v>
      </c>
      <c r="V478" s="8">
        <f t="shared" si="87"/>
        <v>52612642.328311339</v>
      </c>
      <c r="W478" s="1">
        <v>41381</v>
      </c>
      <c r="X478" t="s">
        <v>10</v>
      </c>
      <c r="Y478" s="9">
        <v>1</v>
      </c>
      <c r="Z478" s="9">
        <v>0</v>
      </c>
      <c r="AA478" s="9">
        <v>0</v>
      </c>
      <c r="AB478" s="9">
        <v>0</v>
      </c>
      <c r="AC478" s="9">
        <v>0</v>
      </c>
      <c r="AD478" s="9">
        <v>0</v>
      </c>
      <c r="AE478" s="9">
        <v>0</v>
      </c>
      <c r="AF478">
        <v>114.26123699999999</v>
      </c>
      <c r="AG478">
        <v>22.309035999999999</v>
      </c>
      <c r="AH478" t="s">
        <v>215</v>
      </c>
    </row>
    <row r="479" spans="1:34" hidden="1" x14ac:dyDescent="0.3">
      <c r="A479" s="5">
        <v>478</v>
      </c>
      <c r="B479" t="s">
        <v>34</v>
      </c>
      <c r="C479" t="s">
        <v>94</v>
      </c>
      <c r="D479" t="s">
        <v>147</v>
      </c>
      <c r="E479">
        <v>471</v>
      </c>
      <c r="F479">
        <v>627</v>
      </c>
      <c r="G479">
        <f t="shared" si="77"/>
        <v>156</v>
      </c>
      <c r="H479">
        <f t="shared" si="78"/>
        <v>43.757312999999996</v>
      </c>
      <c r="I479">
        <f t="shared" si="79"/>
        <v>58.250180999999998</v>
      </c>
      <c r="J479">
        <f t="shared" si="80"/>
        <v>14.492868</v>
      </c>
      <c r="K479">
        <f t="shared" si="81"/>
        <v>13.236587182499999</v>
      </c>
      <c r="L479">
        <f t="shared" si="82"/>
        <v>17.620679752499999</v>
      </c>
      <c r="M479">
        <f t="shared" si="83"/>
        <v>4.38409257</v>
      </c>
      <c r="N479">
        <v>75</v>
      </c>
      <c r="O479">
        <v>2</v>
      </c>
      <c r="P479">
        <v>6.1</v>
      </c>
      <c r="Q479">
        <f t="shared" si="84"/>
        <v>6100000</v>
      </c>
      <c r="R479">
        <f t="shared" si="85"/>
        <v>927070521.39999998</v>
      </c>
      <c r="S479">
        <v>12951</v>
      </c>
      <c r="T479">
        <v>9729</v>
      </c>
      <c r="U479" s="8">
        <f t="shared" si="86"/>
        <v>70038485.647242486</v>
      </c>
      <c r="V479" s="8">
        <f t="shared" si="87"/>
        <v>52612642.328311339</v>
      </c>
      <c r="W479" s="1">
        <v>41381</v>
      </c>
      <c r="X479" t="s">
        <v>10</v>
      </c>
      <c r="Y479" s="9">
        <v>1</v>
      </c>
      <c r="Z479" s="9">
        <v>0</v>
      </c>
      <c r="AA479" s="9">
        <v>0</v>
      </c>
      <c r="AB479" s="9">
        <v>0</v>
      </c>
      <c r="AC479" s="9">
        <v>0</v>
      </c>
      <c r="AD479" s="9">
        <v>0</v>
      </c>
      <c r="AE479" s="9">
        <v>0</v>
      </c>
      <c r="AF479">
        <v>114.26123699999999</v>
      </c>
      <c r="AG479">
        <v>22.309035999999999</v>
      </c>
      <c r="AH479" t="s">
        <v>215</v>
      </c>
    </row>
    <row r="480" spans="1:34" hidden="1" x14ac:dyDescent="0.3">
      <c r="A480" s="5">
        <v>479</v>
      </c>
      <c r="B480" t="s">
        <v>34</v>
      </c>
      <c r="C480" t="s">
        <v>94</v>
      </c>
      <c r="D480" t="s">
        <v>147</v>
      </c>
      <c r="E480">
        <v>471</v>
      </c>
      <c r="F480">
        <v>627</v>
      </c>
      <c r="G480">
        <f t="shared" si="77"/>
        <v>156</v>
      </c>
      <c r="H480">
        <f t="shared" si="78"/>
        <v>43.757312999999996</v>
      </c>
      <c r="I480">
        <f t="shared" si="79"/>
        <v>58.250180999999998</v>
      </c>
      <c r="J480">
        <f t="shared" si="80"/>
        <v>14.492868</v>
      </c>
      <c r="K480">
        <f t="shared" si="81"/>
        <v>13.236587182499999</v>
      </c>
      <c r="L480">
        <f t="shared" si="82"/>
        <v>17.620679752499999</v>
      </c>
      <c r="M480">
        <f t="shared" si="83"/>
        <v>4.38409257</v>
      </c>
      <c r="N480">
        <v>75</v>
      </c>
      <c r="O480">
        <v>2</v>
      </c>
      <c r="P480">
        <v>6.1</v>
      </c>
      <c r="Q480">
        <f t="shared" si="84"/>
        <v>6100000</v>
      </c>
      <c r="R480">
        <f t="shared" si="85"/>
        <v>927070521.39999998</v>
      </c>
      <c r="S480">
        <v>12951</v>
      </c>
      <c r="T480">
        <v>9729</v>
      </c>
      <c r="U480" s="8">
        <f t="shared" si="86"/>
        <v>70038485.647242486</v>
      </c>
      <c r="V480" s="8">
        <f t="shared" si="87"/>
        <v>52612642.328311339</v>
      </c>
      <c r="W480" s="3">
        <v>41381</v>
      </c>
      <c r="X480" t="s">
        <v>10</v>
      </c>
      <c r="Y480" s="9">
        <v>1</v>
      </c>
      <c r="Z480" s="9">
        <v>0</v>
      </c>
      <c r="AA480" s="9">
        <v>0</v>
      </c>
      <c r="AB480" s="9">
        <v>0</v>
      </c>
      <c r="AC480" s="9">
        <v>0</v>
      </c>
      <c r="AD480" s="9">
        <v>0</v>
      </c>
      <c r="AE480" s="9">
        <v>0</v>
      </c>
      <c r="AF480">
        <v>114.26123699999999</v>
      </c>
      <c r="AG480">
        <v>22.309035999999999</v>
      </c>
      <c r="AH480" t="s">
        <v>215</v>
      </c>
    </row>
    <row r="481" spans="1:34" hidden="1" x14ac:dyDescent="0.3">
      <c r="A481" s="5">
        <v>480</v>
      </c>
      <c r="B481" t="s">
        <v>43</v>
      </c>
      <c r="C481" t="s">
        <v>94</v>
      </c>
      <c r="D481" t="s">
        <v>147</v>
      </c>
      <c r="E481">
        <v>825</v>
      </c>
      <c r="F481">
        <v>1070</v>
      </c>
      <c r="G481">
        <f t="shared" si="77"/>
        <v>245</v>
      </c>
      <c r="H481">
        <f t="shared" si="78"/>
        <v>76.644975000000002</v>
      </c>
      <c r="I481">
        <f t="shared" si="79"/>
        <v>99.406210000000002</v>
      </c>
      <c r="J481">
        <f t="shared" si="80"/>
        <v>22.761234999999999</v>
      </c>
      <c r="K481">
        <f t="shared" si="81"/>
        <v>23.1851049375</v>
      </c>
      <c r="L481">
        <f t="shared" si="82"/>
        <v>30.070378524999999</v>
      </c>
      <c r="M481">
        <f t="shared" si="83"/>
        <v>6.8852735874999995</v>
      </c>
      <c r="N481">
        <v>77</v>
      </c>
      <c r="O481">
        <v>3</v>
      </c>
      <c r="P481">
        <v>6.9</v>
      </c>
      <c r="Q481">
        <f t="shared" si="84"/>
        <v>6900000</v>
      </c>
      <c r="R481">
        <f t="shared" si="85"/>
        <v>1048653540.5999999</v>
      </c>
      <c r="S481">
        <v>8364</v>
      </c>
      <c r="T481">
        <v>6449</v>
      </c>
      <c r="U481" s="8">
        <f t="shared" si="86"/>
        <v>45229622.355682723</v>
      </c>
      <c r="V481" s="8">
        <f t="shared" si="87"/>
        <v>34873306.956484348</v>
      </c>
      <c r="W481" s="1">
        <v>41381</v>
      </c>
      <c r="X481" t="s">
        <v>10</v>
      </c>
      <c r="Y481" s="9">
        <v>1</v>
      </c>
      <c r="Z481" s="9">
        <v>0</v>
      </c>
      <c r="AA481" s="9">
        <v>0</v>
      </c>
      <c r="AB481" s="9">
        <v>0</v>
      </c>
      <c r="AC481" s="9">
        <v>0</v>
      </c>
      <c r="AD481" s="9">
        <v>0</v>
      </c>
      <c r="AE481" s="9">
        <v>0</v>
      </c>
      <c r="AF481">
        <v>113.98155300000001</v>
      </c>
      <c r="AG481">
        <v>22.378775000000001</v>
      </c>
      <c r="AH481" t="s">
        <v>228</v>
      </c>
    </row>
    <row r="482" spans="1:34" hidden="1" x14ac:dyDescent="0.3">
      <c r="A482" s="5">
        <v>481</v>
      </c>
      <c r="B482" t="s">
        <v>23</v>
      </c>
      <c r="C482" t="s">
        <v>94</v>
      </c>
      <c r="D482" t="s">
        <v>148</v>
      </c>
      <c r="E482">
        <v>377</v>
      </c>
      <c r="F482">
        <v>527</v>
      </c>
      <c r="G482">
        <f t="shared" si="77"/>
        <v>150</v>
      </c>
      <c r="H482">
        <f t="shared" si="78"/>
        <v>35.024431</v>
      </c>
      <c r="I482">
        <f t="shared" si="79"/>
        <v>48.959881000000003</v>
      </c>
      <c r="J482">
        <f t="shared" si="80"/>
        <v>13.935449999999999</v>
      </c>
      <c r="K482">
        <f t="shared" si="81"/>
        <v>10.594890377500001</v>
      </c>
      <c r="L482">
        <f t="shared" si="82"/>
        <v>14.8103640025</v>
      </c>
      <c r="M482">
        <f t="shared" si="83"/>
        <v>4.2154736249999996</v>
      </c>
      <c r="N482">
        <v>72</v>
      </c>
      <c r="O482">
        <v>2</v>
      </c>
      <c r="P482">
        <v>4.3</v>
      </c>
      <c r="Q482">
        <f t="shared" si="84"/>
        <v>4300000</v>
      </c>
      <c r="R482">
        <f t="shared" si="85"/>
        <v>653508728.19999993</v>
      </c>
      <c r="S482">
        <v>11406</v>
      </c>
      <c r="T482">
        <v>8159</v>
      </c>
      <c r="U482" s="8">
        <f t="shared" si="86"/>
        <v>61681499.752733037</v>
      </c>
      <c r="V482" s="8">
        <f t="shared" si="87"/>
        <v>44125095.648539573</v>
      </c>
      <c r="W482" s="3">
        <v>41381</v>
      </c>
      <c r="X482" t="s">
        <v>10</v>
      </c>
      <c r="Y482" s="9">
        <v>1</v>
      </c>
      <c r="Z482" s="9">
        <v>0</v>
      </c>
      <c r="AA482" s="9">
        <v>0</v>
      </c>
      <c r="AB482" s="9">
        <v>0</v>
      </c>
      <c r="AC482" s="9">
        <v>0</v>
      </c>
      <c r="AD482" s="9">
        <v>0</v>
      </c>
      <c r="AE482" s="9">
        <v>0</v>
      </c>
      <c r="AF482">
        <v>114.267026</v>
      </c>
      <c r="AG482">
        <v>22.313568</v>
      </c>
      <c r="AH482" t="s">
        <v>187</v>
      </c>
    </row>
    <row r="483" spans="1:34" hidden="1" x14ac:dyDescent="0.3">
      <c r="A483" s="5">
        <v>482</v>
      </c>
      <c r="B483" t="s">
        <v>44</v>
      </c>
      <c r="C483" t="s">
        <v>124</v>
      </c>
      <c r="D483" t="s">
        <v>148</v>
      </c>
      <c r="E483">
        <v>741</v>
      </c>
      <c r="F483">
        <v>958</v>
      </c>
      <c r="G483">
        <f t="shared" si="77"/>
        <v>217</v>
      </c>
      <c r="H483">
        <f t="shared" si="78"/>
        <v>68.841122999999996</v>
      </c>
      <c r="I483">
        <f t="shared" si="79"/>
        <v>89.001074000000003</v>
      </c>
      <c r="J483">
        <f t="shared" si="80"/>
        <v>20.159951</v>
      </c>
      <c r="K483">
        <f t="shared" si="81"/>
        <v>20.824439707499998</v>
      </c>
      <c r="L483">
        <f t="shared" si="82"/>
        <v>26.922824885000001</v>
      </c>
      <c r="M483">
        <f t="shared" si="83"/>
        <v>6.0983851775</v>
      </c>
      <c r="N483">
        <v>77</v>
      </c>
      <c r="O483">
        <v>3</v>
      </c>
      <c r="P483">
        <v>7.7</v>
      </c>
      <c r="Q483">
        <f t="shared" si="84"/>
        <v>7700000</v>
      </c>
      <c r="R483">
        <f t="shared" si="85"/>
        <v>1170236559.8</v>
      </c>
      <c r="S483">
        <v>10391</v>
      </c>
      <c r="T483">
        <v>8038</v>
      </c>
      <c r="U483" s="8">
        <f t="shared" si="86"/>
        <v>56195344.327969357</v>
      </c>
      <c r="V483" s="8">
        <f t="shared" si="87"/>
        <v>43466336.270381309</v>
      </c>
      <c r="W483" s="1">
        <v>41381</v>
      </c>
      <c r="X483" t="s">
        <v>10</v>
      </c>
      <c r="Y483" s="9">
        <v>1</v>
      </c>
      <c r="Z483" s="9">
        <v>0</v>
      </c>
      <c r="AA483" s="9">
        <v>0</v>
      </c>
      <c r="AB483" s="9">
        <v>0</v>
      </c>
      <c r="AC483" s="9">
        <v>0</v>
      </c>
      <c r="AD483" s="9">
        <v>0</v>
      </c>
      <c r="AE483" s="9">
        <v>0</v>
      </c>
      <c r="AF483">
        <v>113.9949072</v>
      </c>
      <c r="AG483">
        <v>22.372377799999999</v>
      </c>
      <c r="AH483" t="s">
        <v>232</v>
      </c>
    </row>
    <row r="484" spans="1:34" hidden="1" x14ac:dyDescent="0.3">
      <c r="A484" s="5">
        <v>483</v>
      </c>
      <c r="B484" t="s">
        <v>44</v>
      </c>
      <c r="C484" t="s">
        <v>119</v>
      </c>
      <c r="D484" t="s">
        <v>149</v>
      </c>
      <c r="E484">
        <v>811</v>
      </c>
      <c r="F484">
        <v>1043</v>
      </c>
      <c r="G484">
        <f t="shared" si="77"/>
        <v>232</v>
      </c>
      <c r="H484">
        <f t="shared" si="78"/>
        <v>75.344333000000006</v>
      </c>
      <c r="I484">
        <f t="shared" si="79"/>
        <v>96.897829000000002</v>
      </c>
      <c r="J484">
        <f t="shared" si="80"/>
        <v>21.553495999999999</v>
      </c>
      <c r="K484">
        <f t="shared" si="81"/>
        <v>22.791660732500002</v>
      </c>
      <c r="L484">
        <f t="shared" si="82"/>
        <v>29.311593272499998</v>
      </c>
      <c r="M484">
        <f t="shared" si="83"/>
        <v>6.5199325399999992</v>
      </c>
      <c r="N484">
        <v>78</v>
      </c>
      <c r="O484">
        <v>3</v>
      </c>
      <c r="P484">
        <v>7.35</v>
      </c>
      <c r="Q484">
        <f t="shared" si="84"/>
        <v>7350000</v>
      </c>
      <c r="R484">
        <f t="shared" si="85"/>
        <v>1117043988.8999999</v>
      </c>
      <c r="S484">
        <v>9063</v>
      </c>
      <c r="T484">
        <v>7047</v>
      </c>
      <c r="U484" s="8">
        <f t="shared" si="86"/>
        <v>49011083.571770594</v>
      </c>
      <c r="V484" s="8">
        <f t="shared" si="87"/>
        <v>38109289.335288554</v>
      </c>
      <c r="W484" s="1">
        <v>41381</v>
      </c>
      <c r="X484" t="s">
        <v>10</v>
      </c>
      <c r="Y484" s="9">
        <v>1</v>
      </c>
      <c r="Z484" s="9">
        <v>0</v>
      </c>
      <c r="AA484" s="9">
        <v>0</v>
      </c>
      <c r="AB484" s="9">
        <v>0</v>
      </c>
      <c r="AC484" s="9">
        <v>0</v>
      </c>
      <c r="AD484" s="9">
        <v>0</v>
      </c>
      <c r="AE484" s="9">
        <v>0</v>
      </c>
      <c r="AF484">
        <v>113.9949072</v>
      </c>
      <c r="AG484">
        <v>22.372377799999999</v>
      </c>
      <c r="AH484" t="s">
        <v>232</v>
      </c>
    </row>
    <row r="485" spans="1:34" x14ac:dyDescent="0.3">
      <c r="A485" s="6">
        <v>484</v>
      </c>
      <c r="B485" s="2" t="s">
        <v>45</v>
      </c>
      <c r="C485" s="2" t="s">
        <v>109</v>
      </c>
      <c r="D485" s="2" t="s">
        <v>109</v>
      </c>
      <c r="E485" s="2">
        <v>681</v>
      </c>
      <c r="F485" s="2">
        <v>903</v>
      </c>
      <c r="G485">
        <f t="shared" si="77"/>
        <v>222</v>
      </c>
      <c r="H485">
        <f t="shared" si="78"/>
        <v>63.266942999999998</v>
      </c>
      <c r="I485">
        <f t="shared" si="79"/>
        <v>83.891408999999996</v>
      </c>
      <c r="J485">
        <f t="shared" si="80"/>
        <v>20.624465999999998</v>
      </c>
      <c r="K485">
        <f t="shared" si="81"/>
        <v>19.138250257499998</v>
      </c>
      <c r="L485">
        <f t="shared" si="82"/>
        <v>25.377151222499997</v>
      </c>
      <c r="M485">
        <f t="shared" si="83"/>
        <v>6.2389009649999991</v>
      </c>
      <c r="N485" s="2">
        <v>75</v>
      </c>
      <c r="O485" s="2">
        <v>2</v>
      </c>
      <c r="P485" s="2">
        <v>5.5</v>
      </c>
      <c r="Q485">
        <f t="shared" si="84"/>
        <v>5500000</v>
      </c>
      <c r="R485">
        <f t="shared" si="85"/>
        <v>835883256.99999988</v>
      </c>
      <c r="S485" s="2">
        <v>8076</v>
      </c>
      <c r="T485" s="2">
        <v>6091</v>
      </c>
      <c r="U485" s="8">
        <f t="shared" si="86"/>
        <v>43676054.276300915</v>
      </c>
      <c r="V485" s="8">
        <f t="shared" si="87"/>
        <v>32938419.670167137</v>
      </c>
      <c r="W485" s="3">
        <v>41381</v>
      </c>
      <c r="X485" t="s">
        <v>10</v>
      </c>
      <c r="Y485" s="9">
        <v>1</v>
      </c>
      <c r="Z485" s="9">
        <v>0</v>
      </c>
      <c r="AA485" s="9">
        <v>0</v>
      </c>
      <c r="AB485" s="9">
        <v>0</v>
      </c>
      <c r="AC485" s="9">
        <v>0</v>
      </c>
      <c r="AD485" s="9">
        <v>0</v>
      </c>
      <c r="AE485" s="9">
        <v>0</v>
      </c>
      <c r="AF485" s="2">
        <v>114.00072400000001</v>
      </c>
      <c r="AG485" s="2">
        <v>22.365974000000001</v>
      </c>
      <c r="AH485" s="2" t="s">
        <v>216</v>
      </c>
    </row>
    <row r="486" spans="1:34" hidden="1" x14ac:dyDescent="0.3">
      <c r="A486" s="5">
        <v>485</v>
      </c>
      <c r="B486" t="s">
        <v>46</v>
      </c>
      <c r="C486" t="s">
        <v>102</v>
      </c>
      <c r="D486" t="s">
        <v>148</v>
      </c>
      <c r="E486">
        <v>375</v>
      </c>
      <c r="F486">
        <v>506</v>
      </c>
      <c r="G486">
        <f t="shared" si="77"/>
        <v>131</v>
      </c>
      <c r="H486">
        <f t="shared" si="78"/>
        <v>34.838625</v>
      </c>
      <c r="I486">
        <f t="shared" si="79"/>
        <v>47.008918000000001</v>
      </c>
      <c r="J486">
        <f t="shared" si="80"/>
        <v>12.170292999999999</v>
      </c>
      <c r="K486">
        <f t="shared" si="81"/>
        <v>10.5386840625</v>
      </c>
      <c r="L486">
        <f t="shared" si="82"/>
        <v>14.220197695</v>
      </c>
      <c r="M486">
        <f t="shared" si="83"/>
        <v>3.6815136324999997</v>
      </c>
      <c r="N486">
        <v>74</v>
      </c>
      <c r="O486">
        <v>2</v>
      </c>
      <c r="P486">
        <v>3.88</v>
      </c>
      <c r="Q486">
        <f t="shared" si="84"/>
        <v>3880000</v>
      </c>
      <c r="R486">
        <f t="shared" si="85"/>
        <v>589677643.12</v>
      </c>
      <c r="S486">
        <v>10347</v>
      </c>
      <c r="T486">
        <v>7668</v>
      </c>
      <c r="U486" s="8">
        <f t="shared" si="86"/>
        <v>55953631.366392434</v>
      </c>
      <c r="V486" s="8">
        <f t="shared" si="87"/>
        <v>41467612.178650521</v>
      </c>
      <c r="W486" s="1">
        <v>41381</v>
      </c>
      <c r="X486" t="s">
        <v>10</v>
      </c>
      <c r="Y486" s="9">
        <v>1</v>
      </c>
      <c r="Z486" s="9">
        <v>0</v>
      </c>
      <c r="AA486" s="9">
        <v>0</v>
      </c>
      <c r="AB486" s="9">
        <v>0</v>
      </c>
      <c r="AC486" s="9">
        <v>0</v>
      </c>
      <c r="AD486" s="9">
        <v>0</v>
      </c>
      <c r="AE486" s="9">
        <v>0</v>
      </c>
      <c r="AF486">
        <v>114.23291999999999</v>
      </c>
      <c r="AG486">
        <v>22.425730699999999</v>
      </c>
      <c r="AH486" t="s">
        <v>195</v>
      </c>
    </row>
    <row r="487" spans="1:34" hidden="1" x14ac:dyDescent="0.3">
      <c r="A487" s="5">
        <v>486</v>
      </c>
      <c r="B487" t="s">
        <v>33</v>
      </c>
      <c r="C487" t="s">
        <v>96</v>
      </c>
      <c r="D487" t="s">
        <v>148</v>
      </c>
      <c r="E487">
        <v>429</v>
      </c>
      <c r="F487">
        <v>590</v>
      </c>
      <c r="G487">
        <f t="shared" si="77"/>
        <v>161</v>
      </c>
      <c r="H487">
        <f t="shared" si="78"/>
        <v>39.855387</v>
      </c>
      <c r="I487">
        <f t="shared" si="79"/>
        <v>54.81277</v>
      </c>
      <c r="J487">
        <f t="shared" si="80"/>
        <v>14.957383</v>
      </c>
      <c r="K487">
        <f t="shared" si="81"/>
        <v>12.0562545675</v>
      </c>
      <c r="L487">
        <f t="shared" si="82"/>
        <v>16.580862924999998</v>
      </c>
      <c r="M487">
        <f t="shared" si="83"/>
        <v>4.5246083575</v>
      </c>
      <c r="N487">
        <v>73</v>
      </c>
      <c r="O487">
        <v>2</v>
      </c>
      <c r="P487">
        <v>4.68</v>
      </c>
      <c r="Q487">
        <f t="shared" si="84"/>
        <v>4680000</v>
      </c>
      <c r="R487">
        <f t="shared" si="85"/>
        <v>711260662.31999993</v>
      </c>
      <c r="S487">
        <v>10909</v>
      </c>
      <c r="T487">
        <v>7932</v>
      </c>
      <c r="U487" s="8">
        <f t="shared" si="86"/>
        <v>58995159.594368771</v>
      </c>
      <c r="V487" s="8">
        <f t="shared" si="87"/>
        <v>42896480.450820684</v>
      </c>
      <c r="W487" s="1">
        <v>41381</v>
      </c>
      <c r="X487" t="s">
        <v>10</v>
      </c>
      <c r="Y487" s="9">
        <v>1</v>
      </c>
      <c r="Z487" s="9">
        <v>0</v>
      </c>
      <c r="AA487" s="9">
        <v>0</v>
      </c>
      <c r="AB487" s="9">
        <v>0</v>
      </c>
      <c r="AC487" s="9">
        <v>0</v>
      </c>
      <c r="AD487" s="9">
        <v>0</v>
      </c>
      <c r="AE487" s="9">
        <v>0</v>
      </c>
      <c r="AF487">
        <v>114.26221200000001</v>
      </c>
      <c r="AG487">
        <v>22.308402999999998</v>
      </c>
      <c r="AH487" t="s">
        <v>185</v>
      </c>
    </row>
    <row r="488" spans="1:34" hidden="1" x14ac:dyDescent="0.3">
      <c r="A488" s="5">
        <v>487</v>
      </c>
      <c r="B488" t="s">
        <v>30</v>
      </c>
      <c r="C488" t="s">
        <v>95</v>
      </c>
      <c r="D488" t="s">
        <v>148</v>
      </c>
      <c r="E488">
        <v>511</v>
      </c>
      <c r="F488">
        <v>702</v>
      </c>
      <c r="G488">
        <f t="shared" si="77"/>
        <v>191</v>
      </c>
      <c r="H488">
        <f t="shared" si="78"/>
        <v>47.473433</v>
      </c>
      <c r="I488">
        <f t="shared" si="79"/>
        <v>65.217905999999999</v>
      </c>
      <c r="J488">
        <f t="shared" si="80"/>
        <v>17.744472999999999</v>
      </c>
      <c r="K488">
        <f t="shared" si="81"/>
        <v>14.3607134825</v>
      </c>
      <c r="L488">
        <f t="shared" si="82"/>
        <v>19.728416565</v>
      </c>
      <c r="M488">
        <f t="shared" si="83"/>
        <v>5.3677030824999994</v>
      </c>
      <c r="N488">
        <v>73</v>
      </c>
      <c r="O488">
        <v>2</v>
      </c>
      <c r="P488">
        <v>6.1</v>
      </c>
      <c r="Q488">
        <f t="shared" si="84"/>
        <v>6100000</v>
      </c>
      <c r="R488">
        <f t="shared" si="85"/>
        <v>927070521.39999998</v>
      </c>
      <c r="S488">
        <v>11937</v>
      </c>
      <c r="T488">
        <v>8689</v>
      </c>
      <c r="U488" s="8">
        <f t="shared" si="86"/>
        <v>64556021.017321348</v>
      </c>
      <c r="V488" s="8">
        <f t="shared" si="87"/>
        <v>46991633.532551579</v>
      </c>
      <c r="W488" s="1">
        <v>41381</v>
      </c>
      <c r="X488" t="s">
        <v>10</v>
      </c>
      <c r="Y488" s="9">
        <v>1</v>
      </c>
      <c r="Z488" s="9">
        <v>0</v>
      </c>
      <c r="AA488" s="9">
        <v>0</v>
      </c>
      <c r="AB488" s="9">
        <v>0</v>
      </c>
      <c r="AC488" s="9">
        <v>0</v>
      </c>
      <c r="AD488" s="9">
        <v>0</v>
      </c>
      <c r="AE488" s="9">
        <v>0</v>
      </c>
      <c r="AF488">
        <v>114.254394</v>
      </c>
      <c r="AG488">
        <v>22.301096999999999</v>
      </c>
      <c r="AH488" t="s">
        <v>174</v>
      </c>
    </row>
    <row r="489" spans="1:34" hidden="1" x14ac:dyDescent="0.3">
      <c r="A489" s="5">
        <v>488</v>
      </c>
      <c r="B489" t="s">
        <v>47</v>
      </c>
      <c r="C489" t="s">
        <v>109</v>
      </c>
      <c r="D489" t="s">
        <v>148</v>
      </c>
      <c r="E489">
        <v>304</v>
      </c>
      <c r="F489">
        <v>499</v>
      </c>
      <c r="G489">
        <f t="shared" si="77"/>
        <v>195</v>
      </c>
      <c r="H489">
        <f t="shared" si="78"/>
        <v>28.242512000000001</v>
      </c>
      <c r="I489">
        <f t="shared" si="79"/>
        <v>46.358597000000003</v>
      </c>
      <c r="J489">
        <f t="shared" si="80"/>
        <v>18.116084999999998</v>
      </c>
      <c r="K489">
        <f t="shared" si="81"/>
        <v>8.5433598800000006</v>
      </c>
      <c r="L489">
        <f t="shared" si="82"/>
        <v>14.023475592500001</v>
      </c>
      <c r="M489">
        <f t="shared" si="83"/>
        <v>5.4801157124999991</v>
      </c>
      <c r="N489">
        <v>61</v>
      </c>
      <c r="O489">
        <v>1</v>
      </c>
      <c r="P489">
        <v>6.5</v>
      </c>
      <c r="Q489">
        <f t="shared" si="84"/>
        <v>6500000</v>
      </c>
      <c r="R489">
        <f t="shared" si="85"/>
        <v>987862030.99999988</v>
      </c>
      <c r="S489">
        <v>21382</v>
      </c>
      <c r="T489">
        <v>13026</v>
      </c>
      <c r="U489" s="8">
        <f t="shared" si="86"/>
        <v>115629219.0514629</v>
      </c>
      <c r="V489" s="8">
        <f t="shared" si="87"/>
        <v>70443452.087464377</v>
      </c>
      <c r="W489" s="1">
        <v>41381</v>
      </c>
      <c r="X489" t="s">
        <v>10</v>
      </c>
      <c r="Y489" s="9">
        <v>1</v>
      </c>
      <c r="Z489" s="9">
        <v>0</v>
      </c>
      <c r="AA489" s="9">
        <v>0</v>
      </c>
      <c r="AB489" s="9">
        <v>0</v>
      </c>
      <c r="AC489" s="9">
        <v>0</v>
      </c>
      <c r="AD489" s="9">
        <v>0</v>
      </c>
      <c r="AE489" s="9">
        <v>0</v>
      </c>
      <c r="AF489">
        <v>114.151842</v>
      </c>
      <c r="AG489">
        <v>22.281424999999999</v>
      </c>
      <c r="AH489" t="s">
        <v>159</v>
      </c>
    </row>
    <row r="490" spans="1:34" hidden="1" x14ac:dyDescent="0.3">
      <c r="A490" s="5">
        <v>489</v>
      </c>
      <c r="B490" t="s">
        <v>48</v>
      </c>
      <c r="C490" t="s">
        <v>109</v>
      </c>
      <c r="D490" t="s">
        <v>147</v>
      </c>
      <c r="E490">
        <v>678</v>
      </c>
      <c r="F490">
        <v>941</v>
      </c>
      <c r="G490">
        <f t="shared" si="77"/>
        <v>263</v>
      </c>
      <c r="H490">
        <f t="shared" si="78"/>
        <v>62.988233999999999</v>
      </c>
      <c r="I490">
        <f t="shared" si="79"/>
        <v>87.421723</v>
      </c>
      <c r="J490">
        <f t="shared" si="80"/>
        <v>24.433489000000002</v>
      </c>
      <c r="K490">
        <f t="shared" si="81"/>
        <v>19.053940784999998</v>
      </c>
      <c r="L490">
        <f t="shared" si="82"/>
        <v>26.4450712075</v>
      </c>
      <c r="M490">
        <f t="shared" si="83"/>
        <v>7.3911304224999999</v>
      </c>
      <c r="N490">
        <v>72</v>
      </c>
      <c r="O490">
        <v>2</v>
      </c>
      <c r="P490">
        <v>11.8</v>
      </c>
      <c r="Q490">
        <f t="shared" si="84"/>
        <v>11800000</v>
      </c>
      <c r="R490">
        <f t="shared" si="85"/>
        <v>1793349533.1999998</v>
      </c>
      <c r="S490">
        <v>17404</v>
      </c>
      <c r="T490">
        <v>12540</v>
      </c>
      <c r="U490" s="8">
        <f t="shared" si="86"/>
        <v>94119613.020514593</v>
      </c>
      <c r="V490" s="8">
        <f t="shared" si="87"/>
        <v>67814131.379286811</v>
      </c>
      <c r="W490" s="1">
        <v>41381</v>
      </c>
      <c r="X490" t="s">
        <v>10</v>
      </c>
      <c r="Y490" s="9">
        <v>1</v>
      </c>
      <c r="Z490" s="9">
        <v>0</v>
      </c>
      <c r="AA490" s="9">
        <v>0</v>
      </c>
      <c r="AB490" s="9">
        <v>0</v>
      </c>
      <c r="AC490" s="9">
        <v>0</v>
      </c>
      <c r="AD490" s="9">
        <v>0</v>
      </c>
      <c r="AE490" s="9">
        <v>0</v>
      </c>
      <c r="AF490">
        <v>114.15208800000001</v>
      </c>
      <c r="AG490">
        <v>22.2805465</v>
      </c>
      <c r="AH490" t="s">
        <v>205</v>
      </c>
    </row>
    <row r="491" spans="1:34" hidden="1" x14ac:dyDescent="0.3">
      <c r="A491" s="5">
        <v>490</v>
      </c>
      <c r="B491" t="s">
        <v>49</v>
      </c>
      <c r="C491" t="s">
        <v>165</v>
      </c>
      <c r="D491" t="s">
        <v>149</v>
      </c>
      <c r="E491">
        <v>576</v>
      </c>
      <c r="F491">
        <v>738</v>
      </c>
      <c r="G491">
        <f t="shared" si="77"/>
        <v>162</v>
      </c>
      <c r="H491">
        <f t="shared" si="78"/>
        <v>53.512127999999997</v>
      </c>
      <c r="I491">
        <f t="shared" si="79"/>
        <v>68.562414000000004</v>
      </c>
      <c r="J491">
        <f t="shared" si="80"/>
        <v>15.050286</v>
      </c>
      <c r="K491">
        <f t="shared" si="81"/>
        <v>16.18741872</v>
      </c>
      <c r="L491">
        <f t="shared" si="82"/>
        <v>20.740130235000002</v>
      </c>
      <c r="M491">
        <f t="shared" si="83"/>
        <v>4.5527115149999995</v>
      </c>
      <c r="N491">
        <v>78</v>
      </c>
      <c r="O491">
        <v>2</v>
      </c>
      <c r="P491">
        <v>3.4</v>
      </c>
      <c r="Q491">
        <f t="shared" si="84"/>
        <v>3400000</v>
      </c>
      <c r="R491">
        <f t="shared" si="85"/>
        <v>516727831.59999996</v>
      </c>
      <c r="S491">
        <v>5903</v>
      </c>
      <c r="T491">
        <v>4607</v>
      </c>
      <c r="U491" s="8">
        <f t="shared" si="86"/>
        <v>31921570.729591899</v>
      </c>
      <c r="V491" s="8">
        <f t="shared" si="87"/>
        <v>24914396.666998554</v>
      </c>
      <c r="W491" s="1">
        <v>41381</v>
      </c>
      <c r="X491" t="s">
        <v>10</v>
      </c>
      <c r="Y491" s="9">
        <v>1</v>
      </c>
      <c r="Z491" s="9">
        <v>0</v>
      </c>
      <c r="AA491" s="9">
        <v>0</v>
      </c>
      <c r="AB491" s="9">
        <v>0</v>
      </c>
      <c r="AC491" s="9">
        <v>0</v>
      </c>
      <c r="AD491" s="9">
        <v>0</v>
      </c>
      <c r="AE491" s="9">
        <v>0</v>
      </c>
      <c r="AF491">
        <v>113.99135200000001</v>
      </c>
      <c r="AG491">
        <v>22.373314000000001</v>
      </c>
      <c r="AH491" t="s">
        <v>217</v>
      </c>
    </row>
    <row r="492" spans="1:34" hidden="1" x14ac:dyDescent="0.3">
      <c r="A492" s="5">
        <v>491</v>
      </c>
      <c r="B492" t="s">
        <v>19</v>
      </c>
      <c r="C492" t="s">
        <v>104</v>
      </c>
      <c r="D492" t="s">
        <v>149</v>
      </c>
      <c r="E492">
        <v>465</v>
      </c>
      <c r="F492">
        <v>617</v>
      </c>
      <c r="G492">
        <f t="shared" si="77"/>
        <v>152</v>
      </c>
      <c r="H492">
        <f t="shared" si="78"/>
        <v>43.199894999999998</v>
      </c>
      <c r="I492">
        <f t="shared" si="79"/>
        <v>57.321151</v>
      </c>
      <c r="J492">
        <f t="shared" si="80"/>
        <v>14.121256000000001</v>
      </c>
      <c r="K492">
        <f t="shared" si="81"/>
        <v>13.067968237499999</v>
      </c>
      <c r="L492">
        <f t="shared" si="82"/>
        <v>17.339648177499999</v>
      </c>
      <c r="M492">
        <f t="shared" si="83"/>
        <v>4.2716799400000003</v>
      </c>
      <c r="N492">
        <v>75</v>
      </c>
      <c r="O492">
        <v>3</v>
      </c>
      <c r="P492">
        <v>5.4</v>
      </c>
      <c r="Q492">
        <f t="shared" si="84"/>
        <v>5400000</v>
      </c>
      <c r="R492">
        <f t="shared" si="85"/>
        <v>820685379.5999999</v>
      </c>
      <c r="S492">
        <v>11613</v>
      </c>
      <c r="T492">
        <v>8752</v>
      </c>
      <c r="U492" s="8">
        <f t="shared" si="86"/>
        <v>62801298.92303773</v>
      </c>
      <c r="V492" s="8">
        <f t="shared" si="87"/>
        <v>47329990.27425047</v>
      </c>
      <c r="W492" s="1">
        <v>41381</v>
      </c>
      <c r="X492" t="s">
        <v>10</v>
      </c>
      <c r="Y492" s="9">
        <v>1</v>
      </c>
      <c r="Z492" s="9">
        <v>0</v>
      </c>
      <c r="AA492" s="9">
        <v>0</v>
      </c>
      <c r="AB492" s="9">
        <v>0</v>
      </c>
      <c r="AC492" s="9">
        <v>0</v>
      </c>
      <c r="AD492" s="9">
        <v>0</v>
      </c>
      <c r="AE492" s="9">
        <v>0</v>
      </c>
      <c r="AF492">
        <v>114.2561577</v>
      </c>
      <c r="AG492">
        <v>22.3080809</v>
      </c>
      <c r="AH492" t="s">
        <v>150</v>
      </c>
    </row>
    <row r="493" spans="1:34" hidden="1" x14ac:dyDescent="0.3">
      <c r="A493" s="5">
        <v>492</v>
      </c>
      <c r="B493" t="s">
        <v>50</v>
      </c>
      <c r="C493" t="s">
        <v>109</v>
      </c>
      <c r="D493" t="s">
        <v>148</v>
      </c>
      <c r="E493">
        <v>868</v>
      </c>
      <c r="F493">
        <v>1173</v>
      </c>
      <c r="G493">
        <f t="shared" si="77"/>
        <v>305</v>
      </c>
      <c r="H493">
        <f t="shared" si="78"/>
        <v>80.639803999999998</v>
      </c>
      <c r="I493">
        <f t="shared" si="79"/>
        <v>108.975219</v>
      </c>
      <c r="J493">
        <f t="shared" si="80"/>
        <v>28.335415000000001</v>
      </c>
      <c r="K493">
        <f t="shared" si="81"/>
        <v>24.39354071</v>
      </c>
      <c r="L493">
        <f t="shared" si="82"/>
        <v>32.965003747499999</v>
      </c>
      <c r="M493">
        <f t="shared" si="83"/>
        <v>8.5714630375000009</v>
      </c>
      <c r="N493">
        <v>74</v>
      </c>
      <c r="O493">
        <v>3</v>
      </c>
      <c r="P493">
        <v>20.88</v>
      </c>
      <c r="Q493">
        <f t="shared" si="84"/>
        <v>20880000</v>
      </c>
      <c r="R493">
        <f t="shared" si="85"/>
        <v>3173316801.1199999</v>
      </c>
      <c r="S493">
        <v>24055</v>
      </c>
      <c r="T493">
        <v>17801</v>
      </c>
      <c r="U493" s="8">
        <f t="shared" si="86"/>
        <v>130088404.91200672</v>
      </c>
      <c r="V493" s="8">
        <f t="shared" si="87"/>
        <v>96263201.588765413</v>
      </c>
      <c r="W493" s="1">
        <v>41381</v>
      </c>
      <c r="X493" t="s">
        <v>10</v>
      </c>
      <c r="Y493" s="9">
        <v>1</v>
      </c>
      <c r="Z493" s="9">
        <v>0</v>
      </c>
      <c r="AA493" s="9">
        <v>0</v>
      </c>
      <c r="AB493" s="9">
        <v>0</v>
      </c>
      <c r="AC493" s="9">
        <v>0</v>
      </c>
      <c r="AD493" s="9">
        <v>0</v>
      </c>
      <c r="AE493" s="9">
        <v>0</v>
      </c>
      <c r="AF493">
        <v>114.1507312</v>
      </c>
      <c r="AG493">
        <v>22.280385599999999</v>
      </c>
      <c r="AH493" t="s">
        <v>201</v>
      </c>
    </row>
    <row r="494" spans="1:34" hidden="1" x14ac:dyDescent="0.3">
      <c r="A494" s="5">
        <v>493</v>
      </c>
      <c r="B494" t="s">
        <v>51</v>
      </c>
      <c r="C494" t="s">
        <v>125</v>
      </c>
      <c r="D494" t="s">
        <v>148</v>
      </c>
      <c r="E494">
        <v>1119</v>
      </c>
      <c r="F494">
        <v>1334</v>
      </c>
      <c r="G494">
        <f t="shared" si="77"/>
        <v>215</v>
      </c>
      <c r="H494">
        <f t="shared" si="78"/>
        <v>103.958457</v>
      </c>
      <c r="I494">
        <f t="shared" si="79"/>
        <v>123.932602</v>
      </c>
      <c r="J494">
        <f t="shared" si="80"/>
        <v>19.974145</v>
      </c>
      <c r="K494">
        <f t="shared" si="81"/>
        <v>31.447433242499997</v>
      </c>
      <c r="L494">
        <f t="shared" si="82"/>
        <v>37.489612104999999</v>
      </c>
      <c r="M494">
        <f t="shared" si="83"/>
        <v>6.0421788625000001</v>
      </c>
      <c r="N494">
        <v>84</v>
      </c>
      <c r="O494">
        <v>2</v>
      </c>
      <c r="P494">
        <v>17</v>
      </c>
      <c r="Q494">
        <f t="shared" si="84"/>
        <v>17000000</v>
      </c>
      <c r="R494">
        <f t="shared" si="85"/>
        <v>2583639158</v>
      </c>
      <c r="S494">
        <v>15192</v>
      </c>
      <c r="T494">
        <v>12744</v>
      </c>
      <c r="U494" s="8">
        <f t="shared" si="86"/>
        <v>82157393.8348746</v>
      </c>
      <c r="V494" s="8">
        <f t="shared" si="87"/>
        <v>68916134.708564222</v>
      </c>
      <c r="W494" s="1">
        <v>41381</v>
      </c>
      <c r="X494" t="s">
        <v>10</v>
      </c>
      <c r="Y494" s="9">
        <v>1</v>
      </c>
      <c r="Z494" s="9">
        <v>0</v>
      </c>
      <c r="AA494" s="9">
        <v>0</v>
      </c>
      <c r="AB494" s="9">
        <v>0</v>
      </c>
      <c r="AC494" s="9">
        <v>0</v>
      </c>
      <c r="AD494" s="9">
        <v>0</v>
      </c>
      <c r="AE494" s="9">
        <v>0</v>
      </c>
      <c r="AF494">
        <v>114.141209</v>
      </c>
      <c r="AG494">
        <v>22.284844</v>
      </c>
      <c r="AH494" t="s">
        <v>200</v>
      </c>
    </row>
    <row r="495" spans="1:34" hidden="1" x14ac:dyDescent="0.3">
      <c r="A495" s="5">
        <v>494</v>
      </c>
      <c r="B495" t="s">
        <v>52</v>
      </c>
      <c r="C495" t="s">
        <v>90</v>
      </c>
      <c r="D495" t="s">
        <v>147</v>
      </c>
      <c r="E495">
        <v>1190</v>
      </c>
      <c r="F495">
        <v>1460</v>
      </c>
      <c r="G495">
        <f t="shared" si="77"/>
        <v>270</v>
      </c>
      <c r="H495">
        <f t="shared" si="78"/>
        <v>110.55457</v>
      </c>
      <c r="I495">
        <f t="shared" si="79"/>
        <v>135.63838000000001</v>
      </c>
      <c r="J495">
        <f t="shared" si="80"/>
        <v>25.08381</v>
      </c>
      <c r="K495">
        <f t="shared" si="81"/>
        <v>33.442757424999996</v>
      </c>
      <c r="L495">
        <f t="shared" si="82"/>
        <v>41.030609950000006</v>
      </c>
      <c r="M495">
        <f t="shared" si="83"/>
        <v>7.5878525249999997</v>
      </c>
      <c r="N495">
        <v>82</v>
      </c>
      <c r="O495">
        <v>3</v>
      </c>
      <c r="P495">
        <v>22.8</v>
      </c>
      <c r="Q495">
        <f t="shared" si="84"/>
        <v>22800000</v>
      </c>
      <c r="R495">
        <f t="shared" si="85"/>
        <v>3465116047.1999998</v>
      </c>
      <c r="S495">
        <v>19160</v>
      </c>
      <c r="T495">
        <v>15616</v>
      </c>
      <c r="U495" s="8">
        <f t="shared" si="86"/>
        <v>103613347.52288298</v>
      </c>
      <c r="V495" s="8">
        <f t="shared" si="87"/>
        <v>84451975.035774469</v>
      </c>
      <c r="W495" s="1">
        <v>41381</v>
      </c>
      <c r="X495" t="s">
        <v>10</v>
      </c>
      <c r="Y495" s="9">
        <v>1</v>
      </c>
      <c r="Z495" s="9">
        <v>0</v>
      </c>
      <c r="AA495" s="9">
        <v>0</v>
      </c>
      <c r="AB495" s="9">
        <v>0</v>
      </c>
      <c r="AC495" s="9">
        <v>0</v>
      </c>
      <c r="AD495" s="9">
        <v>0</v>
      </c>
      <c r="AE495" s="9">
        <v>0</v>
      </c>
      <c r="AF495">
        <v>114.1328109</v>
      </c>
      <c r="AG495">
        <v>22.254172199999999</v>
      </c>
      <c r="AH495" t="s">
        <v>212</v>
      </c>
    </row>
    <row r="496" spans="1:34" hidden="1" x14ac:dyDescent="0.3">
      <c r="A496" s="5">
        <v>495</v>
      </c>
      <c r="B496" t="s">
        <v>52</v>
      </c>
      <c r="C496" t="s">
        <v>115</v>
      </c>
      <c r="D496" t="s">
        <v>147</v>
      </c>
      <c r="E496">
        <v>1368</v>
      </c>
      <c r="F496">
        <v>1682</v>
      </c>
      <c r="G496">
        <f t="shared" si="77"/>
        <v>314</v>
      </c>
      <c r="H496">
        <f t="shared" si="78"/>
        <v>127.09130399999999</v>
      </c>
      <c r="I496">
        <f t="shared" si="79"/>
        <v>156.262846</v>
      </c>
      <c r="J496">
        <f t="shared" si="80"/>
        <v>29.171541999999999</v>
      </c>
      <c r="K496">
        <f t="shared" si="81"/>
        <v>38.445119459999994</v>
      </c>
      <c r="L496">
        <f t="shared" si="82"/>
        <v>47.269510914999998</v>
      </c>
      <c r="M496">
        <f t="shared" si="83"/>
        <v>8.8243914549999989</v>
      </c>
      <c r="N496">
        <v>81</v>
      </c>
      <c r="O496">
        <v>3</v>
      </c>
      <c r="P496">
        <v>27</v>
      </c>
      <c r="Q496">
        <f t="shared" si="84"/>
        <v>27000000</v>
      </c>
      <c r="R496">
        <f t="shared" si="85"/>
        <v>4103426897.9999995</v>
      </c>
      <c r="S496">
        <v>19737</v>
      </c>
      <c r="T496">
        <v>16052</v>
      </c>
      <c r="U496" s="8">
        <f t="shared" si="86"/>
        <v>106734663.73981194</v>
      </c>
      <c r="V496" s="8">
        <f t="shared" si="87"/>
        <v>86809167.65520969</v>
      </c>
      <c r="W496" s="1">
        <v>41381</v>
      </c>
      <c r="X496" t="s">
        <v>10</v>
      </c>
      <c r="Y496" s="9">
        <v>1</v>
      </c>
      <c r="Z496" s="9">
        <v>0</v>
      </c>
      <c r="AA496" s="9">
        <v>0</v>
      </c>
      <c r="AB496" s="9">
        <v>0</v>
      </c>
      <c r="AC496" s="9">
        <v>0</v>
      </c>
      <c r="AD496" s="9">
        <v>0</v>
      </c>
      <c r="AE496" s="9">
        <v>0</v>
      </c>
      <c r="AF496">
        <v>114.1328109</v>
      </c>
      <c r="AG496">
        <v>22.254172199999999</v>
      </c>
      <c r="AH496" t="s">
        <v>212</v>
      </c>
    </row>
    <row r="497" spans="1:34" hidden="1" x14ac:dyDescent="0.3">
      <c r="A497" s="5">
        <v>496</v>
      </c>
      <c r="B497" t="s">
        <v>52</v>
      </c>
      <c r="C497" t="s">
        <v>115</v>
      </c>
      <c r="D497" t="s">
        <v>149</v>
      </c>
      <c r="E497">
        <v>1368</v>
      </c>
      <c r="F497">
        <v>1682</v>
      </c>
      <c r="G497">
        <f t="shared" si="77"/>
        <v>314</v>
      </c>
      <c r="H497">
        <f t="shared" si="78"/>
        <v>127.09130399999999</v>
      </c>
      <c r="I497">
        <f t="shared" si="79"/>
        <v>156.262846</v>
      </c>
      <c r="J497">
        <f t="shared" si="80"/>
        <v>29.171541999999999</v>
      </c>
      <c r="K497">
        <f t="shared" si="81"/>
        <v>38.445119459999994</v>
      </c>
      <c r="L497">
        <f t="shared" si="82"/>
        <v>47.269510914999998</v>
      </c>
      <c r="M497">
        <f t="shared" si="83"/>
        <v>8.8243914549999989</v>
      </c>
      <c r="N497">
        <v>81</v>
      </c>
      <c r="O497">
        <v>3</v>
      </c>
      <c r="P497">
        <v>27</v>
      </c>
      <c r="Q497">
        <f t="shared" si="84"/>
        <v>27000000</v>
      </c>
      <c r="R497">
        <f t="shared" si="85"/>
        <v>4103426897.9999995</v>
      </c>
      <c r="S497">
        <v>19737</v>
      </c>
      <c r="T497">
        <v>16052</v>
      </c>
      <c r="U497" s="8">
        <f t="shared" si="86"/>
        <v>106734663.73981194</v>
      </c>
      <c r="V497" s="8">
        <f t="shared" si="87"/>
        <v>86809167.65520969</v>
      </c>
      <c r="W497" s="1">
        <v>41381</v>
      </c>
      <c r="X497" t="s">
        <v>10</v>
      </c>
      <c r="Y497" s="9">
        <v>1</v>
      </c>
      <c r="Z497" s="9">
        <v>0</v>
      </c>
      <c r="AA497" s="9">
        <v>0</v>
      </c>
      <c r="AB497" s="9">
        <v>0</v>
      </c>
      <c r="AC497" s="9">
        <v>0</v>
      </c>
      <c r="AD497" s="9">
        <v>0</v>
      </c>
      <c r="AE497" s="9">
        <v>0</v>
      </c>
      <c r="AF497">
        <v>114.1328109</v>
      </c>
      <c r="AG497">
        <v>22.254172199999999</v>
      </c>
      <c r="AH497" t="s">
        <v>212</v>
      </c>
    </row>
    <row r="498" spans="1:34" hidden="1" x14ac:dyDescent="0.3">
      <c r="A498" s="5">
        <v>497</v>
      </c>
      <c r="B498" t="s">
        <v>22</v>
      </c>
      <c r="C498" t="s">
        <v>90</v>
      </c>
      <c r="D498" t="s">
        <v>148</v>
      </c>
      <c r="E498">
        <v>1038</v>
      </c>
      <c r="F498">
        <v>1371</v>
      </c>
      <c r="G498">
        <f t="shared" si="77"/>
        <v>333</v>
      </c>
      <c r="H498">
        <f t="shared" si="78"/>
        <v>96.433313999999996</v>
      </c>
      <c r="I498">
        <f t="shared" si="79"/>
        <v>127.370013</v>
      </c>
      <c r="J498">
        <f t="shared" si="80"/>
        <v>30.936699000000001</v>
      </c>
      <c r="K498">
        <f t="shared" si="81"/>
        <v>29.171077484999998</v>
      </c>
      <c r="L498">
        <f t="shared" si="82"/>
        <v>38.529428932499997</v>
      </c>
      <c r="M498">
        <f t="shared" si="83"/>
        <v>9.3583514475000005</v>
      </c>
      <c r="N498">
        <v>76</v>
      </c>
      <c r="O498">
        <v>6</v>
      </c>
      <c r="P498">
        <v>9.5</v>
      </c>
      <c r="Q498">
        <f t="shared" si="84"/>
        <v>9500000</v>
      </c>
      <c r="R498">
        <f t="shared" si="85"/>
        <v>1443798352.9999998</v>
      </c>
      <c r="S498">
        <v>9152</v>
      </c>
      <c r="T498">
        <v>6929</v>
      </c>
      <c r="U498" s="8">
        <f t="shared" si="86"/>
        <v>49494172.909533851</v>
      </c>
      <c r="V498" s="8">
        <f t="shared" si="87"/>
        <v>37472612.312251009</v>
      </c>
      <c r="W498" s="1">
        <v>41381</v>
      </c>
      <c r="X498" t="s">
        <v>10</v>
      </c>
      <c r="Y498" s="9">
        <v>1</v>
      </c>
      <c r="Z498" s="9">
        <v>0</v>
      </c>
      <c r="AA498" s="9">
        <v>0</v>
      </c>
      <c r="AB498" s="9">
        <v>0</v>
      </c>
      <c r="AC498" s="9">
        <v>0</v>
      </c>
      <c r="AD498" s="9">
        <v>0</v>
      </c>
      <c r="AE498" s="9">
        <v>0</v>
      </c>
      <c r="AF498">
        <v>114.26696800000001</v>
      </c>
      <c r="AG498">
        <v>22.307798999999999</v>
      </c>
      <c r="AH498" t="s">
        <v>222</v>
      </c>
    </row>
    <row r="499" spans="1:34" hidden="1" x14ac:dyDescent="0.3">
      <c r="A499" s="5">
        <v>498</v>
      </c>
      <c r="B499" t="s">
        <v>52</v>
      </c>
      <c r="C499" t="s">
        <v>90</v>
      </c>
      <c r="D499" t="s">
        <v>148</v>
      </c>
      <c r="E499">
        <v>1365</v>
      </c>
      <c r="F499">
        <v>1684</v>
      </c>
      <c r="G499">
        <f t="shared" si="77"/>
        <v>319</v>
      </c>
      <c r="H499">
        <f t="shared" si="78"/>
        <v>126.812595</v>
      </c>
      <c r="I499">
        <f t="shared" si="79"/>
        <v>156.44865200000001</v>
      </c>
      <c r="J499">
        <f t="shared" si="80"/>
        <v>29.636057000000001</v>
      </c>
      <c r="K499">
        <f t="shared" si="81"/>
        <v>38.360809987499998</v>
      </c>
      <c r="L499">
        <f t="shared" si="82"/>
        <v>47.325717230000002</v>
      </c>
      <c r="M499">
        <f t="shared" si="83"/>
        <v>8.9649072425000007</v>
      </c>
      <c r="N499">
        <v>81</v>
      </c>
      <c r="O499">
        <v>3</v>
      </c>
      <c r="P499">
        <v>27</v>
      </c>
      <c r="Q499">
        <f t="shared" si="84"/>
        <v>27000000</v>
      </c>
      <c r="R499">
        <f t="shared" si="85"/>
        <v>4103426897.9999995</v>
      </c>
      <c r="S499">
        <v>19780</v>
      </c>
      <c r="T499">
        <v>16033</v>
      </c>
      <c r="U499" s="8">
        <f t="shared" si="86"/>
        <v>106969245.41836096</v>
      </c>
      <c r="V499" s="8">
        <f t="shared" si="87"/>
        <v>86706068.88127239</v>
      </c>
      <c r="W499" s="1">
        <v>41381</v>
      </c>
      <c r="X499" t="s">
        <v>10</v>
      </c>
      <c r="Y499" s="9">
        <v>1</v>
      </c>
      <c r="Z499" s="9">
        <v>0</v>
      </c>
      <c r="AA499" s="9">
        <v>0</v>
      </c>
      <c r="AB499" s="9">
        <v>0</v>
      </c>
      <c r="AC499" s="9">
        <v>0</v>
      </c>
      <c r="AD499" s="9">
        <v>0</v>
      </c>
      <c r="AE499" s="9">
        <v>0</v>
      </c>
      <c r="AF499">
        <v>114.1328109</v>
      </c>
      <c r="AG499">
        <v>22.254172199999999</v>
      </c>
      <c r="AH499" t="s">
        <v>212</v>
      </c>
    </row>
    <row r="500" spans="1:34" hidden="1" x14ac:dyDescent="0.3">
      <c r="A500" s="5">
        <v>499</v>
      </c>
      <c r="B500" t="s">
        <v>44</v>
      </c>
      <c r="C500" t="s">
        <v>124</v>
      </c>
      <c r="D500" t="s">
        <v>148</v>
      </c>
      <c r="E500">
        <v>741</v>
      </c>
      <c r="F500">
        <v>958</v>
      </c>
      <c r="G500">
        <f t="shared" si="77"/>
        <v>217</v>
      </c>
      <c r="H500">
        <f t="shared" si="78"/>
        <v>68.841122999999996</v>
      </c>
      <c r="I500">
        <f t="shared" si="79"/>
        <v>89.001074000000003</v>
      </c>
      <c r="J500">
        <f t="shared" si="80"/>
        <v>20.159951</v>
      </c>
      <c r="K500">
        <f t="shared" si="81"/>
        <v>20.824439707499998</v>
      </c>
      <c r="L500">
        <f t="shared" si="82"/>
        <v>26.922824885000001</v>
      </c>
      <c r="M500">
        <f t="shared" si="83"/>
        <v>6.0983851775</v>
      </c>
      <c r="N500">
        <v>77</v>
      </c>
      <c r="O500">
        <v>3</v>
      </c>
      <c r="P500">
        <v>7.7</v>
      </c>
      <c r="Q500">
        <f t="shared" si="84"/>
        <v>7700000</v>
      </c>
      <c r="R500">
        <f t="shared" si="85"/>
        <v>1170236559.8</v>
      </c>
      <c r="S500">
        <v>10391</v>
      </c>
      <c r="T500">
        <v>8038</v>
      </c>
      <c r="U500" s="8">
        <f t="shared" si="86"/>
        <v>56195344.327969357</v>
      </c>
      <c r="V500" s="8">
        <f t="shared" si="87"/>
        <v>43466336.270381309</v>
      </c>
      <c r="W500" s="1">
        <v>41381</v>
      </c>
      <c r="X500" t="s">
        <v>10</v>
      </c>
      <c r="Y500" s="9">
        <v>1</v>
      </c>
      <c r="Z500" s="9">
        <v>0</v>
      </c>
      <c r="AA500" s="9">
        <v>0</v>
      </c>
      <c r="AB500" s="9">
        <v>0</v>
      </c>
      <c r="AC500" s="9">
        <v>0</v>
      </c>
      <c r="AD500" s="9">
        <v>0</v>
      </c>
      <c r="AE500" s="9">
        <v>0</v>
      </c>
      <c r="AF500">
        <v>113.9949072</v>
      </c>
      <c r="AG500">
        <v>22.372377799999999</v>
      </c>
      <c r="AH500" t="s">
        <v>232</v>
      </c>
    </row>
    <row r="501" spans="1:34" x14ac:dyDescent="0.3">
      <c r="A501" s="5">
        <v>500</v>
      </c>
      <c r="B501" t="s">
        <v>53</v>
      </c>
      <c r="C501" t="s">
        <v>223</v>
      </c>
      <c r="D501" t="s">
        <v>109</v>
      </c>
      <c r="E501">
        <v>2724</v>
      </c>
      <c r="F501">
        <v>3850</v>
      </c>
      <c r="G501">
        <f t="shared" si="77"/>
        <v>1126</v>
      </c>
      <c r="H501">
        <f t="shared" si="78"/>
        <v>253.06777199999999</v>
      </c>
      <c r="I501">
        <f t="shared" si="79"/>
        <v>357.67655000000002</v>
      </c>
      <c r="J501">
        <f t="shared" si="80"/>
        <v>104.608778</v>
      </c>
      <c r="K501">
        <f t="shared" si="81"/>
        <v>76.55300102999999</v>
      </c>
      <c r="L501">
        <f t="shared" si="82"/>
        <v>108.19715637500001</v>
      </c>
      <c r="M501">
        <f t="shared" si="83"/>
        <v>31.644155344999998</v>
      </c>
      <c r="N501">
        <v>71</v>
      </c>
      <c r="O501">
        <v>6</v>
      </c>
      <c r="P501">
        <v>120</v>
      </c>
      <c r="Q501">
        <f t="shared" si="84"/>
        <v>120000000</v>
      </c>
      <c r="R501">
        <f t="shared" si="85"/>
        <v>18237452880</v>
      </c>
      <c r="S501">
        <v>44053</v>
      </c>
      <c r="T501">
        <v>31169</v>
      </c>
      <c r="U501" s="8">
        <f t="shared" si="86"/>
        <v>238233023.32527775</v>
      </c>
      <c r="V501" s="8">
        <f t="shared" si="87"/>
        <v>168557598.84105363</v>
      </c>
      <c r="W501" s="1">
        <v>41381</v>
      </c>
      <c r="X501" t="s">
        <v>10</v>
      </c>
      <c r="Y501" s="9">
        <v>1</v>
      </c>
      <c r="Z501" s="9">
        <v>0</v>
      </c>
      <c r="AA501" s="9">
        <v>0</v>
      </c>
      <c r="AB501" s="9">
        <v>0</v>
      </c>
      <c r="AC501" s="9">
        <v>0</v>
      </c>
      <c r="AD501" s="9">
        <v>0</v>
      </c>
      <c r="AE501" s="9">
        <v>0</v>
      </c>
      <c r="AF501">
        <v>114.204131</v>
      </c>
      <c r="AG501">
        <v>22.216645</v>
      </c>
      <c r="AH501" t="s">
        <v>179</v>
      </c>
    </row>
    <row r="502" spans="1:34" hidden="1" x14ac:dyDescent="0.3">
      <c r="A502" s="5">
        <v>501</v>
      </c>
      <c r="B502" t="s">
        <v>54</v>
      </c>
      <c r="C502" t="s">
        <v>115</v>
      </c>
      <c r="D502" t="s">
        <v>148</v>
      </c>
      <c r="E502">
        <v>516</v>
      </c>
      <c r="F502">
        <v>690</v>
      </c>
      <c r="G502">
        <f t="shared" si="77"/>
        <v>174</v>
      </c>
      <c r="H502">
        <f t="shared" si="78"/>
        <v>47.937947999999999</v>
      </c>
      <c r="I502">
        <f t="shared" si="79"/>
        <v>64.103070000000002</v>
      </c>
      <c r="J502">
        <f t="shared" si="80"/>
        <v>16.165122</v>
      </c>
      <c r="K502">
        <f t="shared" si="81"/>
        <v>14.50122927</v>
      </c>
      <c r="L502">
        <f t="shared" si="82"/>
        <v>19.391178674999999</v>
      </c>
      <c r="M502">
        <f t="shared" si="83"/>
        <v>4.8899494050000003</v>
      </c>
      <c r="N502">
        <v>75</v>
      </c>
      <c r="O502">
        <v>2</v>
      </c>
      <c r="P502">
        <v>5.98</v>
      </c>
      <c r="Q502">
        <f t="shared" si="84"/>
        <v>5980000</v>
      </c>
      <c r="R502">
        <f t="shared" si="85"/>
        <v>908833068.51999998</v>
      </c>
      <c r="S502">
        <v>11589</v>
      </c>
      <c r="T502">
        <v>8667</v>
      </c>
      <c r="U502" s="8">
        <f t="shared" si="86"/>
        <v>62672829.426963471</v>
      </c>
      <c r="V502" s="8">
        <f t="shared" si="87"/>
        <v>46868376.788859643</v>
      </c>
      <c r="W502" s="1">
        <v>41381</v>
      </c>
      <c r="X502" t="s">
        <v>10</v>
      </c>
      <c r="Y502" s="9">
        <v>1</v>
      </c>
      <c r="Z502" s="9">
        <v>0</v>
      </c>
      <c r="AA502" s="9">
        <v>0</v>
      </c>
      <c r="AB502" s="9">
        <v>0</v>
      </c>
      <c r="AC502" s="9">
        <v>0</v>
      </c>
      <c r="AD502" s="9">
        <v>0</v>
      </c>
      <c r="AE502" s="9">
        <v>0</v>
      </c>
      <c r="AF502">
        <v>114.148492</v>
      </c>
      <c r="AG502">
        <v>22.334735999999999</v>
      </c>
      <c r="AH502" t="s">
        <v>233</v>
      </c>
    </row>
    <row r="503" spans="1:34" hidden="1" x14ac:dyDescent="0.3">
      <c r="A503" s="5">
        <v>502</v>
      </c>
      <c r="B503" t="s">
        <v>39</v>
      </c>
      <c r="C503" t="s">
        <v>94</v>
      </c>
      <c r="D503" t="s">
        <v>149</v>
      </c>
      <c r="E503">
        <v>494</v>
      </c>
      <c r="F503">
        <v>667</v>
      </c>
      <c r="G503">
        <f t="shared" si="77"/>
        <v>173</v>
      </c>
      <c r="H503">
        <f t="shared" si="78"/>
        <v>45.894081999999997</v>
      </c>
      <c r="I503">
        <f t="shared" si="79"/>
        <v>61.966301000000001</v>
      </c>
      <c r="J503">
        <f t="shared" si="80"/>
        <v>16.072219</v>
      </c>
      <c r="K503">
        <f t="shared" si="81"/>
        <v>13.882959804999999</v>
      </c>
      <c r="L503">
        <f t="shared" si="82"/>
        <v>18.7448060525</v>
      </c>
      <c r="M503">
        <f t="shared" si="83"/>
        <v>4.8618462474999999</v>
      </c>
      <c r="N503">
        <v>74</v>
      </c>
      <c r="O503">
        <v>2</v>
      </c>
      <c r="P503">
        <v>5.78</v>
      </c>
      <c r="Q503">
        <f t="shared" si="84"/>
        <v>5780000</v>
      </c>
      <c r="R503">
        <f t="shared" si="85"/>
        <v>878437313.71999991</v>
      </c>
      <c r="S503">
        <v>11700</v>
      </c>
      <c r="T503">
        <v>8666</v>
      </c>
      <c r="U503" s="8">
        <f t="shared" si="86"/>
        <v>63274498.0939603</v>
      </c>
      <c r="V503" s="8">
        <f t="shared" si="87"/>
        <v>46862971.601823673</v>
      </c>
      <c r="W503" s="1">
        <v>41381</v>
      </c>
      <c r="X503" t="s">
        <v>10</v>
      </c>
      <c r="Y503" s="9">
        <v>1</v>
      </c>
      <c r="Z503" s="9">
        <v>0</v>
      </c>
      <c r="AA503" s="9">
        <v>0</v>
      </c>
      <c r="AB503" s="9">
        <v>0</v>
      </c>
      <c r="AC503" s="9">
        <v>0</v>
      </c>
      <c r="AD503" s="9">
        <v>0</v>
      </c>
      <c r="AE503" s="9">
        <v>0</v>
      </c>
      <c r="AF503">
        <v>114.14914899999999</v>
      </c>
      <c r="AG503">
        <v>22.332913000000001</v>
      </c>
      <c r="AH503" t="s">
        <v>234</v>
      </c>
    </row>
    <row r="504" spans="1:34" hidden="1" x14ac:dyDescent="0.3">
      <c r="A504" s="5">
        <v>503</v>
      </c>
      <c r="B504" t="s">
        <v>39</v>
      </c>
      <c r="C504" t="s">
        <v>96</v>
      </c>
      <c r="D504" t="s">
        <v>147</v>
      </c>
      <c r="E504">
        <v>494</v>
      </c>
      <c r="F504">
        <v>667</v>
      </c>
      <c r="G504">
        <f t="shared" si="77"/>
        <v>173</v>
      </c>
      <c r="H504">
        <f t="shared" si="78"/>
        <v>45.894081999999997</v>
      </c>
      <c r="I504">
        <f t="shared" si="79"/>
        <v>61.966301000000001</v>
      </c>
      <c r="J504">
        <f t="shared" si="80"/>
        <v>16.072219</v>
      </c>
      <c r="K504">
        <f t="shared" si="81"/>
        <v>13.882959804999999</v>
      </c>
      <c r="L504">
        <f t="shared" si="82"/>
        <v>18.7448060525</v>
      </c>
      <c r="M504">
        <f t="shared" si="83"/>
        <v>4.8618462474999999</v>
      </c>
      <c r="N504">
        <v>74</v>
      </c>
      <c r="O504">
        <v>2</v>
      </c>
      <c r="P504">
        <v>5.9</v>
      </c>
      <c r="Q504">
        <f t="shared" si="84"/>
        <v>5900000</v>
      </c>
      <c r="R504">
        <f t="shared" si="85"/>
        <v>896674766.5999999</v>
      </c>
      <c r="S504">
        <v>11943</v>
      </c>
      <c r="T504">
        <v>8846</v>
      </c>
      <c r="U504" s="8">
        <f t="shared" si="86"/>
        <v>64588155.493834913</v>
      </c>
      <c r="V504" s="8">
        <f t="shared" si="87"/>
        <v>47835905.268297516</v>
      </c>
      <c r="W504" s="1">
        <v>41381</v>
      </c>
      <c r="X504" t="s">
        <v>10</v>
      </c>
      <c r="Y504" s="9">
        <v>1</v>
      </c>
      <c r="Z504" s="9">
        <v>0</v>
      </c>
      <c r="AA504" s="9">
        <v>0</v>
      </c>
      <c r="AB504" s="9">
        <v>0</v>
      </c>
      <c r="AC504" s="9">
        <v>0</v>
      </c>
      <c r="AD504" s="9">
        <v>0</v>
      </c>
      <c r="AE504" s="9">
        <v>0</v>
      </c>
      <c r="AF504">
        <v>114.148066</v>
      </c>
      <c r="AG504">
        <v>22.332599999999999</v>
      </c>
      <c r="AH504" t="s">
        <v>234</v>
      </c>
    </row>
    <row r="505" spans="1:34" x14ac:dyDescent="0.3">
      <c r="A505" s="5">
        <v>504</v>
      </c>
      <c r="B505" t="s">
        <v>55</v>
      </c>
      <c r="C505" t="s">
        <v>106</v>
      </c>
      <c r="D505" t="s">
        <v>109</v>
      </c>
      <c r="E505">
        <v>946</v>
      </c>
      <c r="F505">
        <v>1301</v>
      </c>
      <c r="G505">
        <f t="shared" si="77"/>
        <v>355</v>
      </c>
      <c r="H505">
        <f t="shared" si="78"/>
        <v>87.886238000000006</v>
      </c>
      <c r="I505">
        <f t="shared" si="79"/>
        <v>120.866803</v>
      </c>
      <c r="J505">
        <f t="shared" si="80"/>
        <v>32.980564999999999</v>
      </c>
      <c r="K505">
        <f t="shared" si="81"/>
        <v>26.585586995</v>
      </c>
      <c r="L505">
        <f t="shared" si="82"/>
        <v>36.562207907500003</v>
      </c>
      <c r="M505">
        <f t="shared" si="83"/>
        <v>9.9766209124999996</v>
      </c>
      <c r="N505">
        <v>73</v>
      </c>
      <c r="O505">
        <v>2</v>
      </c>
      <c r="P505">
        <v>19.7</v>
      </c>
      <c r="Q505">
        <f t="shared" si="84"/>
        <v>19700000</v>
      </c>
      <c r="R505">
        <f t="shared" si="85"/>
        <v>2993981847.7999997</v>
      </c>
      <c r="S505">
        <v>20825</v>
      </c>
      <c r="T505">
        <v>15142</v>
      </c>
      <c r="U505" s="8">
        <f t="shared" si="86"/>
        <v>112616729.07064581</v>
      </c>
      <c r="V505" s="8">
        <f t="shared" si="87"/>
        <v>81887337.202790871</v>
      </c>
      <c r="W505" s="1">
        <v>41381</v>
      </c>
      <c r="X505" t="s">
        <v>10</v>
      </c>
      <c r="Y505" s="9">
        <v>1</v>
      </c>
      <c r="Z505" s="9">
        <v>0</v>
      </c>
      <c r="AA505" s="9">
        <v>0</v>
      </c>
      <c r="AB505" s="9">
        <v>0</v>
      </c>
      <c r="AC505" s="9">
        <v>0</v>
      </c>
      <c r="AD505" s="9">
        <v>0</v>
      </c>
      <c r="AE505" s="9">
        <v>0</v>
      </c>
      <c r="AF505">
        <v>114.22593000000001</v>
      </c>
      <c r="AG505">
        <v>22.237535999999999</v>
      </c>
      <c r="AH505" t="s">
        <v>178</v>
      </c>
    </row>
    <row r="506" spans="1:34" hidden="1" x14ac:dyDescent="0.3">
      <c r="A506" s="5">
        <v>505</v>
      </c>
      <c r="B506" t="s">
        <v>56</v>
      </c>
      <c r="C506" t="s">
        <v>102</v>
      </c>
      <c r="D506" t="s">
        <v>149</v>
      </c>
      <c r="E506">
        <v>567</v>
      </c>
      <c r="F506">
        <v>764</v>
      </c>
      <c r="G506">
        <f t="shared" si="77"/>
        <v>197</v>
      </c>
      <c r="H506">
        <f t="shared" si="78"/>
        <v>52.676000999999999</v>
      </c>
      <c r="I506">
        <f t="shared" si="79"/>
        <v>70.977891999999997</v>
      </c>
      <c r="J506">
        <f t="shared" si="80"/>
        <v>18.301891000000001</v>
      </c>
      <c r="K506">
        <f t="shared" si="81"/>
        <v>15.934490302499999</v>
      </c>
      <c r="L506">
        <f t="shared" si="82"/>
        <v>21.470812329999998</v>
      </c>
      <c r="M506">
        <f t="shared" si="83"/>
        <v>5.5363220274999998</v>
      </c>
      <c r="N506">
        <v>74</v>
      </c>
      <c r="O506">
        <v>3</v>
      </c>
      <c r="P506">
        <v>3.9</v>
      </c>
      <c r="Q506">
        <f t="shared" si="84"/>
        <v>3900000</v>
      </c>
      <c r="R506">
        <f t="shared" si="85"/>
        <v>592717218.5999999</v>
      </c>
      <c r="S506">
        <v>6878</v>
      </c>
      <c r="T506">
        <v>5105</v>
      </c>
      <c r="U506" s="8">
        <f t="shared" si="86"/>
        <v>37197124.435602888</v>
      </c>
      <c r="V506" s="8">
        <f t="shared" si="87"/>
        <v>27605719.312809996</v>
      </c>
      <c r="W506" s="1">
        <v>41381</v>
      </c>
      <c r="X506" t="s">
        <v>10</v>
      </c>
      <c r="Y506" s="9">
        <v>1</v>
      </c>
      <c r="Z506" s="9">
        <v>0</v>
      </c>
      <c r="AA506" s="9">
        <v>0</v>
      </c>
      <c r="AB506" s="9">
        <v>0</v>
      </c>
      <c r="AC506" s="9">
        <v>0</v>
      </c>
      <c r="AD506" s="9">
        <v>0</v>
      </c>
      <c r="AE506" s="9">
        <v>0</v>
      </c>
      <c r="AF506">
        <v>113.971009</v>
      </c>
      <c r="AG506">
        <v>22.371983</v>
      </c>
      <c r="AH506" t="s">
        <v>170</v>
      </c>
    </row>
    <row r="507" spans="1:34" hidden="1" x14ac:dyDescent="0.3">
      <c r="A507" s="5">
        <v>506</v>
      </c>
      <c r="B507" t="s">
        <v>57</v>
      </c>
      <c r="C507" t="s">
        <v>93</v>
      </c>
      <c r="D507" t="s">
        <v>149</v>
      </c>
      <c r="E507">
        <v>572</v>
      </c>
      <c r="F507">
        <v>668</v>
      </c>
      <c r="G507">
        <f t="shared" si="77"/>
        <v>96</v>
      </c>
      <c r="H507">
        <f t="shared" si="78"/>
        <v>53.140515999999998</v>
      </c>
      <c r="I507">
        <f t="shared" si="79"/>
        <v>62.059204000000001</v>
      </c>
      <c r="J507">
        <f t="shared" si="80"/>
        <v>8.9186879999999995</v>
      </c>
      <c r="K507">
        <f t="shared" si="81"/>
        <v>16.075006089999999</v>
      </c>
      <c r="L507">
        <f t="shared" si="82"/>
        <v>18.772909209999998</v>
      </c>
      <c r="M507">
        <f t="shared" si="83"/>
        <v>2.6979031199999999</v>
      </c>
      <c r="N507">
        <v>86</v>
      </c>
      <c r="O507">
        <v>3</v>
      </c>
      <c r="P507">
        <v>4.7</v>
      </c>
      <c r="Q507">
        <f t="shared" si="84"/>
        <v>4700000</v>
      </c>
      <c r="R507">
        <f t="shared" si="85"/>
        <v>714300237.79999995</v>
      </c>
      <c r="S507">
        <v>8217</v>
      </c>
      <c r="T507">
        <v>7036</v>
      </c>
      <c r="U507" s="8">
        <f t="shared" si="86"/>
        <v>44435456.745758533</v>
      </c>
      <c r="V507" s="8">
        <f t="shared" si="87"/>
        <v>38049522.842176467</v>
      </c>
      <c r="W507" s="1">
        <v>41381</v>
      </c>
      <c r="X507" t="s">
        <v>10</v>
      </c>
      <c r="Y507" s="9">
        <v>1</v>
      </c>
      <c r="Z507" s="9">
        <v>0</v>
      </c>
      <c r="AA507" s="9">
        <v>0</v>
      </c>
      <c r="AB507" s="9">
        <v>0</v>
      </c>
      <c r="AC507" s="9">
        <v>0</v>
      </c>
      <c r="AD507" s="9">
        <v>0</v>
      </c>
      <c r="AE507" s="9">
        <v>0</v>
      </c>
      <c r="AF507">
        <v>114.102294</v>
      </c>
      <c r="AG507">
        <v>22.372917999999999</v>
      </c>
      <c r="AH507" t="s">
        <v>154</v>
      </c>
    </row>
    <row r="508" spans="1:34" hidden="1" x14ac:dyDescent="0.3">
      <c r="A508" s="5">
        <v>507</v>
      </c>
      <c r="B508" t="s">
        <v>51</v>
      </c>
      <c r="C508" t="s">
        <v>125</v>
      </c>
      <c r="D508" t="s">
        <v>148</v>
      </c>
      <c r="E508">
        <v>1119</v>
      </c>
      <c r="F508">
        <v>1334</v>
      </c>
      <c r="G508">
        <f t="shared" si="77"/>
        <v>215</v>
      </c>
      <c r="H508">
        <f t="shared" si="78"/>
        <v>103.958457</v>
      </c>
      <c r="I508">
        <f t="shared" si="79"/>
        <v>123.932602</v>
      </c>
      <c r="J508">
        <f t="shared" si="80"/>
        <v>19.974145</v>
      </c>
      <c r="K508">
        <f t="shared" si="81"/>
        <v>31.447433242499997</v>
      </c>
      <c r="L508">
        <f t="shared" si="82"/>
        <v>37.489612104999999</v>
      </c>
      <c r="M508">
        <f t="shared" si="83"/>
        <v>6.0421788625000001</v>
      </c>
      <c r="N508">
        <v>84</v>
      </c>
      <c r="O508">
        <v>2</v>
      </c>
      <c r="P508">
        <v>17</v>
      </c>
      <c r="Q508">
        <f t="shared" si="84"/>
        <v>17000000</v>
      </c>
      <c r="R508">
        <f t="shared" si="85"/>
        <v>2583639158</v>
      </c>
      <c r="S508">
        <v>15192</v>
      </c>
      <c r="T508">
        <v>12744</v>
      </c>
      <c r="U508" s="8">
        <f t="shared" si="86"/>
        <v>82157393.8348746</v>
      </c>
      <c r="V508" s="8">
        <f t="shared" si="87"/>
        <v>68916134.708564222</v>
      </c>
      <c r="W508" s="1">
        <v>41381</v>
      </c>
      <c r="X508" t="s">
        <v>10</v>
      </c>
      <c r="Y508" s="9">
        <v>1</v>
      </c>
      <c r="Z508" s="9">
        <v>0</v>
      </c>
      <c r="AA508" s="9">
        <v>0</v>
      </c>
      <c r="AB508" s="9">
        <v>0</v>
      </c>
      <c r="AC508" s="9">
        <v>0</v>
      </c>
      <c r="AD508" s="9">
        <v>0</v>
      </c>
      <c r="AE508" s="9">
        <v>0</v>
      </c>
      <c r="AF508">
        <v>114.141209</v>
      </c>
      <c r="AG508">
        <v>22.284844</v>
      </c>
      <c r="AH508" t="s">
        <v>200</v>
      </c>
    </row>
    <row r="509" spans="1:34" hidden="1" x14ac:dyDescent="0.3">
      <c r="A509" s="5">
        <v>508</v>
      </c>
      <c r="B509" t="s">
        <v>58</v>
      </c>
      <c r="C509" t="s">
        <v>115</v>
      </c>
      <c r="D509" t="s">
        <v>149</v>
      </c>
      <c r="E509">
        <v>891</v>
      </c>
      <c r="F509">
        <v>1177</v>
      </c>
      <c r="G509">
        <f t="shared" si="77"/>
        <v>286</v>
      </c>
      <c r="H509">
        <f t="shared" si="78"/>
        <v>82.776572999999999</v>
      </c>
      <c r="I509">
        <f t="shared" si="79"/>
        <v>109.34683099999999</v>
      </c>
      <c r="J509">
        <f t="shared" si="80"/>
        <v>26.570257999999999</v>
      </c>
      <c r="K509">
        <f t="shared" si="81"/>
        <v>25.039913332499999</v>
      </c>
      <c r="L509">
        <f t="shared" si="82"/>
        <v>33.077416377500001</v>
      </c>
      <c r="M509">
        <f t="shared" si="83"/>
        <v>8.0375030449999993</v>
      </c>
      <c r="N509">
        <v>76</v>
      </c>
      <c r="O509">
        <v>3</v>
      </c>
      <c r="P509">
        <v>8.5</v>
      </c>
      <c r="Q509">
        <f t="shared" si="84"/>
        <v>8500000</v>
      </c>
      <c r="R509">
        <f t="shared" si="85"/>
        <v>1291819579</v>
      </c>
      <c r="S509">
        <v>9540</v>
      </c>
      <c r="T509">
        <v>7222</v>
      </c>
      <c r="U509" s="8">
        <f t="shared" si="86"/>
        <v>51590417.340754591</v>
      </c>
      <c r="V509" s="8">
        <f t="shared" si="87"/>
        <v>39054428.080384314</v>
      </c>
      <c r="W509" s="1">
        <v>41381</v>
      </c>
      <c r="X509" t="s">
        <v>10</v>
      </c>
      <c r="Y509" s="9">
        <v>1</v>
      </c>
      <c r="Z509" s="9">
        <v>0</v>
      </c>
      <c r="AA509" s="9">
        <v>0</v>
      </c>
      <c r="AB509" s="9">
        <v>0</v>
      </c>
      <c r="AC509" s="9">
        <v>0</v>
      </c>
      <c r="AD509" s="9">
        <v>0</v>
      </c>
      <c r="AE509" s="9">
        <v>0</v>
      </c>
      <c r="AF509">
        <v>114.060956</v>
      </c>
      <c r="AG509">
        <v>22.366900000000001</v>
      </c>
      <c r="AH509" t="s">
        <v>153</v>
      </c>
    </row>
    <row r="510" spans="1:34" hidden="1" x14ac:dyDescent="0.3">
      <c r="A510" s="5">
        <v>509</v>
      </c>
      <c r="B510" t="s">
        <v>59</v>
      </c>
      <c r="C510" t="s">
        <v>168</v>
      </c>
      <c r="D510" t="s">
        <v>148</v>
      </c>
      <c r="E510">
        <v>561</v>
      </c>
      <c r="F510">
        <v>702</v>
      </c>
      <c r="G510">
        <f t="shared" si="77"/>
        <v>141</v>
      </c>
      <c r="H510">
        <f t="shared" si="78"/>
        <v>52.118583000000001</v>
      </c>
      <c r="I510">
        <f t="shared" si="79"/>
        <v>65.217905999999999</v>
      </c>
      <c r="J510">
        <f t="shared" si="80"/>
        <v>13.099323</v>
      </c>
      <c r="K510">
        <f t="shared" si="81"/>
        <v>15.7658713575</v>
      </c>
      <c r="L510">
        <f t="shared" si="82"/>
        <v>19.728416565</v>
      </c>
      <c r="M510">
        <f t="shared" si="83"/>
        <v>3.9625452074999998</v>
      </c>
      <c r="N510">
        <v>80</v>
      </c>
      <c r="O510">
        <v>2</v>
      </c>
      <c r="P510">
        <v>8.8000000000000007</v>
      </c>
      <c r="Q510">
        <f t="shared" si="84"/>
        <v>8800000</v>
      </c>
      <c r="R510">
        <f t="shared" si="85"/>
        <v>1337413211.1999998</v>
      </c>
      <c r="S510">
        <v>15686</v>
      </c>
      <c r="T510">
        <v>12536</v>
      </c>
      <c r="U510" s="8">
        <f t="shared" si="86"/>
        <v>84829641.246804759</v>
      </c>
      <c r="V510" s="8">
        <f t="shared" si="87"/>
        <v>67791209.030566201</v>
      </c>
      <c r="W510" s="1">
        <v>41381</v>
      </c>
      <c r="X510" t="s">
        <v>10</v>
      </c>
      <c r="Y510" s="9">
        <v>1</v>
      </c>
      <c r="Z510" s="9">
        <v>0</v>
      </c>
      <c r="AA510" s="9">
        <v>0</v>
      </c>
      <c r="AB510" s="9">
        <v>0</v>
      </c>
      <c r="AC510" s="9">
        <v>0</v>
      </c>
      <c r="AD510" s="9">
        <v>0</v>
      </c>
      <c r="AE510" s="9">
        <v>0</v>
      </c>
      <c r="AF510">
        <v>114.192036</v>
      </c>
      <c r="AG510">
        <v>22.308771</v>
      </c>
      <c r="AH510" t="s">
        <v>197</v>
      </c>
    </row>
    <row r="511" spans="1:34" hidden="1" x14ac:dyDescent="0.3">
      <c r="A511" s="5">
        <v>510</v>
      </c>
      <c r="B511" t="s">
        <v>44</v>
      </c>
      <c r="C511" t="s">
        <v>110</v>
      </c>
      <c r="D511" t="s">
        <v>147</v>
      </c>
      <c r="E511">
        <v>617</v>
      </c>
      <c r="F511">
        <v>811</v>
      </c>
      <c r="G511">
        <f t="shared" si="77"/>
        <v>194</v>
      </c>
      <c r="H511">
        <f t="shared" si="78"/>
        <v>57.321151</v>
      </c>
      <c r="I511">
        <f t="shared" si="79"/>
        <v>75.344333000000006</v>
      </c>
      <c r="J511">
        <f t="shared" si="80"/>
        <v>18.023181999999998</v>
      </c>
      <c r="K511">
        <f t="shared" si="81"/>
        <v>17.339648177499999</v>
      </c>
      <c r="L511">
        <f t="shared" si="82"/>
        <v>22.791660732500002</v>
      </c>
      <c r="M511">
        <f t="shared" si="83"/>
        <v>5.4520125549999996</v>
      </c>
      <c r="N511">
        <v>76</v>
      </c>
      <c r="O511">
        <v>3</v>
      </c>
      <c r="P511">
        <v>6</v>
      </c>
      <c r="Q511">
        <f t="shared" si="84"/>
        <v>6000000</v>
      </c>
      <c r="R511">
        <f t="shared" si="85"/>
        <v>911872643.99999988</v>
      </c>
      <c r="S511">
        <v>9724</v>
      </c>
      <c r="T511">
        <v>7398</v>
      </c>
      <c r="U511" s="8">
        <f t="shared" si="86"/>
        <v>52588878.082500525</v>
      </c>
      <c r="V511" s="8">
        <f t="shared" si="87"/>
        <v>40009047.813690282</v>
      </c>
      <c r="W511" s="1">
        <v>41381</v>
      </c>
      <c r="X511" t="s">
        <v>10</v>
      </c>
      <c r="Y511" s="9">
        <v>1</v>
      </c>
      <c r="Z511" s="9">
        <v>0</v>
      </c>
      <c r="AA511" s="9">
        <v>0</v>
      </c>
      <c r="AB511" s="9">
        <v>0</v>
      </c>
      <c r="AC511" s="9">
        <v>0</v>
      </c>
      <c r="AD511" s="9">
        <v>0</v>
      </c>
      <c r="AE511" s="9">
        <v>0</v>
      </c>
      <c r="AF511">
        <v>113.9949072</v>
      </c>
      <c r="AG511">
        <v>22.372377799999999</v>
      </c>
      <c r="AH511" t="s">
        <v>232</v>
      </c>
    </row>
    <row r="512" spans="1:34" hidden="1" x14ac:dyDescent="0.3">
      <c r="A512" s="5">
        <v>511</v>
      </c>
      <c r="B512" t="s">
        <v>60</v>
      </c>
      <c r="C512" t="s">
        <v>126</v>
      </c>
      <c r="D512" t="s">
        <v>149</v>
      </c>
      <c r="E512">
        <v>1175</v>
      </c>
      <c r="F512">
        <v>1462</v>
      </c>
      <c r="G512">
        <f t="shared" si="77"/>
        <v>287</v>
      </c>
      <c r="H512">
        <f t="shared" si="78"/>
        <v>109.161025</v>
      </c>
      <c r="I512">
        <f t="shared" si="79"/>
        <v>135.824186</v>
      </c>
      <c r="J512">
        <f t="shared" si="80"/>
        <v>26.663160999999999</v>
      </c>
      <c r="K512">
        <f t="shared" si="81"/>
        <v>33.021210062499996</v>
      </c>
      <c r="L512">
        <f t="shared" si="82"/>
        <v>41.086816264999996</v>
      </c>
      <c r="M512">
        <f t="shared" si="83"/>
        <v>8.0656062024999997</v>
      </c>
      <c r="N512">
        <v>80</v>
      </c>
      <c r="O512">
        <v>3</v>
      </c>
      <c r="P512">
        <v>13</v>
      </c>
      <c r="Q512">
        <f t="shared" si="84"/>
        <v>13000000</v>
      </c>
      <c r="R512">
        <f t="shared" si="85"/>
        <v>1975724061.9999998</v>
      </c>
      <c r="S512">
        <v>11064</v>
      </c>
      <c r="T512">
        <v>8892</v>
      </c>
      <c r="U512" s="8">
        <f t="shared" si="86"/>
        <v>59831970.368756987</v>
      </c>
      <c r="V512" s="8">
        <f t="shared" si="87"/>
        <v>48086569.892810844</v>
      </c>
      <c r="W512" s="1">
        <v>41381</v>
      </c>
      <c r="X512" t="s">
        <v>10</v>
      </c>
      <c r="Y512" s="9">
        <v>1</v>
      </c>
      <c r="Z512" s="9">
        <v>0</v>
      </c>
      <c r="AA512" s="9">
        <v>0</v>
      </c>
      <c r="AB512" s="9">
        <v>0</v>
      </c>
      <c r="AC512" s="9">
        <v>0</v>
      </c>
      <c r="AD512" s="9">
        <v>0</v>
      </c>
      <c r="AE512" s="9">
        <v>0</v>
      </c>
      <c r="AF512">
        <v>114.196819</v>
      </c>
      <c r="AG512">
        <v>22.429243</v>
      </c>
      <c r="AH512" t="s">
        <v>188</v>
      </c>
    </row>
    <row r="513" spans="1:34" hidden="1" x14ac:dyDescent="0.3">
      <c r="A513" s="5">
        <v>512</v>
      </c>
      <c r="B513" t="s">
        <v>61</v>
      </c>
      <c r="C513" t="s">
        <v>127</v>
      </c>
      <c r="D513" t="s">
        <v>148</v>
      </c>
      <c r="E513">
        <v>443</v>
      </c>
      <c r="F513">
        <v>573</v>
      </c>
      <c r="G513">
        <f t="shared" si="77"/>
        <v>130</v>
      </c>
      <c r="H513">
        <f t="shared" si="78"/>
        <v>41.156028999999997</v>
      </c>
      <c r="I513">
        <f t="shared" si="79"/>
        <v>53.233418999999998</v>
      </c>
      <c r="J513">
        <f t="shared" si="80"/>
        <v>12.077389999999999</v>
      </c>
      <c r="K513">
        <f t="shared" si="81"/>
        <v>12.449698772499998</v>
      </c>
      <c r="L513">
        <f t="shared" si="82"/>
        <v>16.103109247499997</v>
      </c>
      <c r="M513">
        <f t="shared" si="83"/>
        <v>3.6534104749999998</v>
      </c>
      <c r="N513">
        <v>77</v>
      </c>
      <c r="O513">
        <v>2</v>
      </c>
      <c r="P513">
        <v>3.2</v>
      </c>
      <c r="Q513">
        <f t="shared" si="84"/>
        <v>3200000</v>
      </c>
      <c r="R513">
        <f t="shared" si="85"/>
        <v>486332076.79999995</v>
      </c>
      <c r="S513">
        <v>7223</v>
      </c>
      <c r="T513">
        <v>5585</v>
      </c>
      <c r="U513" s="8">
        <f t="shared" si="86"/>
        <v>39063762.560605362</v>
      </c>
      <c r="V513" s="8">
        <f t="shared" si="87"/>
        <v>30201128.820851963</v>
      </c>
      <c r="W513" s="1">
        <v>41381</v>
      </c>
      <c r="X513" t="s">
        <v>10</v>
      </c>
      <c r="Y513" s="9">
        <v>1</v>
      </c>
      <c r="Z513" s="9">
        <v>0</v>
      </c>
      <c r="AA513" s="9">
        <v>0</v>
      </c>
      <c r="AB513" s="9">
        <v>0</v>
      </c>
      <c r="AC513" s="9">
        <v>0</v>
      </c>
      <c r="AD513" s="9">
        <v>0</v>
      </c>
      <c r="AE513" s="9">
        <v>0</v>
      </c>
      <c r="AF513">
        <v>113.9684876</v>
      </c>
      <c r="AG513">
        <v>22.3721757</v>
      </c>
      <c r="AH513" t="s">
        <v>173</v>
      </c>
    </row>
    <row r="514" spans="1:34" x14ac:dyDescent="0.3">
      <c r="A514" s="5">
        <v>513</v>
      </c>
      <c r="B514" t="s">
        <v>62</v>
      </c>
      <c r="C514" t="s">
        <v>128</v>
      </c>
      <c r="D514" t="s">
        <v>109</v>
      </c>
      <c r="E514">
        <v>1110</v>
      </c>
      <c r="F514">
        <v>1248</v>
      </c>
      <c r="G514">
        <f t="shared" ref="G514:G577" si="88">F514-E514</f>
        <v>138</v>
      </c>
      <c r="H514">
        <f t="shared" ref="H514:H577" si="89">E514*0.092903</f>
        <v>103.12233000000001</v>
      </c>
      <c r="I514">
        <f t="shared" ref="I514:I577" si="90">F514*0.092903</f>
        <v>115.942944</v>
      </c>
      <c r="J514">
        <f t="shared" ref="J514:J577" si="91">G514*0.092903</f>
        <v>12.820613999999999</v>
      </c>
      <c r="K514">
        <f t="shared" ref="K514:K577" si="92">H514*0.3025</f>
        <v>31.194504824999999</v>
      </c>
      <c r="L514">
        <f t="shared" ref="L514:L577" si="93">I514*0.3025</f>
        <v>35.07274056</v>
      </c>
      <c r="M514">
        <f t="shared" ref="M514:M577" si="94">J514*0.3025</f>
        <v>3.8782357349999996</v>
      </c>
      <c r="N514">
        <v>89</v>
      </c>
      <c r="O514">
        <v>3</v>
      </c>
      <c r="P514">
        <v>8.8000000000000007</v>
      </c>
      <c r="Q514">
        <f t="shared" ref="Q514:Q577" si="95">P514*1000000</f>
        <v>8800000</v>
      </c>
      <c r="R514">
        <f t="shared" ref="R514:R577" si="96">Q514*151.978774</f>
        <v>1337413211.1999998</v>
      </c>
      <c r="S514">
        <v>7928</v>
      </c>
      <c r="T514">
        <v>7051</v>
      </c>
      <c r="U514" s="8">
        <f t="shared" si="86"/>
        <v>42873359.22473646</v>
      </c>
      <c r="V514" s="8">
        <f t="shared" si="87"/>
        <v>38132555.079693489</v>
      </c>
      <c r="W514" s="1">
        <v>41381</v>
      </c>
      <c r="X514" t="s">
        <v>10</v>
      </c>
      <c r="Y514" s="9">
        <v>1</v>
      </c>
      <c r="Z514" s="9">
        <v>0</v>
      </c>
      <c r="AA514" s="9">
        <v>0</v>
      </c>
      <c r="AB514" s="9">
        <v>0</v>
      </c>
      <c r="AC514" s="9">
        <v>0</v>
      </c>
      <c r="AD514" s="9">
        <v>0</v>
      </c>
      <c r="AE514" s="9">
        <v>0</v>
      </c>
      <c r="AF514">
        <v>114.18247359999999</v>
      </c>
      <c r="AG514">
        <v>22.434263600000001</v>
      </c>
      <c r="AH514" t="s">
        <v>224</v>
      </c>
    </row>
    <row r="515" spans="1:34" hidden="1" x14ac:dyDescent="0.3">
      <c r="A515" s="5">
        <v>514</v>
      </c>
      <c r="B515" t="s">
        <v>63</v>
      </c>
      <c r="C515" t="s">
        <v>94</v>
      </c>
      <c r="D515" t="s">
        <v>147</v>
      </c>
      <c r="E515">
        <v>540</v>
      </c>
      <c r="F515">
        <v>736</v>
      </c>
      <c r="G515">
        <f t="shared" si="88"/>
        <v>196</v>
      </c>
      <c r="H515">
        <f t="shared" si="89"/>
        <v>50.167619999999999</v>
      </c>
      <c r="I515">
        <f t="shared" si="90"/>
        <v>68.376608000000004</v>
      </c>
      <c r="J515">
        <f t="shared" si="91"/>
        <v>18.208988000000002</v>
      </c>
      <c r="K515">
        <f t="shared" si="92"/>
        <v>15.175705049999999</v>
      </c>
      <c r="L515">
        <f t="shared" si="93"/>
        <v>20.683923920000002</v>
      </c>
      <c r="M515">
        <f t="shared" si="94"/>
        <v>5.5082188700000003</v>
      </c>
      <c r="N515">
        <v>73</v>
      </c>
      <c r="O515">
        <v>2</v>
      </c>
      <c r="P515">
        <v>6.3</v>
      </c>
      <c r="Q515">
        <f t="shared" si="95"/>
        <v>6300000</v>
      </c>
      <c r="R515">
        <f t="shared" si="96"/>
        <v>957466276.19999993</v>
      </c>
      <c r="S515">
        <v>11667</v>
      </c>
      <c r="T515">
        <v>8560</v>
      </c>
      <c r="U515" s="8">
        <f t="shared" ref="U515:U578" si="97">R515/K515</f>
        <v>63092045.677311048</v>
      </c>
      <c r="V515" s="8">
        <f t="shared" ref="V515:V578" si="98">R515/L515</f>
        <v>46290359.600201033</v>
      </c>
      <c r="W515" s="1">
        <v>41381</v>
      </c>
      <c r="X515" t="s">
        <v>10</v>
      </c>
      <c r="Y515" s="9">
        <v>1</v>
      </c>
      <c r="Z515" s="9">
        <v>0</v>
      </c>
      <c r="AA515" s="9">
        <v>0</v>
      </c>
      <c r="AB515" s="9">
        <v>0</v>
      </c>
      <c r="AC515" s="9">
        <v>0</v>
      </c>
      <c r="AD515" s="9">
        <v>0</v>
      </c>
      <c r="AE515" s="9">
        <v>0</v>
      </c>
      <c r="AF515">
        <v>114.22272100000001</v>
      </c>
      <c r="AG515">
        <v>22.413304</v>
      </c>
      <c r="AH515" t="s">
        <v>167</v>
      </c>
    </row>
    <row r="516" spans="1:34" hidden="1" x14ac:dyDescent="0.3">
      <c r="A516" s="5">
        <v>515</v>
      </c>
      <c r="B516" t="s">
        <v>63</v>
      </c>
      <c r="C516" t="s">
        <v>94</v>
      </c>
      <c r="D516" t="s">
        <v>147</v>
      </c>
      <c r="E516">
        <v>540</v>
      </c>
      <c r="F516">
        <v>736</v>
      </c>
      <c r="G516">
        <f t="shared" si="88"/>
        <v>196</v>
      </c>
      <c r="H516">
        <f t="shared" si="89"/>
        <v>50.167619999999999</v>
      </c>
      <c r="I516">
        <f t="shared" si="90"/>
        <v>68.376608000000004</v>
      </c>
      <c r="J516">
        <f t="shared" si="91"/>
        <v>18.208988000000002</v>
      </c>
      <c r="K516">
        <f t="shared" si="92"/>
        <v>15.175705049999999</v>
      </c>
      <c r="L516">
        <f t="shared" si="93"/>
        <v>20.683923920000002</v>
      </c>
      <c r="M516">
        <f t="shared" si="94"/>
        <v>5.5082188700000003</v>
      </c>
      <c r="N516">
        <v>73</v>
      </c>
      <c r="O516">
        <v>2</v>
      </c>
      <c r="P516">
        <v>6.3</v>
      </c>
      <c r="Q516">
        <f t="shared" si="95"/>
        <v>6300000</v>
      </c>
      <c r="R516">
        <f t="shared" si="96"/>
        <v>957466276.19999993</v>
      </c>
      <c r="S516">
        <v>11667</v>
      </c>
      <c r="T516">
        <v>8560</v>
      </c>
      <c r="U516" s="8">
        <f t="shared" si="97"/>
        <v>63092045.677311048</v>
      </c>
      <c r="V516" s="8">
        <f t="shared" si="98"/>
        <v>46290359.600201033</v>
      </c>
      <c r="W516" s="1">
        <v>41381</v>
      </c>
      <c r="X516" t="s">
        <v>10</v>
      </c>
      <c r="Y516" s="9">
        <v>1</v>
      </c>
      <c r="Z516" s="9">
        <v>0</v>
      </c>
      <c r="AA516" s="9">
        <v>0</v>
      </c>
      <c r="AB516" s="9">
        <v>0</v>
      </c>
      <c r="AC516" s="9">
        <v>0</v>
      </c>
      <c r="AD516" s="9">
        <v>0</v>
      </c>
      <c r="AE516" s="9">
        <v>0</v>
      </c>
      <c r="AF516">
        <v>114.22272100000001</v>
      </c>
      <c r="AG516">
        <v>22.413304</v>
      </c>
      <c r="AH516" t="s">
        <v>167</v>
      </c>
    </row>
    <row r="517" spans="1:34" hidden="1" x14ac:dyDescent="0.3">
      <c r="A517" s="5">
        <v>516</v>
      </c>
      <c r="B517" t="s">
        <v>59</v>
      </c>
      <c r="C517" t="s">
        <v>129</v>
      </c>
      <c r="D517" t="s">
        <v>147</v>
      </c>
      <c r="E517">
        <v>1104</v>
      </c>
      <c r="F517">
        <v>1384</v>
      </c>
      <c r="G517">
        <f t="shared" si="88"/>
        <v>280</v>
      </c>
      <c r="H517">
        <f t="shared" si="89"/>
        <v>102.56491199999999</v>
      </c>
      <c r="I517">
        <f t="shared" si="90"/>
        <v>128.577752</v>
      </c>
      <c r="J517">
        <f t="shared" si="91"/>
        <v>26.012840000000001</v>
      </c>
      <c r="K517">
        <f t="shared" si="92"/>
        <v>31.025885879999997</v>
      </c>
      <c r="L517">
        <f t="shared" si="93"/>
        <v>38.89476998</v>
      </c>
      <c r="M517">
        <f t="shared" si="94"/>
        <v>7.8688840999999998</v>
      </c>
      <c r="N517">
        <v>80</v>
      </c>
      <c r="O517">
        <v>3</v>
      </c>
      <c r="P517">
        <v>19.8</v>
      </c>
      <c r="Q517">
        <f t="shared" si="95"/>
        <v>19800000</v>
      </c>
      <c r="R517">
        <f t="shared" si="96"/>
        <v>3009179725.1999998</v>
      </c>
      <c r="S517">
        <v>17935</v>
      </c>
      <c r="T517">
        <v>14306</v>
      </c>
      <c r="U517" s="8">
        <f t="shared" si="97"/>
        <v>96989324.87661171</v>
      </c>
      <c r="V517" s="8">
        <f t="shared" si="98"/>
        <v>77367207.127008185</v>
      </c>
      <c r="W517" s="1">
        <v>41381</v>
      </c>
      <c r="X517" t="s">
        <v>10</v>
      </c>
      <c r="Y517" s="9">
        <v>1</v>
      </c>
      <c r="Z517" s="9">
        <v>0</v>
      </c>
      <c r="AA517" s="9">
        <v>0</v>
      </c>
      <c r="AB517" s="9">
        <v>0</v>
      </c>
      <c r="AC517" s="9">
        <v>0</v>
      </c>
      <c r="AD517" s="9">
        <v>0</v>
      </c>
      <c r="AE517" s="9">
        <v>0</v>
      </c>
      <c r="AF517">
        <v>114.19323300000001</v>
      </c>
      <c r="AG517">
        <v>22.308757</v>
      </c>
      <c r="AH517" t="s">
        <v>197</v>
      </c>
    </row>
    <row r="518" spans="1:34" hidden="1" x14ac:dyDescent="0.3">
      <c r="A518" s="5">
        <v>517</v>
      </c>
      <c r="B518" t="s">
        <v>64</v>
      </c>
      <c r="C518" t="s">
        <v>130</v>
      </c>
      <c r="D518" t="s">
        <v>149</v>
      </c>
      <c r="E518">
        <v>886</v>
      </c>
      <c r="F518">
        <v>1100</v>
      </c>
      <c r="G518">
        <f t="shared" si="88"/>
        <v>214</v>
      </c>
      <c r="H518">
        <f t="shared" si="89"/>
        <v>82.312057999999993</v>
      </c>
      <c r="I518">
        <f t="shared" si="90"/>
        <v>102.19329999999999</v>
      </c>
      <c r="J518">
        <f t="shared" si="91"/>
        <v>19.881242</v>
      </c>
      <c r="K518">
        <f t="shared" si="92"/>
        <v>24.899397544999996</v>
      </c>
      <c r="L518">
        <f t="shared" si="93"/>
        <v>30.913473249999996</v>
      </c>
      <c r="M518">
        <f t="shared" si="94"/>
        <v>6.0140757049999998</v>
      </c>
      <c r="N518">
        <v>81</v>
      </c>
      <c r="O518">
        <v>4</v>
      </c>
      <c r="P518">
        <v>11</v>
      </c>
      <c r="Q518">
        <f t="shared" si="95"/>
        <v>11000000</v>
      </c>
      <c r="R518">
        <f t="shared" si="96"/>
        <v>1671766513.9999998</v>
      </c>
      <c r="S518">
        <v>12415</v>
      </c>
      <c r="T518">
        <v>10000</v>
      </c>
      <c r="U518" s="8">
        <f t="shared" si="97"/>
        <v>67140841.901040465</v>
      </c>
      <c r="V518" s="8">
        <f t="shared" si="98"/>
        <v>54078896.294838041</v>
      </c>
      <c r="W518" s="1">
        <v>41380</v>
      </c>
      <c r="X518" t="s">
        <v>10</v>
      </c>
      <c r="Y518" s="9">
        <v>1</v>
      </c>
      <c r="Z518" s="9">
        <v>0</v>
      </c>
      <c r="AA518" s="9">
        <v>0</v>
      </c>
      <c r="AB518" s="9">
        <v>0</v>
      </c>
      <c r="AC518" s="9">
        <v>0</v>
      </c>
      <c r="AD518" s="9">
        <v>0</v>
      </c>
      <c r="AE518" s="9">
        <v>0</v>
      </c>
      <c r="AF518">
        <v>114.14819199999999</v>
      </c>
      <c r="AG518">
        <v>22.241983999999999</v>
      </c>
      <c r="AH518" t="s">
        <v>207</v>
      </c>
    </row>
    <row r="519" spans="1:34" hidden="1" x14ac:dyDescent="0.3">
      <c r="A519" s="5">
        <v>518</v>
      </c>
      <c r="B519" t="s">
        <v>64</v>
      </c>
      <c r="C519" t="s">
        <v>130</v>
      </c>
      <c r="D519" t="s">
        <v>149</v>
      </c>
      <c r="E519">
        <v>886</v>
      </c>
      <c r="F519">
        <v>1100</v>
      </c>
      <c r="G519">
        <f t="shared" si="88"/>
        <v>214</v>
      </c>
      <c r="H519">
        <f t="shared" si="89"/>
        <v>82.312057999999993</v>
      </c>
      <c r="I519">
        <f t="shared" si="90"/>
        <v>102.19329999999999</v>
      </c>
      <c r="J519">
        <f t="shared" si="91"/>
        <v>19.881242</v>
      </c>
      <c r="K519">
        <f t="shared" si="92"/>
        <v>24.899397544999996</v>
      </c>
      <c r="L519">
        <f t="shared" si="93"/>
        <v>30.913473249999996</v>
      </c>
      <c r="M519">
        <f t="shared" si="94"/>
        <v>6.0140757049999998</v>
      </c>
      <c r="N519">
        <v>81</v>
      </c>
      <c r="O519">
        <v>4</v>
      </c>
      <c r="P519">
        <v>9.6999999999999993</v>
      </c>
      <c r="Q519">
        <f t="shared" si="95"/>
        <v>9700000</v>
      </c>
      <c r="R519">
        <f t="shared" si="96"/>
        <v>1474194107.8</v>
      </c>
      <c r="S519">
        <v>10948</v>
      </c>
      <c r="T519">
        <v>8818</v>
      </c>
      <c r="U519" s="8">
        <f t="shared" si="97"/>
        <v>59206015.130917504</v>
      </c>
      <c r="V519" s="8">
        <f t="shared" si="98"/>
        <v>47687754.005448096</v>
      </c>
      <c r="W519" s="1">
        <v>41380</v>
      </c>
      <c r="X519" t="s">
        <v>10</v>
      </c>
      <c r="Y519" s="9">
        <v>1</v>
      </c>
      <c r="Z519" s="9">
        <v>0</v>
      </c>
      <c r="AA519" s="9">
        <v>0</v>
      </c>
      <c r="AB519" s="9">
        <v>0</v>
      </c>
      <c r="AC519" s="9">
        <v>0</v>
      </c>
      <c r="AD519" s="9">
        <v>0</v>
      </c>
      <c r="AE519" s="9">
        <v>0</v>
      </c>
      <c r="AF519">
        <v>114.14819199999999</v>
      </c>
      <c r="AG519">
        <v>22.241983999999999</v>
      </c>
      <c r="AH519" t="s">
        <v>207</v>
      </c>
    </row>
    <row r="520" spans="1:34" hidden="1" x14ac:dyDescent="0.3">
      <c r="A520" s="5">
        <v>519</v>
      </c>
      <c r="B520" t="s">
        <v>64</v>
      </c>
      <c r="C520" t="s">
        <v>103</v>
      </c>
      <c r="D520" t="s">
        <v>148</v>
      </c>
      <c r="E520">
        <v>742</v>
      </c>
      <c r="F520">
        <v>918</v>
      </c>
      <c r="G520">
        <f t="shared" si="88"/>
        <v>176</v>
      </c>
      <c r="H520">
        <f t="shared" si="89"/>
        <v>68.934026000000003</v>
      </c>
      <c r="I520">
        <f t="shared" si="90"/>
        <v>85.284953999999999</v>
      </c>
      <c r="J520">
        <f t="shared" si="91"/>
        <v>16.350928</v>
      </c>
      <c r="K520">
        <f t="shared" si="92"/>
        <v>20.852542865</v>
      </c>
      <c r="L520">
        <f t="shared" si="93"/>
        <v>25.798698585</v>
      </c>
      <c r="M520">
        <f t="shared" si="94"/>
        <v>4.9461557200000001</v>
      </c>
      <c r="N520">
        <v>81</v>
      </c>
      <c r="O520">
        <v>3</v>
      </c>
      <c r="P520">
        <v>8.6</v>
      </c>
      <c r="Q520">
        <f t="shared" si="95"/>
        <v>8600000</v>
      </c>
      <c r="R520">
        <f t="shared" si="96"/>
        <v>1307017456.3999999</v>
      </c>
      <c r="S520">
        <v>11590</v>
      </c>
      <c r="T520">
        <v>9368</v>
      </c>
      <c r="U520" s="8">
        <f t="shared" si="97"/>
        <v>62679044.223127648</v>
      </c>
      <c r="V520" s="8">
        <f t="shared" si="98"/>
        <v>50662146.855730623</v>
      </c>
      <c r="W520" s="1">
        <v>41380</v>
      </c>
      <c r="X520" t="s">
        <v>10</v>
      </c>
      <c r="Y520" s="9">
        <v>1</v>
      </c>
      <c r="Z520" s="9">
        <v>0</v>
      </c>
      <c r="AA520" s="9">
        <v>0</v>
      </c>
      <c r="AB520" s="9">
        <v>0</v>
      </c>
      <c r="AC520" s="9">
        <v>0</v>
      </c>
      <c r="AD520" s="9">
        <v>0</v>
      </c>
      <c r="AE520" s="9">
        <v>0</v>
      </c>
      <c r="AF520">
        <v>114.14502899999999</v>
      </c>
      <c r="AG520">
        <v>22.244322</v>
      </c>
      <c r="AH520" t="s">
        <v>208</v>
      </c>
    </row>
    <row r="521" spans="1:34" hidden="1" x14ac:dyDescent="0.3">
      <c r="A521" s="5">
        <v>520</v>
      </c>
      <c r="B521" t="s">
        <v>64</v>
      </c>
      <c r="C521" t="s">
        <v>100</v>
      </c>
      <c r="D521" t="s">
        <v>147</v>
      </c>
      <c r="E521">
        <v>721</v>
      </c>
      <c r="F521">
        <v>866</v>
      </c>
      <c r="G521">
        <f t="shared" si="88"/>
        <v>145</v>
      </c>
      <c r="H521">
        <f t="shared" si="89"/>
        <v>66.983063000000001</v>
      </c>
      <c r="I521">
        <f t="shared" si="90"/>
        <v>80.453997999999999</v>
      </c>
      <c r="J521">
        <f t="shared" si="91"/>
        <v>13.470935000000001</v>
      </c>
      <c r="K521">
        <f t="shared" si="92"/>
        <v>20.262376557500001</v>
      </c>
      <c r="L521">
        <f t="shared" si="93"/>
        <v>24.337334394999999</v>
      </c>
      <c r="M521">
        <f t="shared" si="94"/>
        <v>4.0749578375000004</v>
      </c>
      <c r="N521">
        <v>83</v>
      </c>
      <c r="O521">
        <v>3</v>
      </c>
      <c r="P521">
        <v>7.8</v>
      </c>
      <c r="Q521">
        <f t="shared" si="95"/>
        <v>7800000</v>
      </c>
      <c r="R521">
        <f t="shared" si="96"/>
        <v>1185434437.1999998</v>
      </c>
      <c r="S521">
        <v>10818</v>
      </c>
      <c r="T521">
        <v>9007</v>
      </c>
      <c r="U521" s="8">
        <f t="shared" si="97"/>
        <v>58504215.131724916</v>
      </c>
      <c r="V521" s="8">
        <f t="shared" si="98"/>
        <v>48708474.722833335</v>
      </c>
      <c r="W521" s="3">
        <v>41380</v>
      </c>
      <c r="X521" t="s">
        <v>10</v>
      </c>
      <c r="Y521" s="9">
        <v>1</v>
      </c>
      <c r="Z521" s="9">
        <v>0</v>
      </c>
      <c r="AA521" s="9">
        <v>0</v>
      </c>
      <c r="AB521" s="9">
        <v>0</v>
      </c>
      <c r="AC521" s="9">
        <v>0</v>
      </c>
      <c r="AD521" s="9">
        <v>0</v>
      </c>
      <c r="AE521" s="9">
        <v>0</v>
      </c>
      <c r="AF521">
        <v>114.14702</v>
      </c>
      <c r="AG521">
        <v>22.244751999999998</v>
      </c>
      <c r="AH521" t="s">
        <v>209</v>
      </c>
    </row>
    <row r="522" spans="1:34" hidden="1" x14ac:dyDescent="0.3">
      <c r="A522" s="5">
        <v>521</v>
      </c>
      <c r="B522" t="s">
        <v>64</v>
      </c>
      <c r="C522" t="s">
        <v>101</v>
      </c>
      <c r="D522" t="s">
        <v>148</v>
      </c>
      <c r="E522">
        <v>527</v>
      </c>
      <c r="F522">
        <v>641</v>
      </c>
      <c r="G522">
        <f t="shared" si="88"/>
        <v>114</v>
      </c>
      <c r="H522">
        <f t="shared" si="89"/>
        <v>48.959881000000003</v>
      </c>
      <c r="I522">
        <f t="shared" si="90"/>
        <v>59.550823000000001</v>
      </c>
      <c r="J522">
        <f t="shared" si="91"/>
        <v>10.590942</v>
      </c>
      <c r="K522">
        <f t="shared" si="92"/>
        <v>14.8103640025</v>
      </c>
      <c r="L522">
        <f t="shared" si="93"/>
        <v>18.014123957500001</v>
      </c>
      <c r="M522">
        <f t="shared" si="94"/>
        <v>3.2037599549999998</v>
      </c>
      <c r="N522">
        <v>82</v>
      </c>
      <c r="O522">
        <v>2</v>
      </c>
      <c r="P522">
        <v>6.4</v>
      </c>
      <c r="Q522">
        <f t="shared" si="95"/>
        <v>6400000</v>
      </c>
      <c r="R522">
        <f t="shared" si="96"/>
        <v>972664153.5999999</v>
      </c>
      <c r="S522">
        <v>12144</v>
      </c>
      <c r="T522">
        <v>9984</v>
      </c>
      <c r="U522" s="8">
        <f t="shared" si="97"/>
        <v>65674560.96526821</v>
      </c>
      <c r="V522" s="8">
        <f t="shared" si="98"/>
        <v>53994529.841959976</v>
      </c>
      <c r="W522" s="1">
        <v>41380</v>
      </c>
      <c r="X522" t="s">
        <v>10</v>
      </c>
      <c r="Y522" s="9">
        <v>1</v>
      </c>
      <c r="Z522" s="9">
        <v>0</v>
      </c>
      <c r="AA522" s="9">
        <v>0</v>
      </c>
      <c r="AB522" s="9">
        <v>0</v>
      </c>
      <c r="AC522" s="9">
        <v>0</v>
      </c>
      <c r="AD522" s="9">
        <v>0</v>
      </c>
      <c r="AE522" s="9">
        <v>0</v>
      </c>
      <c r="AF522">
        <v>114.147907</v>
      </c>
      <c r="AG522">
        <v>22.245083999999999</v>
      </c>
      <c r="AH522" t="s">
        <v>210</v>
      </c>
    </row>
    <row r="523" spans="1:34" hidden="1" x14ac:dyDescent="0.3">
      <c r="A523" s="5">
        <v>522</v>
      </c>
      <c r="B523" t="s">
        <v>64</v>
      </c>
      <c r="C523" t="s">
        <v>99</v>
      </c>
      <c r="D523" t="s">
        <v>149</v>
      </c>
      <c r="E523">
        <v>629</v>
      </c>
      <c r="F523">
        <v>776</v>
      </c>
      <c r="G523">
        <f t="shared" si="88"/>
        <v>147</v>
      </c>
      <c r="H523">
        <f t="shared" si="89"/>
        <v>58.435986999999997</v>
      </c>
      <c r="I523">
        <f t="shared" si="90"/>
        <v>72.092727999999994</v>
      </c>
      <c r="J523">
        <f t="shared" si="91"/>
        <v>13.656741</v>
      </c>
      <c r="K523">
        <f t="shared" si="92"/>
        <v>17.6768860675</v>
      </c>
      <c r="L523">
        <f t="shared" si="93"/>
        <v>21.808050219999998</v>
      </c>
      <c r="M523">
        <f t="shared" si="94"/>
        <v>4.1311641525000002</v>
      </c>
      <c r="N523">
        <v>81</v>
      </c>
      <c r="O523">
        <v>3</v>
      </c>
      <c r="P523">
        <v>7.8</v>
      </c>
      <c r="Q523">
        <f t="shared" si="95"/>
        <v>7800000</v>
      </c>
      <c r="R523">
        <f t="shared" si="96"/>
        <v>1185434437.1999998</v>
      </c>
      <c r="S523">
        <v>12401</v>
      </c>
      <c r="T523">
        <v>10052</v>
      </c>
      <c r="U523" s="8">
        <f t="shared" si="97"/>
        <v>67061270.445109174</v>
      </c>
      <c r="V523" s="8">
        <f t="shared" si="98"/>
        <v>54357653.492234111</v>
      </c>
      <c r="W523" s="1">
        <v>41380</v>
      </c>
      <c r="X523" t="s">
        <v>10</v>
      </c>
      <c r="Y523" s="9">
        <v>1</v>
      </c>
      <c r="Z523" s="9">
        <v>0</v>
      </c>
      <c r="AA523" s="9">
        <v>0</v>
      </c>
      <c r="AB523" s="9">
        <v>0</v>
      </c>
      <c r="AC523" s="9">
        <v>0</v>
      </c>
      <c r="AD523" s="9">
        <v>0</v>
      </c>
      <c r="AE523" s="9">
        <v>0</v>
      </c>
      <c r="AF523">
        <v>114.14793400000001</v>
      </c>
      <c r="AG523">
        <v>22.244696999999999</v>
      </c>
      <c r="AH523" t="s">
        <v>211</v>
      </c>
    </row>
    <row r="524" spans="1:34" hidden="1" x14ac:dyDescent="0.3">
      <c r="A524" s="5">
        <v>523</v>
      </c>
      <c r="B524" t="s">
        <v>32</v>
      </c>
      <c r="C524" t="s">
        <v>93</v>
      </c>
      <c r="D524" t="s">
        <v>148</v>
      </c>
      <c r="E524">
        <v>490</v>
      </c>
      <c r="F524">
        <v>657</v>
      </c>
      <c r="G524">
        <f t="shared" si="88"/>
        <v>167</v>
      </c>
      <c r="H524">
        <f t="shared" si="89"/>
        <v>45.522469999999998</v>
      </c>
      <c r="I524">
        <f t="shared" si="90"/>
        <v>61.037270999999997</v>
      </c>
      <c r="J524">
        <f t="shared" si="91"/>
        <v>15.514801</v>
      </c>
      <c r="K524">
        <f t="shared" si="92"/>
        <v>13.770547174999999</v>
      </c>
      <c r="L524">
        <f t="shared" si="93"/>
        <v>18.463774477499999</v>
      </c>
      <c r="M524">
        <f t="shared" si="94"/>
        <v>4.6932273024999995</v>
      </c>
      <c r="N524">
        <v>75</v>
      </c>
      <c r="O524">
        <v>2</v>
      </c>
      <c r="P524">
        <v>6.18</v>
      </c>
      <c r="Q524">
        <f t="shared" si="95"/>
        <v>6180000</v>
      </c>
      <c r="R524">
        <f t="shared" si="96"/>
        <v>939228823.31999993</v>
      </c>
      <c r="S524">
        <v>12612</v>
      </c>
      <c r="T524">
        <v>9406</v>
      </c>
      <c r="U524" s="8">
        <f t="shared" si="97"/>
        <v>68205628.388183489</v>
      </c>
      <c r="V524" s="8">
        <f t="shared" si="98"/>
        <v>50868733.501080535</v>
      </c>
      <c r="W524" s="3">
        <v>41380</v>
      </c>
      <c r="X524" t="s">
        <v>10</v>
      </c>
      <c r="Y524" s="9">
        <v>1</v>
      </c>
      <c r="Z524" s="9">
        <v>0</v>
      </c>
      <c r="AA524" s="9">
        <v>0</v>
      </c>
      <c r="AB524" s="9">
        <v>0</v>
      </c>
      <c r="AC524" s="9">
        <v>0</v>
      </c>
      <c r="AD524" s="9">
        <v>0</v>
      </c>
      <c r="AE524" s="9">
        <v>0</v>
      </c>
      <c r="AF524">
        <v>114.264655</v>
      </c>
      <c r="AG524">
        <v>22.315966</v>
      </c>
      <c r="AH524" t="s">
        <v>204</v>
      </c>
    </row>
    <row r="525" spans="1:34" hidden="1" x14ac:dyDescent="0.3">
      <c r="A525" s="5">
        <v>524</v>
      </c>
      <c r="B525" t="s">
        <v>32</v>
      </c>
      <c r="C525" t="s">
        <v>93</v>
      </c>
      <c r="D525" t="s">
        <v>148</v>
      </c>
      <c r="E525">
        <v>490</v>
      </c>
      <c r="F525">
        <v>657</v>
      </c>
      <c r="G525">
        <f t="shared" si="88"/>
        <v>167</v>
      </c>
      <c r="H525">
        <f t="shared" si="89"/>
        <v>45.522469999999998</v>
      </c>
      <c r="I525">
        <f t="shared" si="90"/>
        <v>61.037270999999997</v>
      </c>
      <c r="J525">
        <f t="shared" si="91"/>
        <v>15.514801</v>
      </c>
      <c r="K525">
        <f t="shared" si="92"/>
        <v>13.770547174999999</v>
      </c>
      <c r="L525">
        <f t="shared" si="93"/>
        <v>18.463774477499999</v>
      </c>
      <c r="M525">
        <f t="shared" si="94"/>
        <v>4.6932273024999995</v>
      </c>
      <c r="N525">
        <v>75</v>
      </c>
      <c r="O525">
        <v>2</v>
      </c>
      <c r="P525">
        <v>6.18</v>
      </c>
      <c r="Q525">
        <f t="shared" si="95"/>
        <v>6180000</v>
      </c>
      <c r="R525">
        <f t="shared" si="96"/>
        <v>939228823.31999993</v>
      </c>
      <c r="S525">
        <v>12612</v>
      </c>
      <c r="T525">
        <v>9406</v>
      </c>
      <c r="U525" s="8">
        <f t="shared" si="97"/>
        <v>68205628.388183489</v>
      </c>
      <c r="V525" s="8">
        <f t="shared" si="98"/>
        <v>50868733.501080535</v>
      </c>
      <c r="W525" s="1">
        <v>41380</v>
      </c>
      <c r="X525" t="s">
        <v>10</v>
      </c>
      <c r="Y525" s="9">
        <v>1</v>
      </c>
      <c r="Z525" s="9">
        <v>0</v>
      </c>
      <c r="AA525" s="9">
        <v>0</v>
      </c>
      <c r="AB525" s="9">
        <v>0</v>
      </c>
      <c r="AC525" s="9">
        <v>0</v>
      </c>
      <c r="AD525" s="9">
        <v>0</v>
      </c>
      <c r="AE525" s="9">
        <v>0</v>
      </c>
      <c r="AF525">
        <v>114.264655</v>
      </c>
      <c r="AG525">
        <v>22.315966</v>
      </c>
      <c r="AH525" t="s">
        <v>204</v>
      </c>
    </row>
    <row r="526" spans="1:34" hidden="1" x14ac:dyDescent="0.3">
      <c r="A526" s="5">
        <v>525</v>
      </c>
      <c r="B526" t="s">
        <v>32</v>
      </c>
      <c r="C526" t="s">
        <v>93</v>
      </c>
      <c r="D526" t="s">
        <v>148</v>
      </c>
      <c r="E526">
        <v>654</v>
      </c>
      <c r="F526">
        <v>877</v>
      </c>
      <c r="G526">
        <f t="shared" si="88"/>
        <v>223</v>
      </c>
      <c r="H526">
        <f t="shared" si="89"/>
        <v>60.758561999999998</v>
      </c>
      <c r="I526">
        <f t="shared" si="90"/>
        <v>81.475931000000003</v>
      </c>
      <c r="J526">
        <f t="shared" si="91"/>
        <v>20.717369000000001</v>
      </c>
      <c r="K526">
        <f t="shared" si="92"/>
        <v>18.379465005</v>
      </c>
      <c r="L526">
        <f t="shared" si="93"/>
        <v>24.646469127500001</v>
      </c>
      <c r="M526">
        <f t="shared" si="94"/>
        <v>6.2670041225000004</v>
      </c>
      <c r="N526">
        <v>75</v>
      </c>
      <c r="O526">
        <v>3</v>
      </c>
      <c r="P526">
        <v>7.8</v>
      </c>
      <c r="Q526">
        <f t="shared" si="95"/>
        <v>7800000</v>
      </c>
      <c r="R526">
        <f t="shared" si="96"/>
        <v>1185434437.1999998</v>
      </c>
      <c r="S526">
        <v>11928</v>
      </c>
      <c r="T526">
        <v>8895</v>
      </c>
      <c r="U526" s="8">
        <f t="shared" si="97"/>
        <v>64497766.223201327</v>
      </c>
      <c r="V526" s="8">
        <f t="shared" si="98"/>
        <v>48097536.043299504</v>
      </c>
      <c r="W526" s="1">
        <v>41380</v>
      </c>
      <c r="X526" t="s">
        <v>10</v>
      </c>
      <c r="Y526" s="9">
        <v>1</v>
      </c>
      <c r="Z526" s="9">
        <v>0</v>
      </c>
      <c r="AA526" s="9">
        <v>0</v>
      </c>
      <c r="AB526" s="9">
        <v>0</v>
      </c>
      <c r="AC526" s="9">
        <v>0</v>
      </c>
      <c r="AD526" s="9">
        <v>0</v>
      </c>
      <c r="AE526" s="9">
        <v>0</v>
      </c>
      <c r="AF526">
        <v>114.264655</v>
      </c>
      <c r="AG526">
        <v>22.315966</v>
      </c>
      <c r="AH526" t="s">
        <v>204</v>
      </c>
    </row>
    <row r="527" spans="1:34" hidden="1" x14ac:dyDescent="0.3">
      <c r="A527" s="5">
        <v>526</v>
      </c>
      <c r="B527" t="s">
        <v>32</v>
      </c>
      <c r="C527" t="s">
        <v>93</v>
      </c>
      <c r="D527" t="s">
        <v>148</v>
      </c>
      <c r="E527">
        <v>654</v>
      </c>
      <c r="F527">
        <v>877</v>
      </c>
      <c r="G527">
        <f t="shared" si="88"/>
        <v>223</v>
      </c>
      <c r="H527">
        <f t="shared" si="89"/>
        <v>60.758561999999998</v>
      </c>
      <c r="I527">
        <f t="shared" si="90"/>
        <v>81.475931000000003</v>
      </c>
      <c r="J527">
        <f t="shared" si="91"/>
        <v>20.717369000000001</v>
      </c>
      <c r="K527">
        <f t="shared" si="92"/>
        <v>18.379465005</v>
      </c>
      <c r="L527">
        <f t="shared" si="93"/>
        <v>24.646469127500001</v>
      </c>
      <c r="M527">
        <f t="shared" si="94"/>
        <v>6.2670041225000004</v>
      </c>
      <c r="N527">
        <v>75</v>
      </c>
      <c r="O527">
        <v>3</v>
      </c>
      <c r="P527">
        <v>7.8</v>
      </c>
      <c r="Q527">
        <f t="shared" si="95"/>
        <v>7800000</v>
      </c>
      <c r="R527">
        <f t="shared" si="96"/>
        <v>1185434437.1999998</v>
      </c>
      <c r="S527">
        <v>11928</v>
      </c>
      <c r="T527">
        <v>8895</v>
      </c>
      <c r="U527" s="8">
        <f t="shared" si="97"/>
        <v>64497766.223201327</v>
      </c>
      <c r="V527" s="8">
        <f t="shared" si="98"/>
        <v>48097536.043299504</v>
      </c>
      <c r="W527" s="3">
        <v>41380</v>
      </c>
      <c r="X527" t="s">
        <v>10</v>
      </c>
      <c r="Y527" s="9">
        <v>1</v>
      </c>
      <c r="Z527" s="9">
        <v>0</v>
      </c>
      <c r="AA527" s="9">
        <v>0</v>
      </c>
      <c r="AB527" s="9">
        <v>0</v>
      </c>
      <c r="AC527" s="9">
        <v>0</v>
      </c>
      <c r="AD527" s="9">
        <v>0</v>
      </c>
      <c r="AE527" s="9">
        <v>0</v>
      </c>
      <c r="AF527">
        <v>114.264655</v>
      </c>
      <c r="AG527">
        <v>22.315966</v>
      </c>
      <c r="AH527" t="s">
        <v>204</v>
      </c>
    </row>
    <row r="528" spans="1:34" hidden="1" x14ac:dyDescent="0.3">
      <c r="A528" s="5">
        <v>527</v>
      </c>
      <c r="B528" t="s">
        <v>32</v>
      </c>
      <c r="C528" t="s">
        <v>93</v>
      </c>
      <c r="D528" t="s">
        <v>148</v>
      </c>
      <c r="E528">
        <v>654</v>
      </c>
      <c r="F528">
        <v>877</v>
      </c>
      <c r="G528">
        <f t="shared" si="88"/>
        <v>223</v>
      </c>
      <c r="H528">
        <f t="shared" si="89"/>
        <v>60.758561999999998</v>
      </c>
      <c r="I528">
        <f t="shared" si="90"/>
        <v>81.475931000000003</v>
      </c>
      <c r="J528">
        <f t="shared" si="91"/>
        <v>20.717369000000001</v>
      </c>
      <c r="K528">
        <f t="shared" si="92"/>
        <v>18.379465005</v>
      </c>
      <c r="L528">
        <f t="shared" si="93"/>
        <v>24.646469127500001</v>
      </c>
      <c r="M528">
        <f t="shared" si="94"/>
        <v>6.2670041225000004</v>
      </c>
      <c r="N528">
        <v>75</v>
      </c>
      <c r="O528">
        <v>3</v>
      </c>
      <c r="P528">
        <v>7.8</v>
      </c>
      <c r="Q528">
        <f t="shared" si="95"/>
        <v>7800000</v>
      </c>
      <c r="R528">
        <f t="shared" si="96"/>
        <v>1185434437.1999998</v>
      </c>
      <c r="S528">
        <v>11928</v>
      </c>
      <c r="T528">
        <v>8895</v>
      </c>
      <c r="U528" s="8">
        <f t="shared" si="97"/>
        <v>64497766.223201327</v>
      </c>
      <c r="V528" s="8">
        <f t="shared" si="98"/>
        <v>48097536.043299504</v>
      </c>
      <c r="W528" s="1">
        <v>41380</v>
      </c>
      <c r="X528" t="s">
        <v>10</v>
      </c>
      <c r="Y528" s="9">
        <v>1</v>
      </c>
      <c r="Z528" s="9">
        <v>0</v>
      </c>
      <c r="AA528" s="9">
        <v>0</v>
      </c>
      <c r="AB528" s="9">
        <v>0</v>
      </c>
      <c r="AC528" s="9">
        <v>0</v>
      </c>
      <c r="AD528" s="9">
        <v>0</v>
      </c>
      <c r="AE528" s="9">
        <v>0</v>
      </c>
      <c r="AF528">
        <v>114.264655</v>
      </c>
      <c r="AG528">
        <v>22.315966</v>
      </c>
      <c r="AH528" t="s">
        <v>204</v>
      </c>
    </row>
    <row r="529" spans="1:34" hidden="1" x14ac:dyDescent="0.3">
      <c r="A529" s="5">
        <v>528</v>
      </c>
      <c r="B529" t="s">
        <v>32</v>
      </c>
      <c r="C529" t="s">
        <v>93</v>
      </c>
      <c r="D529" t="s">
        <v>148</v>
      </c>
      <c r="E529">
        <v>654</v>
      </c>
      <c r="F529">
        <v>877</v>
      </c>
      <c r="G529">
        <f t="shared" si="88"/>
        <v>223</v>
      </c>
      <c r="H529">
        <f t="shared" si="89"/>
        <v>60.758561999999998</v>
      </c>
      <c r="I529">
        <f t="shared" si="90"/>
        <v>81.475931000000003</v>
      </c>
      <c r="J529">
        <f t="shared" si="91"/>
        <v>20.717369000000001</v>
      </c>
      <c r="K529">
        <f t="shared" si="92"/>
        <v>18.379465005</v>
      </c>
      <c r="L529">
        <f t="shared" si="93"/>
        <v>24.646469127500001</v>
      </c>
      <c r="M529">
        <f t="shared" si="94"/>
        <v>6.2670041225000004</v>
      </c>
      <c r="N529">
        <v>75</v>
      </c>
      <c r="O529">
        <v>3</v>
      </c>
      <c r="P529">
        <v>7.8</v>
      </c>
      <c r="Q529">
        <f t="shared" si="95"/>
        <v>7800000</v>
      </c>
      <c r="R529">
        <f t="shared" si="96"/>
        <v>1185434437.1999998</v>
      </c>
      <c r="S529">
        <v>11928</v>
      </c>
      <c r="T529">
        <v>8895</v>
      </c>
      <c r="U529" s="8">
        <f t="shared" si="97"/>
        <v>64497766.223201327</v>
      </c>
      <c r="V529" s="8">
        <f t="shared" si="98"/>
        <v>48097536.043299504</v>
      </c>
      <c r="W529" s="1">
        <v>41380</v>
      </c>
      <c r="X529" t="s">
        <v>10</v>
      </c>
      <c r="Y529" s="9">
        <v>1</v>
      </c>
      <c r="Z529" s="9">
        <v>0</v>
      </c>
      <c r="AA529" s="9">
        <v>0</v>
      </c>
      <c r="AB529" s="9">
        <v>0</v>
      </c>
      <c r="AC529" s="9">
        <v>0</v>
      </c>
      <c r="AD529" s="9">
        <v>0</v>
      </c>
      <c r="AE529" s="9">
        <v>0</v>
      </c>
      <c r="AF529">
        <v>114.264655</v>
      </c>
      <c r="AG529">
        <v>22.315966</v>
      </c>
      <c r="AH529" t="s">
        <v>204</v>
      </c>
    </row>
    <row r="530" spans="1:34" hidden="1" x14ac:dyDescent="0.3">
      <c r="A530" s="5">
        <v>529</v>
      </c>
      <c r="B530" t="s">
        <v>44</v>
      </c>
      <c r="C530" t="s">
        <v>131</v>
      </c>
      <c r="D530" t="s">
        <v>149</v>
      </c>
      <c r="E530">
        <v>741</v>
      </c>
      <c r="F530">
        <v>959</v>
      </c>
      <c r="G530">
        <f t="shared" si="88"/>
        <v>218</v>
      </c>
      <c r="H530">
        <f t="shared" si="89"/>
        <v>68.841122999999996</v>
      </c>
      <c r="I530">
        <f t="shared" si="90"/>
        <v>89.093976999999995</v>
      </c>
      <c r="J530">
        <f t="shared" si="91"/>
        <v>20.252853999999999</v>
      </c>
      <c r="K530">
        <f t="shared" si="92"/>
        <v>20.824439707499998</v>
      </c>
      <c r="L530">
        <f t="shared" si="93"/>
        <v>26.950928042499999</v>
      </c>
      <c r="M530">
        <f t="shared" si="94"/>
        <v>6.1264883349999995</v>
      </c>
      <c r="N530">
        <v>77</v>
      </c>
      <c r="O530">
        <v>4</v>
      </c>
      <c r="P530">
        <v>8</v>
      </c>
      <c r="Q530">
        <f t="shared" si="95"/>
        <v>8000000</v>
      </c>
      <c r="R530">
        <f t="shared" si="96"/>
        <v>1215830192</v>
      </c>
      <c r="S530">
        <v>10796</v>
      </c>
      <c r="T530">
        <v>8342</v>
      </c>
      <c r="U530" s="8">
        <f t="shared" si="97"/>
        <v>58384773.327760376</v>
      </c>
      <c r="V530" s="8">
        <f t="shared" si="98"/>
        <v>45112739.349187106</v>
      </c>
      <c r="W530" s="1">
        <v>41380</v>
      </c>
      <c r="X530" t="s">
        <v>10</v>
      </c>
      <c r="Y530" s="9">
        <v>1</v>
      </c>
      <c r="Z530" s="9">
        <v>0</v>
      </c>
      <c r="AA530" s="9">
        <v>0</v>
      </c>
      <c r="AB530" s="9">
        <v>0</v>
      </c>
      <c r="AC530" s="9">
        <v>0</v>
      </c>
      <c r="AD530" s="9">
        <v>0</v>
      </c>
      <c r="AE530" s="9">
        <v>0</v>
      </c>
      <c r="AF530">
        <v>113.9949072</v>
      </c>
      <c r="AG530">
        <v>22.372377799999999</v>
      </c>
      <c r="AH530" t="s">
        <v>232</v>
      </c>
    </row>
    <row r="531" spans="1:34" hidden="1" x14ac:dyDescent="0.3">
      <c r="A531" s="5">
        <v>530</v>
      </c>
      <c r="B531" t="s">
        <v>52</v>
      </c>
      <c r="C531" t="s">
        <v>96</v>
      </c>
      <c r="D531" t="s">
        <v>149</v>
      </c>
      <c r="E531">
        <v>1293</v>
      </c>
      <c r="F531">
        <v>1578</v>
      </c>
      <c r="G531">
        <f t="shared" si="88"/>
        <v>285</v>
      </c>
      <c r="H531">
        <f t="shared" si="89"/>
        <v>120.12357899999999</v>
      </c>
      <c r="I531">
        <f t="shared" si="90"/>
        <v>146.600934</v>
      </c>
      <c r="J531">
        <f t="shared" si="91"/>
        <v>26.477354999999999</v>
      </c>
      <c r="K531">
        <f t="shared" si="92"/>
        <v>36.3373826475</v>
      </c>
      <c r="L531">
        <f t="shared" si="93"/>
        <v>44.346782534999996</v>
      </c>
      <c r="M531">
        <f t="shared" si="94"/>
        <v>8.009399887499999</v>
      </c>
      <c r="N531">
        <v>82</v>
      </c>
      <c r="O531">
        <v>3</v>
      </c>
      <c r="P531">
        <v>24</v>
      </c>
      <c r="Q531">
        <f t="shared" si="95"/>
        <v>24000000</v>
      </c>
      <c r="R531">
        <f t="shared" si="96"/>
        <v>3647490575.9999995</v>
      </c>
      <c r="S531">
        <v>18561</v>
      </c>
      <c r="T531">
        <v>15209</v>
      </c>
      <c r="U531" s="8">
        <f t="shared" si="97"/>
        <v>100378461.8001634</v>
      </c>
      <c r="V531" s="8">
        <f t="shared" si="98"/>
        <v>82249271.931312606</v>
      </c>
      <c r="W531" s="1">
        <v>41380</v>
      </c>
      <c r="X531" t="s">
        <v>10</v>
      </c>
      <c r="Y531" s="9">
        <v>1</v>
      </c>
      <c r="Z531" s="9">
        <v>0</v>
      </c>
      <c r="AA531" s="9">
        <v>0</v>
      </c>
      <c r="AB531" s="9">
        <v>0</v>
      </c>
      <c r="AC531" s="9">
        <v>0</v>
      </c>
      <c r="AD531" s="9">
        <v>0</v>
      </c>
      <c r="AE531" s="9">
        <v>0</v>
      </c>
      <c r="AF531">
        <v>114.1328109</v>
      </c>
      <c r="AG531">
        <v>22.254172199999999</v>
      </c>
      <c r="AH531" t="s">
        <v>212</v>
      </c>
    </row>
    <row r="532" spans="1:34" hidden="1" x14ac:dyDescent="0.3">
      <c r="A532" s="5">
        <v>531</v>
      </c>
      <c r="B532" t="s">
        <v>33</v>
      </c>
      <c r="C532" t="s">
        <v>96</v>
      </c>
      <c r="D532" t="s">
        <v>148</v>
      </c>
      <c r="E532">
        <v>429</v>
      </c>
      <c r="F532">
        <v>590</v>
      </c>
      <c r="G532">
        <f t="shared" si="88"/>
        <v>161</v>
      </c>
      <c r="H532">
        <f t="shared" si="89"/>
        <v>39.855387</v>
      </c>
      <c r="I532">
        <f t="shared" si="90"/>
        <v>54.81277</v>
      </c>
      <c r="J532">
        <f t="shared" si="91"/>
        <v>14.957383</v>
      </c>
      <c r="K532">
        <f t="shared" si="92"/>
        <v>12.0562545675</v>
      </c>
      <c r="L532">
        <f t="shared" si="93"/>
        <v>16.580862924999998</v>
      </c>
      <c r="M532">
        <f t="shared" si="94"/>
        <v>4.5246083575</v>
      </c>
      <c r="N532">
        <v>73</v>
      </c>
      <c r="O532">
        <v>2</v>
      </c>
      <c r="P532">
        <v>4.68</v>
      </c>
      <c r="Q532">
        <f t="shared" si="95"/>
        <v>4680000</v>
      </c>
      <c r="R532">
        <f t="shared" si="96"/>
        <v>711260662.31999993</v>
      </c>
      <c r="S532">
        <v>10909</v>
      </c>
      <c r="T532">
        <v>7932</v>
      </c>
      <c r="U532" s="8">
        <f t="shared" si="97"/>
        <v>58995159.594368771</v>
      </c>
      <c r="V532" s="8">
        <f t="shared" si="98"/>
        <v>42896480.450820684</v>
      </c>
      <c r="W532" s="1">
        <v>41380</v>
      </c>
      <c r="X532" t="s">
        <v>10</v>
      </c>
      <c r="Y532" s="9">
        <v>1</v>
      </c>
      <c r="Z532" s="9">
        <v>0</v>
      </c>
      <c r="AA532" s="9">
        <v>0</v>
      </c>
      <c r="AB532" s="9">
        <v>0</v>
      </c>
      <c r="AC532" s="9">
        <v>0</v>
      </c>
      <c r="AD532" s="9">
        <v>0</v>
      </c>
      <c r="AE532" s="9">
        <v>0</v>
      </c>
      <c r="AF532">
        <v>114.26221200000001</v>
      </c>
      <c r="AG532">
        <v>22.308402999999998</v>
      </c>
      <c r="AH532" t="s">
        <v>185</v>
      </c>
    </row>
    <row r="533" spans="1:34" hidden="1" x14ac:dyDescent="0.3">
      <c r="A533" s="5">
        <v>532</v>
      </c>
      <c r="B533" t="s">
        <v>33</v>
      </c>
      <c r="C533" t="s">
        <v>96</v>
      </c>
      <c r="D533" t="s">
        <v>148</v>
      </c>
      <c r="E533">
        <v>429</v>
      </c>
      <c r="F533">
        <v>590</v>
      </c>
      <c r="G533">
        <f t="shared" si="88"/>
        <v>161</v>
      </c>
      <c r="H533">
        <f t="shared" si="89"/>
        <v>39.855387</v>
      </c>
      <c r="I533">
        <f t="shared" si="90"/>
        <v>54.81277</v>
      </c>
      <c r="J533">
        <f t="shared" si="91"/>
        <v>14.957383</v>
      </c>
      <c r="K533">
        <f t="shared" si="92"/>
        <v>12.0562545675</v>
      </c>
      <c r="L533">
        <f t="shared" si="93"/>
        <v>16.580862924999998</v>
      </c>
      <c r="M533">
        <f t="shared" si="94"/>
        <v>4.5246083575</v>
      </c>
      <c r="N533">
        <v>73</v>
      </c>
      <c r="O533">
        <v>2</v>
      </c>
      <c r="P533">
        <v>4.68</v>
      </c>
      <c r="Q533">
        <f t="shared" si="95"/>
        <v>4680000</v>
      </c>
      <c r="R533">
        <f t="shared" si="96"/>
        <v>711260662.31999993</v>
      </c>
      <c r="S533">
        <v>10909</v>
      </c>
      <c r="T533">
        <v>7932</v>
      </c>
      <c r="U533" s="8">
        <f t="shared" si="97"/>
        <v>58995159.594368771</v>
      </c>
      <c r="V533" s="8">
        <f t="shared" si="98"/>
        <v>42896480.450820684</v>
      </c>
      <c r="W533" s="1">
        <v>41380</v>
      </c>
      <c r="X533" t="s">
        <v>10</v>
      </c>
      <c r="Y533" s="9">
        <v>1</v>
      </c>
      <c r="Z533" s="9">
        <v>0</v>
      </c>
      <c r="AA533" s="9">
        <v>0</v>
      </c>
      <c r="AB533" s="9">
        <v>0</v>
      </c>
      <c r="AC533" s="9">
        <v>0</v>
      </c>
      <c r="AD533" s="9">
        <v>0</v>
      </c>
      <c r="AE533" s="9">
        <v>0</v>
      </c>
      <c r="AF533">
        <v>114.26221200000001</v>
      </c>
      <c r="AG533">
        <v>22.308402999999998</v>
      </c>
      <c r="AH533" t="s">
        <v>185</v>
      </c>
    </row>
    <row r="534" spans="1:34" hidden="1" x14ac:dyDescent="0.3">
      <c r="A534" s="5">
        <v>533</v>
      </c>
      <c r="B534" t="s">
        <v>33</v>
      </c>
      <c r="C534" t="s">
        <v>96</v>
      </c>
      <c r="D534" t="s">
        <v>148</v>
      </c>
      <c r="E534">
        <v>429</v>
      </c>
      <c r="F534">
        <v>590</v>
      </c>
      <c r="G534">
        <f t="shared" si="88"/>
        <v>161</v>
      </c>
      <c r="H534">
        <f t="shared" si="89"/>
        <v>39.855387</v>
      </c>
      <c r="I534">
        <f t="shared" si="90"/>
        <v>54.81277</v>
      </c>
      <c r="J534">
        <f t="shared" si="91"/>
        <v>14.957383</v>
      </c>
      <c r="K534">
        <f t="shared" si="92"/>
        <v>12.0562545675</v>
      </c>
      <c r="L534">
        <f t="shared" si="93"/>
        <v>16.580862924999998</v>
      </c>
      <c r="M534">
        <f t="shared" si="94"/>
        <v>4.5246083575</v>
      </c>
      <c r="N534">
        <v>73</v>
      </c>
      <c r="O534">
        <v>2</v>
      </c>
      <c r="P534">
        <v>4.68</v>
      </c>
      <c r="Q534">
        <f t="shared" si="95"/>
        <v>4680000</v>
      </c>
      <c r="R534">
        <f t="shared" si="96"/>
        <v>711260662.31999993</v>
      </c>
      <c r="S534">
        <v>10909</v>
      </c>
      <c r="T534">
        <v>7932</v>
      </c>
      <c r="U534" s="8">
        <f t="shared" si="97"/>
        <v>58995159.594368771</v>
      </c>
      <c r="V534" s="8">
        <f t="shared" si="98"/>
        <v>42896480.450820684</v>
      </c>
      <c r="W534" s="1">
        <v>41380</v>
      </c>
      <c r="X534" t="s">
        <v>10</v>
      </c>
      <c r="Y534" s="9">
        <v>1</v>
      </c>
      <c r="Z534" s="9">
        <v>0</v>
      </c>
      <c r="AA534" s="9">
        <v>0</v>
      </c>
      <c r="AB534" s="9">
        <v>0</v>
      </c>
      <c r="AC534" s="9">
        <v>0</v>
      </c>
      <c r="AD534" s="9">
        <v>0</v>
      </c>
      <c r="AE534" s="9">
        <v>0</v>
      </c>
      <c r="AF534">
        <v>114.26221200000001</v>
      </c>
      <c r="AG534">
        <v>22.308402999999998</v>
      </c>
      <c r="AH534" t="s">
        <v>185</v>
      </c>
    </row>
    <row r="535" spans="1:34" hidden="1" x14ac:dyDescent="0.3">
      <c r="A535" s="5">
        <v>534</v>
      </c>
      <c r="B535" t="s">
        <v>30</v>
      </c>
      <c r="C535" t="s">
        <v>99</v>
      </c>
      <c r="D535" t="s">
        <v>149</v>
      </c>
      <c r="E535">
        <v>658</v>
      </c>
      <c r="F535">
        <v>893</v>
      </c>
      <c r="G535">
        <f t="shared" si="88"/>
        <v>235</v>
      </c>
      <c r="H535">
        <f t="shared" si="89"/>
        <v>61.130173999999997</v>
      </c>
      <c r="I535">
        <f t="shared" si="90"/>
        <v>82.962378999999999</v>
      </c>
      <c r="J535">
        <f t="shared" si="91"/>
        <v>21.832204999999998</v>
      </c>
      <c r="K535">
        <f t="shared" si="92"/>
        <v>18.491877634999998</v>
      </c>
      <c r="L535">
        <f t="shared" si="93"/>
        <v>25.0961196475</v>
      </c>
      <c r="M535">
        <f t="shared" si="94"/>
        <v>6.6042420124999994</v>
      </c>
      <c r="N535">
        <v>74</v>
      </c>
      <c r="O535">
        <v>3</v>
      </c>
      <c r="P535">
        <v>6.6</v>
      </c>
      <c r="Q535">
        <f t="shared" si="95"/>
        <v>6600000</v>
      </c>
      <c r="R535">
        <f t="shared" si="96"/>
        <v>1003059908.3999999</v>
      </c>
      <c r="S535">
        <v>10030</v>
      </c>
      <c r="T535">
        <v>7391</v>
      </c>
      <c r="U535" s="8">
        <f t="shared" si="97"/>
        <v>54243269.839807153</v>
      </c>
      <c r="V535" s="8">
        <f t="shared" si="98"/>
        <v>39968725.14512106</v>
      </c>
      <c r="W535" s="1">
        <v>41380</v>
      </c>
      <c r="X535" t="s">
        <v>10</v>
      </c>
      <c r="Y535" s="9">
        <v>1</v>
      </c>
      <c r="Z535" s="9">
        <v>0</v>
      </c>
      <c r="AA535" s="9">
        <v>0</v>
      </c>
      <c r="AB535" s="9">
        <v>0</v>
      </c>
      <c r="AC535" s="9">
        <v>0</v>
      </c>
      <c r="AD535" s="9">
        <v>0</v>
      </c>
      <c r="AE535" s="9">
        <v>0</v>
      </c>
      <c r="AF535">
        <v>114.25519300000001</v>
      </c>
      <c r="AG535">
        <v>22.300719000000001</v>
      </c>
      <c r="AH535" t="s">
        <v>174</v>
      </c>
    </row>
    <row r="536" spans="1:34" hidden="1" x14ac:dyDescent="0.3">
      <c r="A536" s="5">
        <v>535</v>
      </c>
      <c r="B536" t="s">
        <v>30</v>
      </c>
      <c r="C536" t="s">
        <v>99</v>
      </c>
      <c r="D536" t="s">
        <v>149</v>
      </c>
      <c r="E536">
        <v>658</v>
      </c>
      <c r="F536">
        <v>893</v>
      </c>
      <c r="G536">
        <f t="shared" si="88"/>
        <v>235</v>
      </c>
      <c r="H536">
        <f t="shared" si="89"/>
        <v>61.130173999999997</v>
      </c>
      <c r="I536">
        <f t="shared" si="90"/>
        <v>82.962378999999999</v>
      </c>
      <c r="J536">
        <f t="shared" si="91"/>
        <v>21.832204999999998</v>
      </c>
      <c r="K536">
        <f t="shared" si="92"/>
        <v>18.491877634999998</v>
      </c>
      <c r="L536">
        <f t="shared" si="93"/>
        <v>25.0961196475</v>
      </c>
      <c r="M536">
        <f t="shared" si="94"/>
        <v>6.6042420124999994</v>
      </c>
      <c r="N536">
        <v>74</v>
      </c>
      <c r="O536">
        <v>3</v>
      </c>
      <c r="P536">
        <v>6.6</v>
      </c>
      <c r="Q536">
        <f t="shared" si="95"/>
        <v>6600000</v>
      </c>
      <c r="R536">
        <f t="shared" si="96"/>
        <v>1003059908.3999999</v>
      </c>
      <c r="S536">
        <v>10030</v>
      </c>
      <c r="T536">
        <v>7391</v>
      </c>
      <c r="U536" s="8">
        <f t="shared" si="97"/>
        <v>54243269.839807153</v>
      </c>
      <c r="V536" s="8">
        <f t="shared" si="98"/>
        <v>39968725.14512106</v>
      </c>
      <c r="W536" s="1">
        <v>41380</v>
      </c>
      <c r="X536" t="s">
        <v>10</v>
      </c>
      <c r="Y536" s="9">
        <v>1</v>
      </c>
      <c r="Z536" s="9">
        <v>0</v>
      </c>
      <c r="AA536" s="9">
        <v>0</v>
      </c>
      <c r="AB536" s="9">
        <v>0</v>
      </c>
      <c r="AC536" s="9">
        <v>0</v>
      </c>
      <c r="AD536" s="9">
        <v>0</v>
      </c>
      <c r="AE536" s="9">
        <v>0</v>
      </c>
      <c r="AF536">
        <v>114.25519300000001</v>
      </c>
      <c r="AG536">
        <v>22.300719000000001</v>
      </c>
      <c r="AH536" t="s">
        <v>174</v>
      </c>
    </row>
    <row r="537" spans="1:34" hidden="1" x14ac:dyDescent="0.3">
      <c r="A537" s="5">
        <v>536</v>
      </c>
      <c r="B537" t="s">
        <v>30</v>
      </c>
      <c r="C537" t="s">
        <v>97</v>
      </c>
      <c r="D537" t="s">
        <v>147</v>
      </c>
      <c r="E537">
        <v>512</v>
      </c>
      <c r="F537">
        <v>692</v>
      </c>
      <c r="G537">
        <f t="shared" si="88"/>
        <v>180</v>
      </c>
      <c r="H537">
        <f t="shared" si="89"/>
        <v>47.566336</v>
      </c>
      <c r="I537">
        <f t="shared" si="90"/>
        <v>64.288876000000002</v>
      </c>
      <c r="J537">
        <f t="shared" si="91"/>
        <v>16.722539999999999</v>
      </c>
      <c r="K537">
        <f t="shared" si="92"/>
        <v>14.38881664</v>
      </c>
      <c r="L537">
        <f t="shared" si="93"/>
        <v>19.44738499</v>
      </c>
      <c r="M537">
        <f t="shared" si="94"/>
        <v>5.0585683499999998</v>
      </c>
      <c r="N537">
        <v>74</v>
      </c>
      <c r="O537">
        <v>2</v>
      </c>
      <c r="P537">
        <v>6.1</v>
      </c>
      <c r="Q537">
        <f t="shared" si="95"/>
        <v>6100000</v>
      </c>
      <c r="R537">
        <f t="shared" si="96"/>
        <v>927070521.39999998</v>
      </c>
      <c r="S537">
        <v>11914</v>
      </c>
      <c r="T537">
        <v>8815</v>
      </c>
      <c r="U537" s="8">
        <f t="shared" si="97"/>
        <v>64429935.03877189</v>
      </c>
      <c r="V537" s="8">
        <f t="shared" si="98"/>
        <v>47670703.381287873</v>
      </c>
      <c r="W537" s="1">
        <v>41380</v>
      </c>
      <c r="X537" t="s">
        <v>10</v>
      </c>
      <c r="Y537" s="9">
        <v>1</v>
      </c>
      <c r="Z537" s="9">
        <v>0</v>
      </c>
      <c r="AA537" s="9">
        <v>0</v>
      </c>
      <c r="AB537" s="9">
        <v>0</v>
      </c>
      <c r="AC537" s="9">
        <v>0</v>
      </c>
      <c r="AD537" s="9">
        <v>0</v>
      </c>
      <c r="AE537" s="9">
        <v>0</v>
      </c>
      <c r="AF537">
        <v>114.254544</v>
      </c>
      <c r="AG537">
        <v>22.300723999999999</v>
      </c>
      <c r="AH537" t="s">
        <v>174</v>
      </c>
    </row>
    <row r="538" spans="1:34" hidden="1" x14ac:dyDescent="0.3">
      <c r="A538" s="5">
        <v>537</v>
      </c>
      <c r="B538" t="s">
        <v>30</v>
      </c>
      <c r="C538" t="s">
        <v>97</v>
      </c>
      <c r="D538" t="s">
        <v>147</v>
      </c>
      <c r="E538">
        <v>512</v>
      </c>
      <c r="F538">
        <v>692</v>
      </c>
      <c r="G538">
        <f t="shared" si="88"/>
        <v>180</v>
      </c>
      <c r="H538">
        <f t="shared" si="89"/>
        <v>47.566336</v>
      </c>
      <c r="I538">
        <f t="shared" si="90"/>
        <v>64.288876000000002</v>
      </c>
      <c r="J538">
        <f t="shared" si="91"/>
        <v>16.722539999999999</v>
      </c>
      <c r="K538">
        <f t="shared" si="92"/>
        <v>14.38881664</v>
      </c>
      <c r="L538">
        <f t="shared" si="93"/>
        <v>19.44738499</v>
      </c>
      <c r="M538">
        <f t="shared" si="94"/>
        <v>5.0585683499999998</v>
      </c>
      <c r="N538">
        <v>74</v>
      </c>
      <c r="O538">
        <v>2</v>
      </c>
      <c r="P538">
        <v>6.1</v>
      </c>
      <c r="Q538">
        <f t="shared" si="95"/>
        <v>6100000</v>
      </c>
      <c r="R538">
        <f t="shared" si="96"/>
        <v>927070521.39999998</v>
      </c>
      <c r="S538">
        <v>11914</v>
      </c>
      <c r="T538">
        <v>8815</v>
      </c>
      <c r="U538" s="8">
        <f t="shared" si="97"/>
        <v>64429935.03877189</v>
      </c>
      <c r="V538" s="8">
        <f t="shared" si="98"/>
        <v>47670703.381287873</v>
      </c>
      <c r="W538" s="1">
        <v>41380</v>
      </c>
      <c r="X538" t="s">
        <v>10</v>
      </c>
      <c r="Y538" s="9">
        <v>1</v>
      </c>
      <c r="Z538" s="9">
        <v>0</v>
      </c>
      <c r="AA538" s="9">
        <v>0</v>
      </c>
      <c r="AB538" s="9">
        <v>0</v>
      </c>
      <c r="AC538" s="9">
        <v>0</v>
      </c>
      <c r="AD538" s="9">
        <v>0</v>
      </c>
      <c r="AE538" s="9">
        <v>0</v>
      </c>
      <c r="AF538">
        <v>114.254544</v>
      </c>
      <c r="AG538">
        <v>22.300723999999999</v>
      </c>
      <c r="AH538" t="s">
        <v>174</v>
      </c>
    </row>
    <row r="539" spans="1:34" hidden="1" x14ac:dyDescent="0.3">
      <c r="A539" s="5">
        <v>538</v>
      </c>
      <c r="B539" t="s">
        <v>30</v>
      </c>
      <c r="C539" t="s">
        <v>95</v>
      </c>
      <c r="D539" t="s">
        <v>147</v>
      </c>
      <c r="E539">
        <v>511</v>
      </c>
      <c r="F539">
        <v>686</v>
      </c>
      <c r="G539">
        <f t="shared" si="88"/>
        <v>175</v>
      </c>
      <c r="H539">
        <f t="shared" si="89"/>
        <v>47.473433</v>
      </c>
      <c r="I539">
        <f t="shared" si="90"/>
        <v>63.731457999999996</v>
      </c>
      <c r="J539">
        <f t="shared" si="91"/>
        <v>16.258025</v>
      </c>
      <c r="K539">
        <f t="shared" si="92"/>
        <v>14.3607134825</v>
      </c>
      <c r="L539">
        <f t="shared" si="93"/>
        <v>19.278766044999998</v>
      </c>
      <c r="M539">
        <f t="shared" si="94"/>
        <v>4.9180525624999998</v>
      </c>
      <c r="N539">
        <v>74</v>
      </c>
      <c r="O539">
        <v>2</v>
      </c>
      <c r="P539">
        <v>5.8</v>
      </c>
      <c r="Q539">
        <f t="shared" si="95"/>
        <v>5800000</v>
      </c>
      <c r="R539">
        <f t="shared" si="96"/>
        <v>881476889.19999993</v>
      </c>
      <c r="S539">
        <v>11350</v>
      </c>
      <c r="T539">
        <v>8455</v>
      </c>
      <c r="U539" s="8">
        <f t="shared" si="97"/>
        <v>61381134.737780951</v>
      </c>
      <c r="V539" s="8">
        <f t="shared" si="98"/>
        <v>45722681.998551115</v>
      </c>
      <c r="W539" s="1">
        <v>41380</v>
      </c>
      <c r="X539" t="s">
        <v>10</v>
      </c>
      <c r="Y539" s="9">
        <v>1</v>
      </c>
      <c r="Z539" s="9">
        <v>0</v>
      </c>
      <c r="AA539" s="9">
        <v>0</v>
      </c>
      <c r="AB539" s="9">
        <v>0</v>
      </c>
      <c r="AC539" s="9">
        <v>0</v>
      </c>
      <c r="AD539" s="9">
        <v>0</v>
      </c>
      <c r="AE539" s="9">
        <v>0</v>
      </c>
      <c r="AF539">
        <v>114.254394</v>
      </c>
      <c r="AG539">
        <v>22.301096999999999</v>
      </c>
      <c r="AH539" t="s">
        <v>174</v>
      </c>
    </row>
    <row r="540" spans="1:34" x14ac:dyDescent="0.3">
      <c r="A540" s="5">
        <v>539</v>
      </c>
      <c r="B540" t="s">
        <v>65</v>
      </c>
      <c r="C540" t="s">
        <v>90</v>
      </c>
      <c r="D540" t="s">
        <v>109</v>
      </c>
      <c r="E540">
        <v>812</v>
      </c>
      <c r="F540">
        <v>985</v>
      </c>
      <c r="G540">
        <f t="shared" si="88"/>
        <v>173</v>
      </c>
      <c r="H540">
        <f t="shared" si="89"/>
        <v>75.437235999999999</v>
      </c>
      <c r="I540">
        <f t="shared" si="90"/>
        <v>91.509455000000003</v>
      </c>
      <c r="J540">
        <f t="shared" si="91"/>
        <v>16.072219</v>
      </c>
      <c r="K540">
        <f t="shared" si="92"/>
        <v>22.819763889999997</v>
      </c>
      <c r="L540">
        <f t="shared" si="93"/>
        <v>27.681610137500002</v>
      </c>
      <c r="M540">
        <f t="shared" si="94"/>
        <v>4.8618462474999999</v>
      </c>
      <c r="N540">
        <v>82</v>
      </c>
      <c r="O540">
        <v>2</v>
      </c>
      <c r="P540">
        <v>7.5</v>
      </c>
      <c r="Q540">
        <f t="shared" si="95"/>
        <v>7500000</v>
      </c>
      <c r="R540">
        <f t="shared" si="96"/>
        <v>1139840805</v>
      </c>
      <c r="S540">
        <v>9236</v>
      </c>
      <c r="T540">
        <v>7614</v>
      </c>
      <c r="U540" s="8">
        <f t="shared" si="97"/>
        <v>49949719.484148443</v>
      </c>
      <c r="V540" s="8">
        <f t="shared" si="98"/>
        <v>41176824.589978203</v>
      </c>
      <c r="W540" s="1">
        <v>41380</v>
      </c>
      <c r="X540" t="s">
        <v>10</v>
      </c>
      <c r="Y540" s="9">
        <v>1</v>
      </c>
      <c r="Z540" s="9">
        <v>0</v>
      </c>
      <c r="AA540" s="9">
        <v>0</v>
      </c>
      <c r="AB540" s="9">
        <v>0</v>
      </c>
      <c r="AC540" s="9">
        <v>0</v>
      </c>
      <c r="AD540" s="9">
        <v>0</v>
      </c>
      <c r="AE540" s="9">
        <v>0</v>
      </c>
      <c r="AF540">
        <v>114.182513</v>
      </c>
      <c r="AG540">
        <v>22.382518000000001</v>
      </c>
      <c r="AH540" t="s">
        <v>202</v>
      </c>
    </row>
    <row r="541" spans="1:34" hidden="1" x14ac:dyDescent="0.3">
      <c r="A541" s="5">
        <v>540</v>
      </c>
      <c r="B541" t="s">
        <v>37</v>
      </c>
      <c r="C541" t="s">
        <v>97</v>
      </c>
      <c r="D541" t="s">
        <v>149</v>
      </c>
      <c r="E541">
        <v>520</v>
      </c>
      <c r="F541">
        <v>651</v>
      </c>
      <c r="G541">
        <f t="shared" si="88"/>
        <v>131</v>
      </c>
      <c r="H541">
        <f t="shared" si="89"/>
        <v>48.309559999999998</v>
      </c>
      <c r="I541">
        <f t="shared" si="90"/>
        <v>60.479852999999999</v>
      </c>
      <c r="J541">
        <f t="shared" si="91"/>
        <v>12.170292999999999</v>
      </c>
      <c r="K541">
        <f t="shared" si="92"/>
        <v>14.613641899999999</v>
      </c>
      <c r="L541">
        <f t="shared" si="93"/>
        <v>18.295155532499997</v>
      </c>
      <c r="M541">
        <f t="shared" si="94"/>
        <v>3.6815136324999997</v>
      </c>
      <c r="N541">
        <v>80</v>
      </c>
      <c r="O541">
        <v>2</v>
      </c>
      <c r="P541">
        <v>5.8</v>
      </c>
      <c r="Q541">
        <f t="shared" si="95"/>
        <v>5800000</v>
      </c>
      <c r="R541">
        <f t="shared" si="96"/>
        <v>881476889.19999993</v>
      </c>
      <c r="S541">
        <v>11154</v>
      </c>
      <c r="T541">
        <v>8909</v>
      </c>
      <c r="U541" s="8">
        <f t="shared" si="97"/>
        <v>60318768.944242433</v>
      </c>
      <c r="V541" s="8">
        <f t="shared" si="98"/>
        <v>48180890.70815064</v>
      </c>
      <c r="W541" s="1">
        <v>41380</v>
      </c>
      <c r="X541" t="s">
        <v>10</v>
      </c>
      <c r="Y541" s="9">
        <v>1</v>
      </c>
      <c r="Z541" s="9">
        <v>0</v>
      </c>
      <c r="AA541" s="9">
        <v>0</v>
      </c>
      <c r="AB541" s="9">
        <v>0</v>
      </c>
      <c r="AC541" s="9">
        <v>0</v>
      </c>
      <c r="AD541" s="9">
        <v>0</v>
      </c>
      <c r="AE541" s="9">
        <v>0</v>
      </c>
      <c r="AF541">
        <v>114.10836</v>
      </c>
      <c r="AG541">
        <v>22.356339999999999</v>
      </c>
      <c r="AH541" t="s">
        <v>184</v>
      </c>
    </row>
    <row r="542" spans="1:34" hidden="1" x14ac:dyDescent="0.3">
      <c r="A542" s="5">
        <v>541</v>
      </c>
      <c r="B542" t="s">
        <v>66</v>
      </c>
      <c r="C542" t="s">
        <v>132</v>
      </c>
      <c r="D542" t="s">
        <v>147</v>
      </c>
      <c r="E542">
        <v>722</v>
      </c>
      <c r="F542">
        <v>856</v>
      </c>
      <c r="G542">
        <f t="shared" si="88"/>
        <v>134</v>
      </c>
      <c r="H542">
        <f t="shared" si="89"/>
        <v>67.075965999999994</v>
      </c>
      <c r="I542">
        <f t="shared" si="90"/>
        <v>79.524968000000001</v>
      </c>
      <c r="J542">
        <f t="shared" si="91"/>
        <v>12.449002</v>
      </c>
      <c r="K542">
        <f t="shared" si="92"/>
        <v>20.290479714999996</v>
      </c>
      <c r="L542">
        <f t="shared" si="93"/>
        <v>24.056302819999999</v>
      </c>
      <c r="M542">
        <f t="shared" si="94"/>
        <v>3.7658231049999999</v>
      </c>
      <c r="N542">
        <v>84</v>
      </c>
      <c r="O542">
        <v>3</v>
      </c>
      <c r="P542">
        <v>9.5</v>
      </c>
      <c r="Q542">
        <f t="shared" si="95"/>
        <v>9500000</v>
      </c>
      <c r="R542">
        <f t="shared" si="96"/>
        <v>1443798352.9999998</v>
      </c>
      <c r="S542">
        <v>13158</v>
      </c>
      <c r="T542">
        <v>11098</v>
      </c>
      <c r="U542" s="8">
        <f t="shared" si="97"/>
        <v>71156442.493207946</v>
      </c>
      <c r="V542" s="8">
        <f t="shared" si="98"/>
        <v>60017466.6823553</v>
      </c>
      <c r="W542" s="1">
        <v>41380</v>
      </c>
      <c r="X542" t="s">
        <v>10</v>
      </c>
      <c r="Y542" s="9">
        <v>1</v>
      </c>
      <c r="Z542" s="9">
        <v>0</v>
      </c>
      <c r="AA542" s="9">
        <v>0</v>
      </c>
      <c r="AB542" s="9">
        <v>0</v>
      </c>
      <c r="AC542" s="9">
        <v>0</v>
      </c>
      <c r="AD542" s="9">
        <v>0</v>
      </c>
      <c r="AE542" s="9">
        <v>0</v>
      </c>
      <c r="AF542">
        <v>114.239846</v>
      </c>
      <c r="AG542">
        <v>22.279395000000001</v>
      </c>
      <c r="AH542" t="s">
        <v>164</v>
      </c>
    </row>
    <row r="543" spans="1:34" hidden="1" x14ac:dyDescent="0.3">
      <c r="A543" s="5">
        <v>542</v>
      </c>
      <c r="B543" t="s">
        <v>49</v>
      </c>
      <c r="C543" t="s">
        <v>165</v>
      </c>
      <c r="D543" t="s">
        <v>149</v>
      </c>
      <c r="E543">
        <v>576</v>
      </c>
      <c r="F543">
        <v>738</v>
      </c>
      <c r="G543">
        <f t="shared" si="88"/>
        <v>162</v>
      </c>
      <c r="H543">
        <f t="shared" si="89"/>
        <v>53.512127999999997</v>
      </c>
      <c r="I543">
        <f t="shared" si="90"/>
        <v>68.562414000000004</v>
      </c>
      <c r="J543">
        <f t="shared" si="91"/>
        <v>15.050286</v>
      </c>
      <c r="K543">
        <f t="shared" si="92"/>
        <v>16.18741872</v>
      </c>
      <c r="L543">
        <f t="shared" si="93"/>
        <v>20.740130235000002</v>
      </c>
      <c r="M543">
        <f t="shared" si="94"/>
        <v>4.5527115149999995</v>
      </c>
      <c r="N543">
        <v>78</v>
      </c>
      <c r="O543">
        <v>2</v>
      </c>
      <c r="P543">
        <v>3.4</v>
      </c>
      <c r="Q543">
        <f t="shared" si="95"/>
        <v>3400000</v>
      </c>
      <c r="R543">
        <f t="shared" si="96"/>
        <v>516727831.59999996</v>
      </c>
      <c r="S543">
        <v>5903</v>
      </c>
      <c r="T543">
        <v>4607</v>
      </c>
      <c r="U543" s="8">
        <f t="shared" si="97"/>
        <v>31921570.729591899</v>
      </c>
      <c r="V543" s="8">
        <f t="shared" si="98"/>
        <v>24914396.666998554</v>
      </c>
      <c r="W543" s="1">
        <v>41380</v>
      </c>
      <c r="X543" t="s">
        <v>10</v>
      </c>
      <c r="Y543" s="9">
        <v>1</v>
      </c>
      <c r="Z543" s="9">
        <v>0</v>
      </c>
      <c r="AA543" s="9">
        <v>0</v>
      </c>
      <c r="AB543" s="9">
        <v>0</v>
      </c>
      <c r="AC543" s="9">
        <v>0</v>
      </c>
      <c r="AD543" s="9">
        <v>0</v>
      </c>
      <c r="AE543" s="9">
        <v>0</v>
      </c>
      <c r="AF543">
        <v>113.99135200000001</v>
      </c>
      <c r="AG543">
        <v>22.373314000000001</v>
      </c>
      <c r="AH543" t="s">
        <v>217</v>
      </c>
    </row>
    <row r="544" spans="1:34" x14ac:dyDescent="0.3">
      <c r="A544" s="5">
        <v>543</v>
      </c>
      <c r="B544" t="s">
        <v>67</v>
      </c>
      <c r="C544" t="s">
        <v>133</v>
      </c>
      <c r="D544" t="s">
        <v>109</v>
      </c>
      <c r="E544">
        <v>1371</v>
      </c>
      <c r="F544">
        <v>2120</v>
      </c>
      <c r="G544">
        <f t="shared" si="88"/>
        <v>749</v>
      </c>
      <c r="H544">
        <f t="shared" si="89"/>
        <v>127.370013</v>
      </c>
      <c r="I544">
        <f t="shared" si="90"/>
        <v>196.95436000000001</v>
      </c>
      <c r="J544">
        <f t="shared" si="91"/>
        <v>69.584346999999994</v>
      </c>
      <c r="K544">
        <f t="shared" si="92"/>
        <v>38.529428932499997</v>
      </c>
      <c r="L544">
        <f t="shared" si="93"/>
        <v>59.578693899999998</v>
      </c>
      <c r="M544">
        <f t="shared" si="94"/>
        <v>21.049264967499997</v>
      </c>
      <c r="N544">
        <v>65</v>
      </c>
      <c r="O544">
        <v>4</v>
      </c>
      <c r="P544">
        <v>24</v>
      </c>
      <c r="Q544">
        <f t="shared" si="95"/>
        <v>24000000</v>
      </c>
      <c r="R544">
        <f t="shared" si="96"/>
        <v>3647490575.9999995</v>
      </c>
      <c r="S544">
        <v>17505</v>
      </c>
      <c r="T544">
        <v>11321</v>
      </c>
      <c r="U544" s="8">
        <f t="shared" si="97"/>
        <v>94667652.157265723</v>
      </c>
      <c r="V544" s="8">
        <f t="shared" si="98"/>
        <v>61221392.031892121</v>
      </c>
      <c r="W544" s="1">
        <v>41380</v>
      </c>
      <c r="X544" t="s">
        <v>10</v>
      </c>
      <c r="Y544" s="9">
        <v>1</v>
      </c>
      <c r="Z544" s="9">
        <v>0</v>
      </c>
      <c r="AA544" s="9">
        <v>0</v>
      </c>
      <c r="AB544" s="9">
        <v>0</v>
      </c>
      <c r="AC544" s="9">
        <v>0</v>
      </c>
      <c r="AD544" s="9">
        <v>0</v>
      </c>
      <c r="AE544" s="9">
        <v>0</v>
      </c>
      <c r="AF544">
        <v>114.007096</v>
      </c>
      <c r="AG544">
        <v>22.365781999999999</v>
      </c>
      <c r="AH544" t="s">
        <v>214</v>
      </c>
    </row>
    <row r="545" spans="1:34" hidden="1" x14ac:dyDescent="0.3">
      <c r="A545" s="5">
        <v>544</v>
      </c>
      <c r="B545" t="s">
        <v>68</v>
      </c>
      <c r="C545" t="s">
        <v>94</v>
      </c>
      <c r="D545" t="s">
        <v>147</v>
      </c>
      <c r="E545">
        <v>475</v>
      </c>
      <c r="F545">
        <v>633</v>
      </c>
      <c r="G545">
        <f t="shared" si="88"/>
        <v>158</v>
      </c>
      <c r="H545">
        <f t="shared" si="89"/>
        <v>44.128925000000002</v>
      </c>
      <c r="I545">
        <f t="shared" si="90"/>
        <v>58.807598999999996</v>
      </c>
      <c r="J545">
        <f t="shared" si="91"/>
        <v>14.678673999999999</v>
      </c>
      <c r="K545">
        <f t="shared" si="92"/>
        <v>13.348999812500001</v>
      </c>
      <c r="L545">
        <f t="shared" si="93"/>
        <v>17.789298697499998</v>
      </c>
      <c r="M545">
        <f t="shared" si="94"/>
        <v>4.4402988849999998</v>
      </c>
      <c r="N545">
        <v>75</v>
      </c>
      <c r="O545">
        <v>2</v>
      </c>
      <c r="P545">
        <v>7.4</v>
      </c>
      <c r="Q545">
        <f t="shared" si="95"/>
        <v>7400000</v>
      </c>
      <c r="R545">
        <f t="shared" si="96"/>
        <v>1124642927.5999999</v>
      </c>
      <c r="S545">
        <v>15579</v>
      </c>
      <c r="T545">
        <v>11690</v>
      </c>
      <c r="U545" s="8">
        <f t="shared" si="97"/>
        <v>84249227.911958203</v>
      </c>
      <c r="V545" s="8">
        <f t="shared" si="98"/>
        <v>63220194.720663749</v>
      </c>
      <c r="W545" s="1">
        <v>41380</v>
      </c>
      <c r="X545" t="s">
        <v>10</v>
      </c>
      <c r="Y545" s="9">
        <v>1</v>
      </c>
      <c r="Z545" s="9">
        <v>0</v>
      </c>
      <c r="AA545" s="9">
        <v>0</v>
      </c>
      <c r="AB545" s="9">
        <v>0</v>
      </c>
      <c r="AC545" s="9">
        <v>0</v>
      </c>
      <c r="AD545" s="9">
        <v>0</v>
      </c>
      <c r="AE545" s="9">
        <v>0</v>
      </c>
      <c r="AF545">
        <v>114.15654000000001</v>
      </c>
      <c r="AG545">
        <v>22.320965000000001</v>
      </c>
      <c r="AH545" t="s">
        <v>162</v>
      </c>
    </row>
    <row r="546" spans="1:34" hidden="1" x14ac:dyDescent="0.3">
      <c r="A546" s="5">
        <v>545</v>
      </c>
      <c r="B546" t="s">
        <v>69</v>
      </c>
      <c r="C546" t="s">
        <v>134</v>
      </c>
      <c r="D546" t="s">
        <v>148</v>
      </c>
      <c r="E546">
        <v>607</v>
      </c>
      <c r="F546">
        <v>797</v>
      </c>
      <c r="G546">
        <f t="shared" si="88"/>
        <v>190</v>
      </c>
      <c r="H546">
        <f t="shared" si="89"/>
        <v>56.392121000000003</v>
      </c>
      <c r="I546">
        <f t="shared" si="90"/>
        <v>74.043690999999995</v>
      </c>
      <c r="J546">
        <f t="shared" si="91"/>
        <v>17.65157</v>
      </c>
      <c r="K546">
        <f t="shared" si="92"/>
        <v>17.058616602499999</v>
      </c>
      <c r="L546">
        <f t="shared" si="93"/>
        <v>22.398216527499997</v>
      </c>
      <c r="M546">
        <f t="shared" si="94"/>
        <v>5.3395999249999999</v>
      </c>
      <c r="N546">
        <v>76</v>
      </c>
      <c r="O546">
        <v>3</v>
      </c>
      <c r="P546">
        <v>5.7</v>
      </c>
      <c r="Q546">
        <f t="shared" si="95"/>
        <v>5700000</v>
      </c>
      <c r="R546">
        <f t="shared" si="96"/>
        <v>866279011.79999995</v>
      </c>
      <c r="S546">
        <v>9390</v>
      </c>
      <c r="T546">
        <v>7152</v>
      </c>
      <c r="U546" s="8">
        <f t="shared" si="97"/>
        <v>50782489.107179053</v>
      </c>
      <c r="V546" s="8">
        <f t="shared" si="98"/>
        <v>38676249.545869119</v>
      </c>
      <c r="W546" s="1">
        <v>41380</v>
      </c>
      <c r="X546" t="s">
        <v>10</v>
      </c>
      <c r="Y546" s="9">
        <v>1</v>
      </c>
      <c r="Z546" s="9">
        <v>0</v>
      </c>
      <c r="AA546" s="9">
        <v>0</v>
      </c>
      <c r="AB546" s="9">
        <v>0</v>
      </c>
      <c r="AC546" s="9">
        <v>0</v>
      </c>
      <c r="AD546" s="9">
        <v>0</v>
      </c>
      <c r="AE546" s="9">
        <v>0</v>
      </c>
      <c r="AF546">
        <v>114.060271</v>
      </c>
      <c r="AG546">
        <v>22.352900000000002</v>
      </c>
      <c r="AH546" t="s">
        <v>176</v>
      </c>
    </row>
    <row r="547" spans="1:34" hidden="1" x14ac:dyDescent="0.3">
      <c r="A547" s="5">
        <v>546</v>
      </c>
      <c r="B547" t="s">
        <v>32</v>
      </c>
      <c r="C547" t="s">
        <v>90</v>
      </c>
      <c r="D547" t="s">
        <v>148</v>
      </c>
      <c r="E547">
        <v>568</v>
      </c>
      <c r="F547">
        <v>763</v>
      </c>
      <c r="G547">
        <f t="shared" si="88"/>
        <v>195</v>
      </c>
      <c r="H547">
        <f t="shared" si="89"/>
        <v>52.768903999999999</v>
      </c>
      <c r="I547">
        <f t="shared" si="90"/>
        <v>70.884989000000004</v>
      </c>
      <c r="J547">
        <f t="shared" si="91"/>
        <v>18.116084999999998</v>
      </c>
      <c r="K547">
        <f t="shared" si="92"/>
        <v>15.962593459999999</v>
      </c>
      <c r="L547">
        <f t="shared" si="93"/>
        <v>21.442709172499999</v>
      </c>
      <c r="M547">
        <f t="shared" si="94"/>
        <v>5.4801157124999991</v>
      </c>
      <c r="N547">
        <v>74</v>
      </c>
      <c r="O547">
        <v>3</v>
      </c>
      <c r="P547">
        <v>7</v>
      </c>
      <c r="Q547">
        <f t="shared" si="95"/>
        <v>7000000</v>
      </c>
      <c r="R547">
        <f t="shared" si="96"/>
        <v>1063851417.9999999</v>
      </c>
      <c r="S547">
        <v>12327</v>
      </c>
      <c r="T547">
        <v>9177</v>
      </c>
      <c r="U547" s="8">
        <f t="shared" si="97"/>
        <v>66646527.12392012</v>
      </c>
      <c r="V547" s="8">
        <f t="shared" si="98"/>
        <v>49613666.325539485</v>
      </c>
      <c r="W547" s="1">
        <v>41380</v>
      </c>
      <c r="X547" t="s">
        <v>10</v>
      </c>
      <c r="Y547" s="9">
        <v>1</v>
      </c>
      <c r="Z547" s="9">
        <v>0</v>
      </c>
      <c r="AA547" s="9">
        <v>0</v>
      </c>
      <c r="AB547" s="9">
        <v>0</v>
      </c>
      <c r="AC547" s="9">
        <v>0</v>
      </c>
      <c r="AD547" s="9">
        <v>0</v>
      </c>
      <c r="AE547" s="9">
        <v>0</v>
      </c>
      <c r="AF547">
        <v>114.26487899999999</v>
      </c>
      <c r="AG547">
        <v>22.315833000000001</v>
      </c>
      <c r="AH547" t="s">
        <v>204</v>
      </c>
    </row>
    <row r="548" spans="1:34" hidden="1" x14ac:dyDescent="0.3">
      <c r="A548" s="5">
        <v>547</v>
      </c>
      <c r="B548" t="s">
        <v>61</v>
      </c>
      <c r="C548" t="s">
        <v>135</v>
      </c>
      <c r="D548" t="s">
        <v>148</v>
      </c>
      <c r="E548">
        <v>431</v>
      </c>
      <c r="F548">
        <v>556</v>
      </c>
      <c r="G548">
        <f t="shared" si="88"/>
        <v>125</v>
      </c>
      <c r="H548">
        <f t="shared" si="89"/>
        <v>40.041193</v>
      </c>
      <c r="I548">
        <f t="shared" si="90"/>
        <v>51.654068000000002</v>
      </c>
      <c r="J548">
        <f t="shared" si="91"/>
        <v>11.612875000000001</v>
      </c>
      <c r="K548">
        <f t="shared" si="92"/>
        <v>12.112460882499999</v>
      </c>
      <c r="L548">
        <f t="shared" si="93"/>
        <v>15.62535557</v>
      </c>
      <c r="M548">
        <f t="shared" si="94"/>
        <v>3.5128946875000002</v>
      </c>
      <c r="N548">
        <v>78</v>
      </c>
      <c r="O548">
        <v>2</v>
      </c>
      <c r="P548">
        <v>3</v>
      </c>
      <c r="Q548">
        <f t="shared" si="95"/>
        <v>3000000</v>
      </c>
      <c r="R548">
        <f t="shared" si="96"/>
        <v>455936321.99999994</v>
      </c>
      <c r="S548">
        <v>6961</v>
      </c>
      <c r="T548">
        <v>5396</v>
      </c>
      <c r="U548" s="8">
        <f t="shared" si="97"/>
        <v>37641923.175061285</v>
      </c>
      <c r="V548" s="8">
        <f t="shared" si="98"/>
        <v>29179260.590739947</v>
      </c>
      <c r="W548" s="1">
        <v>41380</v>
      </c>
      <c r="X548" t="s">
        <v>10</v>
      </c>
      <c r="Y548" s="9">
        <v>1</v>
      </c>
      <c r="Z548" s="9">
        <v>0</v>
      </c>
      <c r="AA548" s="9">
        <v>0</v>
      </c>
      <c r="AB548" s="9">
        <v>0</v>
      </c>
      <c r="AC548" s="9">
        <v>0</v>
      </c>
      <c r="AD548" s="9">
        <v>0</v>
      </c>
      <c r="AE548" s="9">
        <v>0</v>
      </c>
      <c r="AF548">
        <v>113.96987</v>
      </c>
      <c r="AG548">
        <v>22.371891999999999</v>
      </c>
      <c r="AH548" t="s">
        <v>173</v>
      </c>
    </row>
    <row r="549" spans="1:34" hidden="1" x14ac:dyDescent="0.3">
      <c r="A549" s="5">
        <v>548</v>
      </c>
      <c r="B549" t="s">
        <v>32</v>
      </c>
      <c r="C549" t="s">
        <v>115</v>
      </c>
      <c r="D549" t="s">
        <v>147</v>
      </c>
      <c r="E549">
        <v>947</v>
      </c>
      <c r="F549">
        <v>1268</v>
      </c>
      <c r="G549">
        <f t="shared" si="88"/>
        <v>321</v>
      </c>
      <c r="H549">
        <f t="shared" si="89"/>
        <v>87.979140999999998</v>
      </c>
      <c r="I549">
        <f t="shared" si="90"/>
        <v>117.80100400000001</v>
      </c>
      <c r="J549">
        <f t="shared" si="91"/>
        <v>29.821863</v>
      </c>
      <c r="K549">
        <f t="shared" si="92"/>
        <v>26.613690152499998</v>
      </c>
      <c r="L549">
        <f t="shared" si="93"/>
        <v>35.63480371</v>
      </c>
      <c r="M549">
        <f t="shared" si="94"/>
        <v>9.0211135574999997</v>
      </c>
      <c r="N549">
        <v>75</v>
      </c>
      <c r="O549">
        <v>4</v>
      </c>
      <c r="P549">
        <v>12.8</v>
      </c>
      <c r="Q549">
        <f t="shared" si="95"/>
        <v>12800000</v>
      </c>
      <c r="R549">
        <f t="shared" si="96"/>
        <v>1945328307.1999998</v>
      </c>
      <c r="S549">
        <v>13516</v>
      </c>
      <c r="T549">
        <v>10095</v>
      </c>
      <c r="U549" s="8">
        <f t="shared" si="97"/>
        <v>73095023.503054589</v>
      </c>
      <c r="V549" s="8">
        <f t="shared" si="98"/>
        <v>54590683.956934296</v>
      </c>
      <c r="W549" s="1">
        <v>41380</v>
      </c>
      <c r="X549" t="s">
        <v>10</v>
      </c>
      <c r="Y549" s="9">
        <v>1</v>
      </c>
      <c r="Z549" s="9">
        <v>0</v>
      </c>
      <c r="AA549" s="9">
        <v>0</v>
      </c>
      <c r="AB549" s="9">
        <v>0</v>
      </c>
      <c r="AC549" s="9">
        <v>0</v>
      </c>
      <c r="AD549" s="9">
        <v>0</v>
      </c>
      <c r="AE549" s="9">
        <v>0</v>
      </c>
      <c r="AF549">
        <v>114.265152</v>
      </c>
      <c r="AG549">
        <v>22.315097000000002</v>
      </c>
      <c r="AH549" t="s">
        <v>204</v>
      </c>
    </row>
    <row r="550" spans="1:34" hidden="1" x14ac:dyDescent="0.3">
      <c r="A550" s="5">
        <v>549</v>
      </c>
      <c r="B550" t="s">
        <v>23</v>
      </c>
      <c r="C550" t="s">
        <v>90</v>
      </c>
      <c r="D550" t="s">
        <v>148</v>
      </c>
      <c r="E550">
        <v>377</v>
      </c>
      <c r="F550">
        <v>527</v>
      </c>
      <c r="G550">
        <f t="shared" si="88"/>
        <v>150</v>
      </c>
      <c r="H550">
        <f t="shared" si="89"/>
        <v>35.024431</v>
      </c>
      <c r="I550">
        <f t="shared" si="90"/>
        <v>48.959881000000003</v>
      </c>
      <c r="J550">
        <f t="shared" si="91"/>
        <v>13.935449999999999</v>
      </c>
      <c r="K550">
        <f t="shared" si="92"/>
        <v>10.594890377500001</v>
      </c>
      <c r="L550">
        <f t="shared" si="93"/>
        <v>14.8103640025</v>
      </c>
      <c r="M550">
        <f t="shared" si="94"/>
        <v>4.2154736249999996</v>
      </c>
      <c r="N550">
        <v>72</v>
      </c>
      <c r="O550">
        <v>2</v>
      </c>
      <c r="P550">
        <v>4.4800000000000004</v>
      </c>
      <c r="Q550">
        <f t="shared" si="95"/>
        <v>4480000</v>
      </c>
      <c r="R550">
        <f t="shared" si="96"/>
        <v>680864907.51999998</v>
      </c>
      <c r="S550">
        <v>11883</v>
      </c>
      <c r="T550">
        <v>8501</v>
      </c>
      <c r="U550" s="8">
        <f t="shared" si="97"/>
        <v>64263516.021452099</v>
      </c>
      <c r="V550" s="8">
        <f t="shared" si="98"/>
        <v>45972192.675687745</v>
      </c>
      <c r="W550" s="1">
        <v>41380</v>
      </c>
      <c r="X550" t="s">
        <v>10</v>
      </c>
      <c r="Y550" s="9">
        <v>1</v>
      </c>
      <c r="Z550" s="9">
        <v>0</v>
      </c>
      <c r="AA550" s="9">
        <v>0</v>
      </c>
      <c r="AB550" s="9">
        <v>0</v>
      </c>
      <c r="AC550" s="9">
        <v>0</v>
      </c>
      <c r="AD550" s="9">
        <v>0</v>
      </c>
      <c r="AE550" s="9">
        <v>0</v>
      </c>
      <c r="AF550">
        <v>114.266724</v>
      </c>
      <c r="AG550">
        <v>22.314083</v>
      </c>
      <c r="AH550" t="s">
        <v>187</v>
      </c>
    </row>
    <row r="551" spans="1:34" hidden="1" x14ac:dyDescent="0.3">
      <c r="A551" s="5">
        <v>550</v>
      </c>
      <c r="B551" t="s">
        <v>23</v>
      </c>
      <c r="C551" t="s">
        <v>90</v>
      </c>
      <c r="D551" t="s">
        <v>148</v>
      </c>
      <c r="E551">
        <v>377</v>
      </c>
      <c r="F551">
        <v>527</v>
      </c>
      <c r="G551">
        <f t="shared" si="88"/>
        <v>150</v>
      </c>
      <c r="H551">
        <f t="shared" si="89"/>
        <v>35.024431</v>
      </c>
      <c r="I551">
        <f t="shared" si="90"/>
        <v>48.959881000000003</v>
      </c>
      <c r="J551">
        <f t="shared" si="91"/>
        <v>13.935449999999999</v>
      </c>
      <c r="K551">
        <f t="shared" si="92"/>
        <v>10.594890377500001</v>
      </c>
      <c r="L551">
        <f t="shared" si="93"/>
        <v>14.8103640025</v>
      </c>
      <c r="M551">
        <f t="shared" si="94"/>
        <v>4.2154736249999996</v>
      </c>
      <c r="N551">
        <v>72</v>
      </c>
      <c r="O551">
        <v>2</v>
      </c>
      <c r="P551">
        <v>4.4800000000000004</v>
      </c>
      <c r="Q551">
        <f t="shared" si="95"/>
        <v>4480000</v>
      </c>
      <c r="R551">
        <f t="shared" si="96"/>
        <v>680864907.51999998</v>
      </c>
      <c r="S551">
        <v>11883</v>
      </c>
      <c r="T551">
        <v>8501</v>
      </c>
      <c r="U551" s="8">
        <f t="shared" si="97"/>
        <v>64263516.021452099</v>
      </c>
      <c r="V551" s="8">
        <f t="shared" si="98"/>
        <v>45972192.675687745</v>
      </c>
      <c r="W551" s="1">
        <v>41380</v>
      </c>
      <c r="X551" t="s">
        <v>10</v>
      </c>
      <c r="Y551" s="9">
        <v>1</v>
      </c>
      <c r="Z551" s="9">
        <v>0</v>
      </c>
      <c r="AA551" s="9">
        <v>0</v>
      </c>
      <c r="AB551" s="9">
        <v>0</v>
      </c>
      <c r="AC551" s="9">
        <v>0</v>
      </c>
      <c r="AD551" s="9">
        <v>0</v>
      </c>
      <c r="AE551" s="9">
        <v>0</v>
      </c>
      <c r="AF551">
        <v>114.266724</v>
      </c>
      <c r="AG551">
        <v>22.314083</v>
      </c>
      <c r="AH551" t="s">
        <v>187</v>
      </c>
    </row>
    <row r="552" spans="1:34" hidden="1" x14ac:dyDescent="0.3">
      <c r="A552" s="5">
        <v>551</v>
      </c>
      <c r="B552" t="s">
        <v>23</v>
      </c>
      <c r="C552" t="s">
        <v>90</v>
      </c>
      <c r="D552" t="s">
        <v>148</v>
      </c>
      <c r="E552">
        <v>377</v>
      </c>
      <c r="F552">
        <v>527</v>
      </c>
      <c r="G552">
        <f t="shared" si="88"/>
        <v>150</v>
      </c>
      <c r="H552">
        <f t="shared" si="89"/>
        <v>35.024431</v>
      </c>
      <c r="I552">
        <f t="shared" si="90"/>
        <v>48.959881000000003</v>
      </c>
      <c r="J552">
        <f t="shared" si="91"/>
        <v>13.935449999999999</v>
      </c>
      <c r="K552">
        <f t="shared" si="92"/>
        <v>10.594890377500001</v>
      </c>
      <c r="L552">
        <f t="shared" si="93"/>
        <v>14.8103640025</v>
      </c>
      <c r="M552">
        <f t="shared" si="94"/>
        <v>4.2154736249999996</v>
      </c>
      <c r="N552">
        <v>72</v>
      </c>
      <c r="O552">
        <v>2</v>
      </c>
      <c r="P552">
        <v>4.4800000000000004</v>
      </c>
      <c r="Q552">
        <f t="shared" si="95"/>
        <v>4480000</v>
      </c>
      <c r="R552">
        <f t="shared" si="96"/>
        <v>680864907.51999998</v>
      </c>
      <c r="S552">
        <v>11883</v>
      </c>
      <c r="T552">
        <v>8501</v>
      </c>
      <c r="U552" s="8">
        <f t="shared" si="97"/>
        <v>64263516.021452099</v>
      </c>
      <c r="V552" s="8">
        <f t="shared" si="98"/>
        <v>45972192.675687745</v>
      </c>
      <c r="W552" s="1">
        <v>41380</v>
      </c>
      <c r="X552" t="s">
        <v>10</v>
      </c>
      <c r="Y552" s="9">
        <v>1</v>
      </c>
      <c r="Z552" s="9">
        <v>0</v>
      </c>
      <c r="AA552" s="9">
        <v>0</v>
      </c>
      <c r="AB552" s="9">
        <v>0</v>
      </c>
      <c r="AC552" s="9">
        <v>0</v>
      </c>
      <c r="AD552" s="9">
        <v>0</v>
      </c>
      <c r="AE552" s="9">
        <v>0</v>
      </c>
      <c r="AF552">
        <v>114.266724</v>
      </c>
      <c r="AG552">
        <v>22.314083</v>
      </c>
      <c r="AH552" t="s">
        <v>187</v>
      </c>
    </row>
    <row r="553" spans="1:34" hidden="1" x14ac:dyDescent="0.3">
      <c r="A553" s="5">
        <v>552</v>
      </c>
      <c r="B553" t="s">
        <v>23</v>
      </c>
      <c r="C553" t="s">
        <v>90</v>
      </c>
      <c r="D553" t="s">
        <v>148</v>
      </c>
      <c r="E553">
        <v>377</v>
      </c>
      <c r="F553">
        <v>527</v>
      </c>
      <c r="G553">
        <f t="shared" si="88"/>
        <v>150</v>
      </c>
      <c r="H553">
        <f t="shared" si="89"/>
        <v>35.024431</v>
      </c>
      <c r="I553">
        <f t="shared" si="90"/>
        <v>48.959881000000003</v>
      </c>
      <c r="J553">
        <f t="shared" si="91"/>
        <v>13.935449999999999</v>
      </c>
      <c r="K553">
        <f t="shared" si="92"/>
        <v>10.594890377500001</v>
      </c>
      <c r="L553">
        <f t="shared" si="93"/>
        <v>14.8103640025</v>
      </c>
      <c r="M553">
        <f t="shared" si="94"/>
        <v>4.2154736249999996</v>
      </c>
      <c r="N553">
        <v>72</v>
      </c>
      <c r="O553">
        <v>2</v>
      </c>
      <c r="P553">
        <v>4.4800000000000004</v>
      </c>
      <c r="Q553">
        <f t="shared" si="95"/>
        <v>4480000</v>
      </c>
      <c r="R553">
        <f t="shared" si="96"/>
        <v>680864907.51999998</v>
      </c>
      <c r="S553">
        <v>11883</v>
      </c>
      <c r="T553">
        <v>8501</v>
      </c>
      <c r="U553" s="8">
        <f t="shared" si="97"/>
        <v>64263516.021452099</v>
      </c>
      <c r="V553" s="8">
        <f t="shared" si="98"/>
        <v>45972192.675687745</v>
      </c>
      <c r="W553" s="1">
        <v>41380</v>
      </c>
      <c r="X553" t="s">
        <v>10</v>
      </c>
      <c r="Y553" s="9">
        <v>1</v>
      </c>
      <c r="Z553" s="9">
        <v>0</v>
      </c>
      <c r="AA553" s="9">
        <v>0</v>
      </c>
      <c r="AB553" s="9">
        <v>0</v>
      </c>
      <c r="AC553" s="9">
        <v>0</v>
      </c>
      <c r="AD553" s="9">
        <v>0</v>
      </c>
      <c r="AE553" s="9">
        <v>0</v>
      </c>
      <c r="AF553">
        <v>114.266724</v>
      </c>
      <c r="AG553">
        <v>22.314083</v>
      </c>
      <c r="AH553" t="s">
        <v>187</v>
      </c>
    </row>
    <row r="554" spans="1:34" hidden="1" x14ac:dyDescent="0.3">
      <c r="A554" s="5">
        <v>553</v>
      </c>
      <c r="B554" t="s">
        <v>23</v>
      </c>
      <c r="C554" t="s">
        <v>90</v>
      </c>
      <c r="D554" t="s">
        <v>148</v>
      </c>
      <c r="E554">
        <v>377</v>
      </c>
      <c r="F554">
        <v>527</v>
      </c>
      <c r="G554">
        <f t="shared" si="88"/>
        <v>150</v>
      </c>
      <c r="H554">
        <f t="shared" si="89"/>
        <v>35.024431</v>
      </c>
      <c r="I554">
        <f t="shared" si="90"/>
        <v>48.959881000000003</v>
      </c>
      <c r="J554">
        <f t="shared" si="91"/>
        <v>13.935449999999999</v>
      </c>
      <c r="K554">
        <f t="shared" si="92"/>
        <v>10.594890377500001</v>
      </c>
      <c r="L554">
        <f t="shared" si="93"/>
        <v>14.8103640025</v>
      </c>
      <c r="M554">
        <f t="shared" si="94"/>
        <v>4.2154736249999996</v>
      </c>
      <c r="N554">
        <v>72</v>
      </c>
      <c r="O554">
        <v>2</v>
      </c>
      <c r="P554">
        <v>4.4800000000000004</v>
      </c>
      <c r="Q554">
        <f t="shared" si="95"/>
        <v>4480000</v>
      </c>
      <c r="R554">
        <f t="shared" si="96"/>
        <v>680864907.51999998</v>
      </c>
      <c r="S554">
        <v>11883</v>
      </c>
      <c r="T554">
        <v>8501</v>
      </c>
      <c r="U554" s="8">
        <f t="shared" si="97"/>
        <v>64263516.021452099</v>
      </c>
      <c r="V554" s="8">
        <f t="shared" si="98"/>
        <v>45972192.675687745</v>
      </c>
      <c r="W554" s="1">
        <v>41380</v>
      </c>
      <c r="X554" t="s">
        <v>10</v>
      </c>
      <c r="Y554" s="9">
        <v>1</v>
      </c>
      <c r="Z554" s="9">
        <v>0</v>
      </c>
      <c r="AA554" s="9">
        <v>0</v>
      </c>
      <c r="AB554" s="9">
        <v>0</v>
      </c>
      <c r="AC554" s="9">
        <v>0</v>
      </c>
      <c r="AD554" s="9">
        <v>0</v>
      </c>
      <c r="AE554" s="9">
        <v>0</v>
      </c>
      <c r="AF554">
        <v>114.266724</v>
      </c>
      <c r="AG554">
        <v>22.314083</v>
      </c>
      <c r="AH554" t="s">
        <v>187</v>
      </c>
    </row>
    <row r="555" spans="1:34" hidden="1" x14ac:dyDescent="0.3">
      <c r="A555" s="5">
        <v>554</v>
      </c>
      <c r="B555" t="s">
        <v>70</v>
      </c>
      <c r="C555" t="s">
        <v>136</v>
      </c>
      <c r="D555" t="s">
        <v>147</v>
      </c>
      <c r="E555">
        <v>551</v>
      </c>
      <c r="F555">
        <v>744</v>
      </c>
      <c r="G555">
        <f t="shared" si="88"/>
        <v>193</v>
      </c>
      <c r="H555">
        <f t="shared" si="89"/>
        <v>51.189552999999997</v>
      </c>
      <c r="I555">
        <f t="shared" si="90"/>
        <v>69.119832000000002</v>
      </c>
      <c r="J555">
        <f t="shared" si="91"/>
        <v>17.930278999999999</v>
      </c>
      <c r="K555">
        <f t="shared" si="92"/>
        <v>15.484839782499998</v>
      </c>
      <c r="L555">
        <f t="shared" si="93"/>
        <v>20.908749180000001</v>
      </c>
      <c r="M555">
        <f t="shared" si="94"/>
        <v>5.4239093974999992</v>
      </c>
      <c r="N555">
        <v>74</v>
      </c>
      <c r="O555">
        <v>3</v>
      </c>
      <c r="P555">
        <v>5.9</v>
      </c>
      <c r="Q555">
        <f t="shared" si="95"/>
        <v>5900000</v>
      </c>
      <c r="R555">
        <f t="shared" si="96"/>
        <v>896674766.5999999</v>
      </c>
      <c r="S555">
        <v>10708</v>
      </c>
      <c r="T555">
        <v>7930</v>
      </c>
      <c r="U555" s="8">
        <f t="shared" si="97"/>
        <v>57906622.166886471</v>
      </c>
      <c r="V555" s="8">
        <f t="shared" si="98"/>
        <v>42885146.25531511</v>
      </c>
      <c r="W555" s="1">
        <v>41380</v>
      </c>
      <c r="X555" t="s">
        <v>10</v>
      </c>
      <c r="Y555" s="9">
        <v>1</v>
      </c>
      <c r="Z555" s="9">
        <v>0</v>
      </c>
      <c r="AA555" s="9">
        <v>0</v>
      </c>
      <c r="AB555" s="9">
        <v>0</v>
      </c>
      <c r="AC555" s="9">
        <v>0</v>
      </c>
      <c r="AD555" s="9">
        <v>0</v>
      </c>
      <c r="AE555" s="9">
        <v>0</v>
      </c>
      <c r="AF555">
        <v>114.231837</v>
      </c>
      <c r="AG555">
        <v>22.42417</v>
      </c>
      <c r="AH555" t="s">
        <v>226</v>
      </c>
    </row>
    <row r="556" spans="1:34" hidden="1" x14ac:dyDescent="0.3">
      <c r="A556" s="5">
        <v>555</v>
      </c>
      <c r="B556" t="s">
        <v>37</v>
      </c>
      <c r="C556" t="s">
        <v>97</v>
      </c>
      <c r="D556" t="s">
        <v>149</v>
      </c>
      <c r="E556">
        <v>520</v>
      </c>
      <c r="F556">
        <v>651</v>
      </c>
      <c r="G556">
        <f t="shared" si="88"/>
        <v>131</v>
      </c>
      <c r="H556">
        <f t="shared" si="89"/>
        <v>48.309559999999998</v>
      </c>
      <c r="I556">
        <f t="shared" si="90"/>
        <v>60.479852999999999</v>
      </c>
      <c r="J556">
        <f t="shared" si="91"/>
        <v>12.170292999999999</v>
      </c>
      <c r="K556">
        <f t="shared" si="92"/>
        <v>14.613641899999999</v>
      </c>
      <c r="L556">
        <f t="shared" si="93"/>
        <v>18.295155532499997</v>
      </c>
      <c r="M556">
        <f t="shared" si="94"/>
        <v>3.6815136324999997</v>
      </c>
      <c r="N556">
        <v>80</v>
      </c>
      <c r="O556">
        <v>2</v>
      </c>
      <c r="P556">
        <v>5.8</v>
      </c>
      <c r="Q556">
        <f t="shared" si="95"/>
        <v>5800000</v>
      </c>
      <c r="R556">
        <f t="shared" si="96"/>
        <v>881476889.19999993</v>
      </c>
      <c r="S556">
        <v>11154</v>
      </c>
      <c r="T556">
        <v>8909</v>
      </c>
      <c r="U556" s="8">
        <f t="shared" si="97"/>
        <v>60318768.944242433</v>
      </c>
      <c r="V556" s="8">
        <f t="shared" si="98"/>
        <v>48180890.70815064</v>
      </c>
      <c r="W556" s="1">
        <v>41380</v>
      </c>
      <c r="X556" t="s">
        <v>10</v>
      </c>
      <c r="Y556" s="9">
        <v>1</v>
      </c>
      <c r="Z556" s="9">
        <v>0</v>
      </c>
      <c r="AA556" s="9">
        <v>0</v>
      </c>
      <c r="AB556" s="9">
        <v>0</v>
      </c>
      <c r="AC556" s="9">
        <v>0</v>
      </c>
      <c r="AD556" s="9">
        <v>0</v>
      </c>
      <c r="AE556" s="9">
        <v>0</v>
      </c>
      <c r="AF556">
        <v>114.10836</v>
      </c>
      <c r="AG556">
        <v>22.356339999999999</v>
      </c>
      <c r="AH556" t="s">
        <v>184</v>
      </c>
    </row>
    <row r="557" spans="1:34" hidden="1" x14ac:dyDescent="0.3">
      <c r="A557" s="5">
        <v>556</v>
      </c>
      <c r="B557" t="s">
        <v>37</v>
      </c>
      <c r="C557" t="s">
        <v>97</v>
      </c>
      <c r="D557" t="s">
        <v>149</v>
      </c>
      <c r="E557">
        <v>520</v>
      </c>
      <c r="F557">
        <v>651</v>
      </c>
      <c r="G557">
        <f t="shared" si="88"/>
        <v>131</v>
      </c>
      <c r="H557">
        <f t="shared" si="89"/>
        <v>48.309559999999998</v>
      </c>
      <c r="I557">
        <f t="shared" si="90"/>
        <v>60.479852999999999</v>
      </c>
      <c r="J557">
        <f t="shared" si="91"/>
        <v>12.170292999999999</v>
      </c>
      <c r="K557">
        <f t="shared" si="92"/>
        <v>14.613641899999999</v>
      </c>
      <c r="L557">
        <f t="shared" si="93"/>
        <v>18.295155532499997</v>
      </c>
      <c r="M557">
        <f t="shared" si="94"/>
        <v>3.6815136324999997</v>
      </c>
      <c r="N557">
        <v>80</v>
      </c>
      <c r="O557">
        <v>2</v>
      </c>
      <c r="P557">
        <v>5.8</v>
      </c>
      <c r="Q557">
        <f t="shared" si="95"/>
        <v>5800000</v>
      </c>
      <c r="R557">
        <f t="shared" si="96"/>
        <v>881476889.19999993</v>
      </c>
      <c r="S557">
        <v>11154</v>
      </c>
      <c r="T557">
        <v>8909</v>
      </c>
      <c r="U557" s="8">
        <f t="shared" si="97"/>
        <v>60318768.944242433</v>
      </c>
      <c r="V557" s="8">
        <f t="shared" si="98"/>
        <v>48180890.70815064</v>
      </c>
      <c r="W557" s="1">
        <v>41380</v>
      </c>
      <c r="X557" t="s">
        <v>10</v>
      </c>
      <c r="Y557" s="9">
        <v>1</v>
      </c>
      <c r="Z557" s="9">
        <v>0</v>
      </c>
      <c r="AA557" s="9">
        <v>0</v>
      </c>
      <c r="AB557" s="9">
        <v>0</v>
      </c>
      <c r="AC557" s="9">
        <v>0</v>
      </c>
      <c r="AD557" s="9">
        <v>0</v>
      </c>
      <c r="AE557" s="9">
        <v>0</v>
      </c>
      <c r="AF557">
        <v>114.10836</v>
      </c>
      <c r="AG557">
        <v>22.356339999999999</v>
      </c>
      <c r="AH557" t="s">
        <v>184</v>
      </c>
    </row>
    <row r="558" spans="1:34" hidden="1" x14ac:dyDescent="0.3">
      <c r="A558" s="5">
        <v>557</v>
      </c>
      <c r="B558" t="s">
        <v>37</v>
      </c>
      <c r="C558" t="s">
        <v>97</v>
      </c>
      <c r="D558" t="s">
        <v>149</v>
      </c>
      <c r="E558">
        <v>520</v>
      </c>
      <c r="F558">
        <v>651</v>
      </c>
      <c r="G558">
        <f t="shared" si="88"/>
        <v>131</v>
      </c>
      <c r="H558">
        <f t="shared" si="89"/>
        <v>48.309559999999998</v>
      </c>
      <c r="I558">
        <f t="shared" si="90"/>
        <v>60.479852999999999</v>
      </c>
      <c r="J558">
        <f t="shared" si="91"/>
        <v>12.170292999999999</v>
      </c>
      <c r="K558">
        <f t="shared" si="92"/>
        <v>14.613641899999999</v>
      </c>
      <c r="L558">
        <f t="shared" si="93"/>
        <v>18.295155532499997</v>
      </c>
      <c r="M558">
        <f t="shared" si="94"/>
        <v>3.6815136324999997</v>
      </c>
      <c r="N558">
        <v>80</v>
      </c>
      <c r="O558">
        <v>2</v>
      </c>
      <c r="P558">
        <v>5.8</v>
      </c>
      <c r="Q558">
        <f t="shared" si="95"/>
        <v>5800000</v>
      </c>
      <c r="R558">
        <f t="shared" si="96"/>
        <v>881476889.19999993</v>
      </c>
      <c r="S558">
        <v>11154</v>
      </c>
      <c r="T558">
        <v>8909</v>
      </c>
      <c r="U558" s="8">
        <f t="shared" si="97"/>
        <v>60318768.944242433</v>
      </c>
      <c r="V558" s="8">
        <f t="shared" si="98"/>
        <v>48180890.70815064</v>
      </c>
      <c r="W558" s="1">
        <v>41380</v>
      </c>
      <c r="X558" t="s">
        <v>10</v>
      </c>
      <c r="Y558" s="9">
        <v>1</v>
      </c>
      <c r="Z558" s="9">
        <v>0</v>
      </c>
      <c r="AA558" s="9">
        <v>0</v>
      </c>
      <c r="AB558" s="9">
        <v>0</v>
      </c>
      <c r="AC558" s="9">
        <v>0</v>
      </c>
      <c r="AD558" s="9">
        <v>0</v>
      </c>
      <c r="AE558" s="9">
        <v>0</v>
      </c>
      <c r="AF558">
        <v>114.10836</v>
      </c>
      <c r="AG558">
        <v>22.356339999999999</v>
      </c>
      <c r="AH558" t="s">
        <v>184</v>
      </c>
    </row>
    <row r="559" spans="1:34" x14ac:dyDescent="0.3">
      <c r="A559" s="5">
        <v>558</v>
      </c>
      <c r="B559" t="s">
        <v>71</v>
      </c>
      <c r="C559" t="s">
        <v>219</v>
      </c>
      <c r="D559" t="s">
        <v>109</v>
      </c>
      <c r="E559">
        <v>3343</v>
      </c>
      <c r="F559">
        <v>4440</v>
      </c>
      <c r="G559">
        <f t="shared" si="88"/>
        <v>1097</v>
      </c>
      <c r="H559">
        <f t="shared" si="89"/>
        <v>310.57472899999999</v>
      </c>
      <c r="I559">
        <f t="shared" si="90"/>
        <v>412.48932000000002</v>
      </c>
      <c r="J559">
        <f t="shared" si="91"/>
        <v>101.914591</v>
      </c>
      <c r="K559">
        <f t="shared" si="92"/>
        <v>93.948855522499997</v>
      </c>
      <c r="L559">
        <f t="shared" si="93"/>
        <v>124.7780193</v>
      </c>
      <c r="M559">
        <f t="shared" si="94"/>
        <v>30.8291637775</v>
      </c>
      <c r="N559">
        <v>75</v>
      </c>
      <c r="O559">
        <v>4</v>
      </c>
      <c r="P559">
        <v>128</v>
      </c>
      <c r="Q559">
        <f t="shared" si="95"/>
        <v>128000000</v>
      </c>
      <c r="R559" s="7">
        <f t="shared" si="96"/>
        <v>19453283072</v>
      </c>
      <c r="S559">
        <v>38289</v>
      </c>
      <c r="T559">
        <v>28829</v>
      </c>
      <c r="U559" s="8">
        <f t="shared" si="97"/>
        <v>207062480.57850045</v>
      </c>
      <c r="V559" s="8">
        <f t="shared" si="98"/>
        <v>155903124.45358714</v>
      </c>
      <c r="W559" s="1">
        <v>41380</v>
      </c>
      <c r="X559" t="s">
        <v>10</v>
      </c>
      <c r="Y559" s="9">
        <v>1</v>
      </c>
      <c r="Z559" s="9">
        <v>0</v>
      </c>
      <c r="AA559" s="9">
        <v>0</v>
      </c>
      <c r="AB559" s="9">
        <v>0</v>
      </c>
      <c r="AC559" s="9">
        <v>0</v>
      </c>
      <c r="AD559" s="9">
        <v>0</v>
      </c>
      <c r="AE559" s="9">
        <v>0</v>
      </c>
      <c r="AF559">
        <v>114.224825</v>
      </c>
      <c r="AG559">
        <v>22.232541000000001</v>
      </c>
      <c r="AH559" t="s">
        <v>169</v>
      </c>
    </row>
    <row r="560" spans="1:34" hidden="1" x14ac:dyDescent="0.3">
      <c r="A560" s="5">
        <v>559</v>
      </c>
      <c r="B560" t="s">
        <v>65</v>
      </c>
      <c r="C560" t="s">
        <v>94</v>
      </c>
      <c r="D560" t="s">
        <v>149</v>
      </c>
      <c r="E560">
        <v>811</v>
      </c>
      <c r="F560">
        <v>985</v>
      </c>
      <c r="G560">
        <f t="shared" si="88"/>
        <v>174</v>
      </c>
      <c r="H560">
        <f t="shared" si="89"/>
        <v>75.344333000000006</v>
      </c>
      <c r="I560">
        <f t="shared" si="90"/>
        <v>91.509455000000003</v>
      </c>
      <c r="J560">
        <f t="shared" si="91"/>
        <v>16.165122</v>
      </c>
      <c r="K560">
        <f t="shared" si="92"/>
        <v>22.791660732500002</v>
      </c>
      <c r="L560">
        <f t="shared" si="93"/>
        <v>27.681610137500002</v>
      </c>
      <c r="M560">
        <f t="shared" si="94"/>
        <v>4.8899494050000003</v>
      </c>
      <c r="N560">
        <v>82</v>
      </c>
      <c r="O560">
        <v>3</v>
      </c>
      <c r="P560">
        <v>8.1</v>
      </c>
      <c r="Q560">
        <f t="shared" si="95"/>
        <v>8100000</v>
      </c>
      <c r="R560">
        <f t="shared" si="96"/>
        <v>1231028069.3999999</v>
      </c>
      <c r="S560">
        <v>9988</v>
      </c>
      <c r="T560">
        <v>8223</v>
      </c>
      <c r="U560" s="8">
        <f t="shared" si="97"/>
        <v>54012214.548481882</v>
      </c>
      <c r="V560" s="8">
        <f t="shared" si="98"/>
        <v>44470970.557176456</v>
      </c>
      <c r="W560" s="1">
        <v>41379</v>
      </c>
      <c r="X560" t="s">
        <v>10</v>
      </c>
      <c r="Y560" s="9">
        <v>1</v>
      </c>
      <c r="Z560" s="9">
        <v>0</v>
      </c>
      <c r="AA560" s="9">
        <v>0</v>
      </c>
      <c r="AB560" s="9">
        <v>0</v>
      </c>
      <c r="AC560" s="9">
        <v>0</v>
      </c>
      <c r="AD560" s="9">
        <v>0</v>
      </c>
      <c r="AE560" s="9">
        <v>0</v>
      </c>
      <c r="AF560">
        <v>114.182513</v>
      </c>
      <c r="AG560">
        <v>22.382518000000001</v>
      </c>
      <c r="AH560" t="s">
        <v>202</v>
      </c>
    </row>
    <row r="561" spans="1:34" hidden="1" x14ac:dyDescent="0.3">
      <c r="A561" s="5">
        <v>560</v>
      </c>
      <c r="B561" t="s">
        <v>30</v>
      </c>
      <c r="C561" t="s">
        <v>95</v>
      </c>
      <c r="D561" t="s">
        <v>148</v>
      </c>
      <c r="E561">
        <v>511</v>
      </c>
      <c r="F561">
        <v>702</v>
      </c>
      <c r="G561">
        <f t="shared" si="88"/>
        <v>191</v>
      </c>
      <c r="H561">
        <f t="shared" si="89"/>
        <v>47.473433</v>
      </c>
      <c r="I561">
        <f t="shared" si="90"/>
        <v>65.217905999999999</v>
      </c>
      <c r="J561">
        <f t="shared" si="91"/>
        <v>17.744472999999999</v>
      </c>
      <c r="K561">
        <f t="shared" si="92"/>
        <v>14.3607134825</v>
      </c>
      <c r="L561">
        <f t="shared" si="93"/>
        <v>19.728416565</v>
      </c>
      <c r="M561">
        <f t="shared" si="94"/>
        <v>5.3677030824999994</v>
      </c>
      <c r="N561">
        <v>73</v>
      </c>
      <c r="O561">
        <v>2</v>
      </c>
      <c r="P561">
        <v>6.1</v>
      </c>
      <c r="Q561">
        <f t="shared" si="95"/>
        <v>6100000</v>
      </c>
      <c r="R561">
        <f t="shared" si="96"/>
        <v>927070521.39999998</v>
      </c>
      <c r="S561">
        <v>11937</v>
      </c>
      <c r="T561">
        <v>8689</v>
      </c>
      <c r="U561" s="8">
        <f t="shared" si="97"/>
        <v>64556021.017321348</v>
      </c>
      <c r="V561" s="8">
        <f t="shared" si="98"/>
        <v>46991633.532551579</v>
      </c>
      <c r="W561" s="1">
        <v>41379</v>
      </c>
      <c r="X561" t="s">
        <v>10</v>
      </c>
      <c r="Y561" s="9">
        <v>1</v>
      </c>
      <c r="Z561" s="9">
        <v>0</v>
      </c>
      <c r="AA561" s="9">
        <v>0</v>
      </c>
      <c r="AB561" s="9">
        <v>0</v>
      </c>
      <c r="AC561" s="9">
        <v>0</v>
      </c>
      <c r="AD561" s="9">
        <v>0</v>
      </c>
      <c r="AE561" s="9">
        <v>0</v>
      </c>
      <c r="AF561">
        <v>114.254394</v>
      </c>
      <c r="AG561">
        <v>22.301096999999999</v>
      </c>
      <c r="AH561" t="s">
        <v>174</v>
      </c>
    </row>
    <row r="562" spans="1:34" hidden="1" x14ac:dyDescent="0.3">
      <c r="A562" s="5">
        <v>561</v>
      </c>
      <c r="B562" t="s">
        <v>30</v>
      </c>
      <c r="C562" t="s">
        <v>95</v>
      </c>
      <c r="D562" t="s">
        <v>148</v>
      </c>
      <c r="E562">
        <v>511</v>
      </c>
      <c r="F562">
        <v>702</v>
      </c>
      <c r="G562">
        <f t="shared" si="88"/>
        <v>191</v>
      </c>
      <c r="H562">
        <f t="shared" si="89"/>
        <v>47.473433</v>
      </c>
      <c r="I562">
        <f t="shared" si="90"/>
        <v>65.217905999999999</v>
      </c>
      <c r="J562">
        <f t="shared" si="91"/>
        <v>17.744472999999999</v>
      </c>
      <c r="K562">
        <f t="shared" si="92"/>
        <v>14.3607134825</v>
      </c>
      <c r="L562">
        <f t="shared" si="93"/>
        <v>19.728416565</v>
      </c>
      <c r="M562">
        <f t="shared" si="94"/>
        <v>5.3677030824999994</v>
      </c>
      <c r="N562">
        <v>73</v>
      </c>
      <c r="O562">
        <v>2</v>
      </c>
      <c r="P562">
        <v>6.1</v>
      </c>
      <c r="Q562">
        <f t="shared" si="95"/>
        <v>6100000</v>
      </c>
      <c r="R562">
        <f t="shared" si="96"/>
        <v>927070521.39999998</v>
      </c>
      <c r="S562">
        <v>11937</v>
      </c>
      <c r="T562">
        <v>8689</v>
      </c>
      <c r="U562" s="8">
        <f t="shared" si="97"/>
        <v>64556021.017321348</v>
      </c>
      <c r="V562" s="8">
        <f t="shared" si="98"/>
        <v>46991633.532551579</v>
      </c>
      <c r="W562" s="1">
        <v>41379</v>
      </c>
      <c r="X562" t="s">
        <v>10</v>
      </c>
      <c r="Y562" s="9">
        <v>1</v>
      </c>
      <c r="Z562" s="9">
        <v>0</v>
      </c>
      <c r="AA562" s="9">
        <v>0</v>
      </c>
      <c r="AB562" s="9">
        <v>0</v>
      </c>
      <c r="AC562" s="9">
        <v>0</v>
      </c>
      <c r="AD562" s="9">
        <v>0</v>
      </c>
      <c r="AE562" s="9">
        <v>0</v>
      </c>
      <c r="AF562">
        <v>114.254394</v>
      </c>
      <c r="AG562">
        <v>22.301096999999999</v>
      </c>
      <c r="AH562" t="s">
        <v>174</v>
      </c>
    </row>
    <row r="563" spans="1:34" hidden="1" x14ac:dyDescent="0.3">
      <c r="A563" s="5">
        <v>562</v>
      </c>
      <c r="B563" t="s">
        <v>30</v>
      </c>
      <c r="C563" t="s">
        <v>95</v>
      </c>
      <c r="D563" t="s">
        <v>148</v>
      </c>
      <c r="E563">
        <v>511</v>
      </c>
      <c r="F563">
        <v>702</v>
      </c>
      <c r="G563">
        <f t="shared" si="88"/>
        <v>191</v>
      </c>
      <c r="H563">
        <f t="shared" si="89"/>
        <v>47.473433</v>
      </c>
      <c r="I563">
        <f t="shared" si="90"/>
        <v>65.217905999999999</v>
      </c>
      <c r="J563">
        <f t="shared" si="91"/>
        <v>17.744472999999999</v>
      </c>
      <c r="K563">
        <f t="shared" si="92"/>
        <v>14.3607134825</v>
      </c>
      <c r="L563">
        <f t="shared" si="93"/>
        <v>19.728416565</v>
      </c>
      <c r="M563">
        <f t="shared" si="94"/>
        <v>5.3677030824999994</v>
      </c>
      <c r="N563">
        <v>73</v>
      </c>
      <c r="O563">
        <v>2</v>
      </c>
      <c r="P563">
        <v>6.1</v>
      </c>
      <c r="Q563">
        <f t="shared" si="95"/>
        <v>6100000</v>
      </c>
      <c r="R563">
        <f t="shared" si="96"/>
        <v>927070521.39999998</v>
      </c>
      <c r="S563">
        <v>11937</v>
      </c>
      <c r="T563">
        <v>8689</v>
      </c>
      <c r="U563" s="8">
        <f t="shared" si="97"/>
        <v>64556021.017321348</v>
      </c>
      <c r="V563" s="8">
        <f t="shared" si="98"/>
        <v>46991633.532551579</v>
      </c>
      <c r="W563" s="3">
        <v>41379</v>
      </c>
      <c r="X563" t="s">
        <v>10</v>
      </c>
      <c r="Y563" s="9">
        <v>1</v>
      </c>
      <c r="Z563" s="9">
        <v>0</v>
      </c>
      <c r="AA563" s="9">
        <v>0</v>
      </c>
      <c r="AB563" s="9">
        <v>0</v>
      </c>
      <c r="AC563" s="9">
        <v>0</v>
      </c>
      <c r="AD563" s="9">
        <v>0</v>
      </c>
      <c r="AE563" s="9">
        <v>0</v>
      </c>
      <c r="AF563">
        <v>114.254394</v>
      </c>
      <c r="AG563">
        <v>22.301096999999999</v>
      </c>
      <c r="AH563" t="s">
        <v>174</v>
      </c>
    </row>
    <row r="564" spans="1:34" hidden="1" x14ac:dyDescent="0.3">
      <c r="A564" s="5">
        <v>563</v>
      </c>
      <c r="B564" t="s">
        <v>72</v>
      </c>
      <c r="C564" t="s">
        <v>131</v>
      </c>
      <c r="D564" t="s">
        <v>148</v>
      </c>
      <c r="E564">
        <v>485</v>
      </c>
      <c r="F564">
        <v>680</v>
      </c>
      <c r="G564">
        <f t="shared" si="88"/>
        <v>195</v>
      </c>
      <c r="H564">
        <f t="shared" si="89"/>
        <v>45.057955</v>
      </c>
      <c r="I564">
        <f t="shared" si="90"/>
        <v>63.174039999999998</v>
      </c>
      <c r="J564">
        <f t="shared" si="91"/>
        <v>18.116084999999998</v>
      </c>
      <c r="K564">
        <f t="shared" si="92"/>
        <v>13.630031387499999</v>
      </c>
      <c r="L564">
        <f t="shared" si="93"/>
        <v>19.110147099999999</v>
      </c>
      <c r="M564">
        <f t="shared" si="94"/>
        <v>5.4801157124999991</v>
      </c>
      <c r="N564">
        <v>71</v>
      </c>
      <c r="O564">
        <v>2</v>
      </c>
      <c r="P564">
        <v>4.7</v>
      </c>
      <c r="Q564">
        <f t="shared" si="95"/>
        <v>4700000</v>
      </c>
      <c r="R564">
        <f t="shared" si="96"/>
        <v>714300237.79999995</v>
      </c>
      <c r="S564">
        <v>9691</v>
      </c>
      <c r="T564">
        <v>6912</v>
      </c>
      <c r="U564" s="8">
        <f t="shared" si="97"/>
        <v>52406353.110461608</v>
      </c>
      <c r="V564" s="8">
        <f t="shared" si="98"/>
        <v>37378060.674373351</v>
      </c>
      <c r="W564" s="1">
        <v>41379</v>
      </c>
      <c r="X564" t="s">
        <v>10</v>
      </c>
      <c r="Y564" s="9">
        <v>1</v>
      </c>
      <c r="Z564" s="9">
        <v>0</v>
      </c>
      <c r="AA564" s="9">
        <v>0</v>
      </c>
      <c r="AB564" s="9">
        <v>0</v>
      </c>
      <c r="AC564" s="9">
        <v>0</v>
      </c>
      <c r="AD564" s="9">
        <v>0</v>
      </c>
      <c r="AE564" s="9">
        <v>0</v>
      </c>
      <c r="AF564">
        <v>114.1100412</v>
      </c>
      <c r="AG564">
        <v>22.343701500000002</v>
      </c>
      <c r="AH564" t="s">
        <v>203</v>
      </c>
    </row>
    <row r="565" spans="1:34" hidden="1" x14ac:dyDescent="0.3">
      <c r="A565" s="5">
        <v>564</v>
      </c>
      <c r="B565" t="s">
        <v>48</v>
      </c>
      <c r="C565" t="s">
        <v>109</v>
      </c>
      <c r="D565" t="s">
        <v>147</v>
      </c>
      <c r="E565">
        <v>678</v>
      </c>
      <c r="F565">
        <v>941</v>
      </c>
      <c r="G565">
        <f t="shared" si="88"/>
        <v>263</v>
      </c>
      <c r="H565">
        <f t="shared" si="89"/>
        <v>62.988233999999999</v>
      </c>
      <c r="I565">
        <f t="shared" si="90"/>
        <v>87.421723</v>
      </c>
      <c r="J565">
        <f t="shared" si="91"/>
        <v>24.433489000000002</v>
      </c>
      <c r="K565">
        <f t="shared" si="92"/>
        <v>19.053940784999998</v>
      </c>
      <c r="L565">
        <f t="shared" si="93"/>
        <v>26.4450712075</v>
      </c>
      <c r="M565">
        <f t="shared" si="94"/>
        <v>7.3911304224999999</v>
      </c>
      <c r="N565">
        <v>72</v>
      </c>
      <c r="O565">
        <v>2</v>
      </c>
      <c r="P565">
        <v>11.8</v>
      </c>
      <c r="Q565">
        <f t="shared" si="95"/>
        <v>11800000</v>
      </c>
      <c r="R565">
        <f t="shared" si="96"/>
        <v>1793349533.1999998</v>
      </c>
      <c r="S565">
        <v>17404</v>
      </c>
      <c r="T565">
        <v>12540</v>
      </c>
      <c r="U565" s="8">
        <f t="shared" si="97"/>
        <v>94119613.020514593</v>
      </c>
      <c r="V565" s="8">
        <f t="shared" si="98"/>
        <v>67814131.379286811</v>
      </c>
      <c r="W565" s="1">
        <v>41379</v>
      </c>
      <c r="X565" t="s">
        <v>10</v>
      </c>
      <c r="Y565" s="9">
        <v>1</v>
      </c>
      <c r="Z565" s="9">
        <v>0</v>
      </c>
      <c r="AA565" s="9">
        <v>0</v>
      </c>
      <c r="AB565" s="9">
        <v>0</v>
      </c>
      <c r="AC565" s="9">
        <v>0</v>
      </c>
      <c r="AD565" s="9">
        <v>0</v>
      </c>
      <c r="AE565" s="9">
        <v>0</v>
      </c>
      <c r="AF565">
        <v>114.15208800000001</v>
      </c>
      <c r="AG565">
        <v>22.2805465</v>
      </c>
      <c r="AH565" t="s">
        <v>205</v>
      </c>
    </row>
    <row r="566" spans="1:34" hidden="1" x14ac:dyDescent="0.3">
      <c r="A566" s="5">
        <v>565</v>
      </c>
      <c r="B566" t="s">
        <v>70</v>
      </c>
      <c r="C566" t="s">
        <v>136</v>
      </c>
      <c r="D566" t="s">
        <v>148</v>
      </c>
      <c r="E566">
        <v>363</v>
      </c>
      <c r="F566">
        <v>492</v>
      </c>
      <c r="G566">
        <f t="shared" si="88"/>
        <v>129</v>
      </c>
      <c r="H566">
        <f t="shared" si="89"/>
        <v>33.723788999999996</v>
      </c>
      <c r="I566">
        <f t="shared" si="90"/>
        <v>45.708275999999998</v>
      </c>
      <c r="J566">
        <f t="shared" si="91"/>
        <v>11.984487</v>
      </c>
      <c r="K566">
        <f t="shared" si="92"/>
        <v>10.201446172499999</v>
      </c>
      <c r="L566">
        <f t="shared" si="93"/>
        <v>13.82675349</v>
      </c>
      <c r="M566">
        <f t="shared" si="94"/>
        <v>3.6253073174999999</v>
      </c>
      <c r="N566">
        <v>74</v>
      </c>
      <c r="O566">
        <v>2</v>
      </c>
      <c r="P566">
        <v>4.0999999999999996</v>
      </c>
      <c r="Q566">
        <f t="shared" si="95"/>
        <v>4099999.9999999995</v>
      </c>
      <c r="R566">
        <f t="shared" si="96"/>
        <v>623112973.39999986</v>
      </c>
      <c r="S566">
        <v>11295</v>
      </c>
      <c r="T566">
        <v>8333</v>
      </c>
      <c r="U566" s="8">
        <f t="shared" si="97"/>
        <v>61080847.054775745</v>
      </c>
      <c r="V566" s="8">
        <f t="shared" si="98"/>
        <v>45065746.912365027</v>
      </c>
      <c r="W566" s="3">
        <v>41379</v>
      </c>
      <c r="X566" t="s">
        <v>10</v>
      </c>
      <c r="Y566" s="9">
        <v>1</v>
      </c>
      <c r="Z566" s="9">
        <v>0</v>
      </c>
      <c r="AA566" s="9">
        <v>0</v>
      </c>
      <c r="AB566" s="9">
        <v>0</v>
      </c>
      <c r="AC566" s="9">
        <v>0</v>
      </c>
      <c r="AD566" s="9">
        <v>0</v>
      </c>
      <c r="AE566" s="9">
        <v>0</v>
      </c>
      <c r="AF566">
        <v>114.231837</v>
      </c>
      <c r="AG566">
        <v>22.42417</v>
      </c>
      <c r="AH566" t="s">
        <v>226</v>
      </c>
    </row>
    <row r="567" spans="1:34" hidden="1" x14ac:dyDescent="0.3">
      <c r="A567" s="5">
        <v>566</v>
      </c>
      <c r="B567" t="s">
        <v>69</v>
      </c>
      <c r="C567" t="s">
        <v>92</v>
      </c>
      <c r="D567" t="s">
        <v>147</v>
      </c>
      <c r="E567">
        <v>834</v>
      </c>
      <c r="F567">
        <v>1078</v>
      </c>
      <c r="G567">
        <f t="shared" si="88"/>
        <v>244</v>
      </c>
      <c r="H567">
        <f t="shared" si="89"/>
        <v>77.481101999999993</v>
      </c>
      <c r="I567">
        <f t="shared" si="90"/>
        <v>100.149434</v>
      </c>
      <c r="J567">
        <f t="shared" si="91"/>
        <v>22.668331999999999</v>
      </c>
      <c r="K567">
        <f t="shared" si="92"/>
        <v>23.438033354999998</v>
      </c>
      <c r="L567">
        <f t="shared" si="93"/>
        <v>30.295203784999998</v>
      </c>
      <c r="M567">
        <f t="shared" si="94"/>
        <v>6.85717043</v>
      </c>
      <c r="N567">
        <v>77</v>
      </c>
      <c r="O567">
        <v>3</v>
      </c>
      <c r="P567">
        <v>8.5</v>
      </c>
      <c r="Q567">
        <f t="shared" si="95"/>
        <v>8500000</v>
      </c>
      <c r="R567">
        <f t="shared" si="96"/>
        <v>1291819579</v>
      </c>
      <c r="S567">
        <v>10192</v>
      </c>
      <c r="T567">
        <v>7885</v>
      </c>
      <c r="U567" s="8">
        <f t="shared" si="97"/>
        <v>55116381.115842134</v>
      </c>
      <c r="V567" s="8">
        <f t="shared" si="98"/>
        <v>42641059.230623692</v>
      </c>
      <c r="W567" s="1">
        <v>41379</v>
      </c>
      <c r="X567" t="s">
        <v>10</v>
      </c>
      <c r="Y567" s="9">
        <v>1</v>
      </c>
      <c r="Z567" s="9">
        <v>0</v>
      </c>
      <c r="AA567" s="9">
        <v>0</v>
      </c>
      <c r="AB567" s="9">
        <v>0</v>
      </c>
      <c r="AC567" s="9">
        <v>0</v>
      </c>
      <c r="AD567" s="9">
        <v>0</v>
      </c>
      <c r="AE567" s="9">
        <v>0</v>
      </c>
      <c r="AF567">
        <v>114.06192900000001</v>
      </c>
      <c r="AG567">
        <v>22.352844000000001</v>
      </c>
      <c r="AH567" t="s">
        <v>176</v>
      </c>
    </row>
    <row r="568" spans="1:34" hidden="1" x14ac:dyDescent="0.3">
      <c r="A568" s="5">
        <v>567</v>
      </c>
      <c r="B568" t="s">
        <v>44</v>
      </c>
      <c r="C568" t="s">
        <v>110</v>
      </c>
      <c r="D568" t="s">
        <v>149</v>
      </c>
      <c r="E568">
        <v>623</v>
      </c>
      <c r="F568">
        <v>812</v>
      </c>
      <c r="G568">
        <f t="shared" si="88"/>
        <v>189</v>
      </c>
      <c r="H568">
        <f t="shared" si="89"/>
        <v>57.878568999999999</v>
      </c>
      <c r="I568">
        <f t="shared" si="90"/>
        <v>75.437235999999999</v>
      </c>
      <c r="J568">
        <f t="shared" si="91"/>
        <v>17.558667</v>
      </c>
      <c r="K568">
        <f t="shared" si="92"/>
        <v>17.508267122499998</v>
      </c>
      <c r="L568">
        <f t="shared" si="93"/>
        <v>22.819763889999997</v>
      </c>
      <c r="M568">
        <f t="shared" si="94"/>
        <v>5.3114967674999995</v>
      </c>
      <c r="N568">
        <v>77</v>
      </c>
      <c r="O568">
        <v>3</v>
      </c>
      <c r="P568">
        <v>5.0999999999999996</v>
      </c>
      <c r="Q568">
        <f t="shared" si="95"/>
        <v>5100000</v>
      </c>
      <c r="R568">
        <f t="shared" si="96"/>
        <v>775091747.39999998</v>
      </c>
      <c r="S568">
        <v>8186</v>
      </c>
      <c r="T568">
        <v>6281</v>
      </c>
      <c r="U568" s="8">
        <f t="shared" si="97"/>
        <v>44270043.515838534</v>
      </c>
      <c r="V568" s="8">
        <f t="shared" si="98"/>
        <v>33965809.249220945</v>
      </c>
      <c r="W568" s="1">
        <v>41379</v>
      </c>
      <c r="X568" t="s">
        <v>10</v>
      </c>
      <c r="Y568" s="9">
        <v>1</v>
      </c>
      <c r="Z568" s="9">
        <v>0</v>
      </c>
      <c r="AA568" s="9">
        <v>0</v>
      </c>
      <c r="AB568" s="9">
        <v>0</v>
      </c>
      <c r="AC568" s="9">
        <v>0</v>
      </c>
      <c r="AD568" s="9">
        <v>0</v>
      </c>
      <c r="AE568" s="9">
        <v>0</v>
      </c>
      <c r="AF568">
        <v>113.9949072</v>
      </c>
      <c r="AG568">
        <v>22.372377799999999</v>
      </c>
      <c r="AH568" t="s">
        <v>232</v>
      </c>
    </row>
    <row r="569" spans="1:34" hidden="1" x14ac:dyDescent="0.3">
      <c r="A569" s="6">
        <v>568</v>
      </c>
      <c r="B569" s="2" t="s">
        <v>73</v>
      </c>
      <c r="C569" s="2" t="s">
        <v>109</v>
      </c>
      <c r="D569" s="2" t="s">
        <v>149</v>
      </c>
      <c r="E569" s="2">
        <v>326</v>
      </c>
      <c r="F569" s="2">
        <v>494</v>
      </c>
      <c r="G569">
        <f t="shared" si="88"/>
        <v>168</v>
      </c>
      <c r="H569">
        <f t="shared" si="89"/>
        <v>30.286377999999999</v>
      </c>
      <c r="I569">
        <f t="shared" si="90"/>
        <v>45.894081999999997</v>
      </c>
      <c r="J569">
        <f t="shared" si="91"/>
        <v>15.607704</v>
      </c>
      <c r="K569">
        <f t="shared" si="92"/>
        <v>9.1616293449999997</v>
      </c>
      <c r="L569">
        <f t="shared" si="93"/>
        <v>13.882959804999999</v>
      </c>
      <c r="M569">
        <f t="shared" si="94"/>
        <v>4.7213304599999999</v>
      </c>
      <c r="N569" s="2">
        <v>66</v>
      </c>
      <c r="O569" s="2">
        <v>2</v>
      </c>
      <c r="P569" s="2">
        <v>5.9</v>
      </c>
      <c r="Q569">
        <f t="shared" si="95"/>
        <v>5900000</v>
      </c>
      <c r="R569">
        <f t="shared" si="96"/>
        <v>896674766.5999999</v>
      </c>
      <c r="S569" s="2">
        <v>18098</v>
      </c>
      <c r="T569" s="2">
        <v>11943</v>
      </c>
      <c r="U569" s="8">
        <f t="shared" si="97"/>
        <v>97872849.122559637</v>
      </c>
      <c r="V569" s="8">
        <f t="shared" si="98"/>
        <v>64588155.493834913</v>
      </c>
      <c r="W569" s="3">
        <v>41379</v>
      </c>
      <c r="X569" t="s">
        <v>10</v>
      </c>
      <c r="Y569" s="9">
        <v>1</v>
      </c>
      <c r="Z569" s="9">
        <v>0</v>
      </c>
      <c r="AA569" s="9">
        <v>0</v>
      </c>
      <c r="AB569" s="9">
        <v>0</v>
      </c>
      <c r="AC569" s="9">
        <v>0</v>
      </c>
      <c r="AD569" s="9">
        <v>0</v>
      </c>
      <c r="AE569" s="9">
        <v>0</v>
      </c>
      <c r="AF569" s="2">
        <v>114.162131</v>
      </c>
      <c r="AG569" s="2">
        <v>22.303374000000002</v>
      </c>
      <c r="AH569" s="2" t="s">
        <v>227</v>
      </c>
    </row>
    <row r="570" spans="1:34" hidden="1" x14ac:dyDescent="0.3">
      <c r="A570" s="5">
        <v>569</v>
      </c>
      <c r="B570" t="s">
        <v>74</v>
      </c>
      <c r="C570" t="s">
        <v>137</v>
      </c>
      <c r="D570" t="s">
        <v>148</v>
      </c>
      <c r="E570">
        <v>947</v>
      </c>
      <c r="F570">
        <v>1328</v>
      </c>
      <c r="G570">
        <f t="shared" si="88"/>
        <v>381</v>
      </c>
      <c r="H570">
        <f t="shared" si="89"/>
        <v>87.979140999999998</v>
      </c>
      <c r="I570">
        <f t="shared" si="90"/>
        <v>123.375184</v>
      </c>
      <c r="J570">
        <f t="shared" si="91"/>
        <v>35.396042999999999</v>
      </c>
      <c r="K570">
        <f t="shared" si="92"/>
        <v>26.613690152499998</v>
      </c>
      <c r="L570">
        <f t="shared" si="93"/>
        <v>37.32099316</v>
      </c>
      <c r="M570">
        <f t="shared" si="94"/>
        <v>10.7073030075</v>
      </c>
      <c r="N570">
        <v>71</v>
      </c>
      <c r="O570">
        <v>2</v>
      </c>
      <c r="P570">
        <v>6.9</v>
      </c>
      <c r="Q570">
        <f t="shared" si="95"/>
        <v>6900000</v>
      </c>
      <c r="R570">
        <f t="shared" si="96"/>
        <v>1048653540.5999999</v>
      </c>
      <c r="S570">
        <v>7286</v>
      </c>
      <c r="T570">
        <v>5196</v>
      </c>
      <c r="U570" s="8">
        <f t="shared" si="97"/>
        <v>39402786.107115366</v>
      </c>
      <c r="V570" s="8">
        <f t="shared" si="98"/>
        <v>28098221.719456512</v>
      </c>
      <c r="W570" s="1">
        <v>41379</v>
      </c>
      <c r="X570" t="s">
        <v>10</v>
      </c>
      <c r="Y570" s="9">
        <v>1</v>
      </c>
      <c r="Z570" s="9">
        <v>0</v>
      </c>
      <c r="AA570" s="9">
        <v>0</v>
      </c>
      <c r="AB570" s="9">
        <v>0</v>
      </c>
      <c r="AC570" s="9">
        <v>0</v>
      </c>
      <c r="AD570" s="9">
        <v>0</v>
      </c>
      <c r="AE570" s="9">
        <v>0</v>
      </c>
      <c r="AF570">
        <v>114.04146</v>
      </c>
      <c r="AG570">
        <v>22.362401999999999</v>
      </c>
      <c r="AH570" t="s">
        <v>218</v>
      </c>
    </row>
    <row r="571" spans="1:34" hidden="1" x14ac:dyDescent="0.3">
      <c r="A571" s="5">
        <v>570</v>
      </c>
      <c r="B571" t="s">
        <v>74</v>
      </c>
      <c r="C571" t="s">
        <v>134</v>
      </c>
      <c r="D571" t="s">
        <v>149</v>
      </c>
      <c r="E571">
        <v>1381</v>
      </c>
      <c r="F571">
        <v>1883</v>
      </c>
      <c r="G571">
        <f t="shared" si="88"/>
        <v>502</v>
      </c>
      <c r="H571">
        <f t="shared" si="89"/>
        <v>128.29904300000001</v>
      </c>
      <c r="I571">
        <f t="shared" si="90"/>
        <v>174.93634900000001</v>
      </c>
      <c r="J571">
        <f t="shared" si="91"/>
        <v>46.637306000000002</v>
      </c>
      <c r="K571">
        <f t="shared" si="92"/>
        <v>38.810460507500004</v>
      </c>
      <c r="L571">
        <f t="shared" si="93"/>
        <v>52.918245572499998</v>
      </c>
      <c r="M571">
        <f t="shared" si="94"/>
        <v>14.107785065</v>
      </c>
      <c r="N571">
        <v>73</v>
      </c>
      <c r="O571">
        <v>3</v>
      </c>
      <c r="P571">
        <v>9.2799999999999994</v>
      </c>
      <c r="Q571">
        <f t="shared" si="95"/>
        <v>9280000</v>
      </c>
      <c r="R571">
        <f t="shared" si="96"/>
        <v>1410363022.7199998</v>
      </c>
      <c r="S571">
        <v>6720</v>
      </c>
      <c r="T571">
        <v>4928</v>
      </c>
      <c r="U571" s="8">
        <f t="shared" si="97"/>
        <v>36339765.214778922</v>
      </c>
      <c r="V571" s="8">
        <f t="shared" si="98"/>
        <v>26651734.339675888</v>
      </c>
      <c r="W571" s="1">
        <v>41379</v>
      </c>
      <c r="X571" t="s">
        <v>10</v>
      </c>
      <c r="Y571" s="9">
        <v>1</v>
      </c>
      <c r="Z571" s="9">
        <v>0</v>
      </c>
      <c r="AA571" s="9">
        <v>0</v>
      </c>
      <c r="AB571" s="9">
        <v>0</v>
      </c>
      <c r="AC571" s="9">
        <v>0</v>
      </c>
      <c r="AD571" s="9">
        <v>0</v>
      </c>
      <c r="AE571" s="9">
        <v>0</v>
      </c>
      <c r="AF571">
        <v>114.04146</v>
      </c>
      <c r="AG571">
        <v>22.362401999999999</v>
      </c>
      <c r="AH571" t="s">
        <v>218</v>
      </c>
    </row>
    <row r="572" spans="1:34" hidden="1" x14ac:dyDescent="0.3">
      <c r="A572" s="5">
        <v>571</v>
      </c>
      <c r="B572" t="s">
        <v>69</v>
      </c>
      <c r="C572" t="s">
        <v>123</v>
      </c>
      <c r="D572" t="s">
        <v>147</v>
      </c>
      <c r="E572">
        <v>529</v>
      </c>
      <c r="F572">
        <v>688</v>
      </c>
      <c r="G572">
        <f t="shared" si="88"/>
        <v>159</v>
      </c>
      <c r="H572">
        <f t="shared" si="89"/>
        <v>49.145687000000002</v>
      </c>
      <c r="I572">
        <f t="shared" si="90"/>
        <v>63.917264000000003</v>
      </c>
      <c r="J572">
        <f t="shared" si="91"/>
        <v>14.771577000000001</v>
      </c>
      <c r="K572">
        <f t="shared" si="92"/>
        <v>14.866570317500001</v>
      </c>
      <c r="L572">
        <f t="shared" si="93"/>
        <v>19.334972360000002</v>
      </c>
      <c r="M572">
        <f t="shared" si="94"/>
        <v>4.4684020425000002</v>
      </c>
      <c r="N572">
        <v>77</v>
      </c>
      <c r="O572">
        <v>2</v>
      </c>
      <c r="P572">
        <v>4.68</v>
      </c>
      <c r="Q572">
        <f t="shared" si="95"/>
        <v>4680000</v>
      </c>
      <c r="R572">
        <f t="shared" si="96"/>
        <v>711260662.31999993</v>
      </c>
      <c r="S572">
        <v>8847</v>
      </c>
      <c r="T572">
        <v>6802</v>
      </c>
      <c r="U572" s="8">
        <f t="shared" si="97"/>
        <v>47842955.512257472</v>
      </c>
      <c r="V572" s="8">
        <f t="shared" si="98"/>
        <v>36786225.968000293</v>
      </c>
      <c r="W572" s="1">
        <v>41379</v>
      </c>
      <c r="X572" t="s">
        <v>10</v>
      </c>
      <c r="Y572" s="9">
        <v>1</v>
      </c>
      <c r="Z572" s="9">
        <v>0</v>
      </c>
      <c r="AA572" s="9">
        <v>0</v>
      </c>
      <c r="AB572" s="9">
        <v>0</v>
      </c>
      <c r="AC572" s="9">
        <v>0</v>
      </c>
      <c r="AD572" s="9">
        <v>0</v>
      </c>
      <c r="AE572" s="9">
        <v>0</v>
      </c>
      <c r="AF572">
        <v>114.06039199999999</v>
      </c>
      <c r="AG572">
        <v>22.350491000000002</v>
      </c>
      <c r="AH572" t="s">
        <v>176</v>
      </c>
    </row>
    <row r="573" spans="1:34" hidden="1" x14ac:dyDescent="0.3">
      <c r="A573" s="5">
        <v>572</v>
      </c>
      <c r="B573" t="s">
        <v>44</v>
      </c>
      <c r="C573" t="s">
        <v>138</v>
      </c>
      <c r="D573" t="s">
        <v>147</v>
      </c>
      <c r="E573">
        <v>741</v>
      </c>
      <c r="F573">
        <v>958</v>
      </c>
      <c r="G573">
        <f t="shared" si="88"/>
        <v>217</v>
      </c>
      <c r="H573">
        <f t="shared" si="89"/>
        <v>68.841122999999996</v>
      </c>
      <c r="I573">
        <f t="shared" si="90"/>
        <v>89.001074000000003</v>
      </c>
      <c r="J573">
        <f t="shared" si="91"/>
        <v>20.159951</v>
      </c>
      <c r="K573">
        <f t="shared" si="92"/>
        <v>20.824439707499998</v>
      </c>
      <c r="L573">
        <f t="shared" si="93"/>
        <v>26.922824885000001</v>
      </c>
      <c r="M573">
        <f t="shared" si="94"/>
        <v>6.0983851775</v>
      </c>
      <c r="N573">
        <v>77</v>
      </c>
      <c r="O573">
        <v>3</v>
      </c>
      <c r="P573">
        <v>8</v>
      </c>
      <c r="Q573">
        <f t="shared" si="95"/>
        <v>8000000</v>
      </c>
      <c r="R573">
        <f t="shared" si="96"/>
        <v>1215830192</v>
      </c>
      <c r="S573">
        <v>10796</v>
      </c>
      <c r="T573">
        <v>8351</v>
      </c>
      <c r="U573" s="8">
        <f t="shared" si="97"/>
        <v>58384773.327760376</v>
      </c>
      <c r="V573" s="8">
        <f t="shared" si="98"/>
        <v>45159829.891305253</v>
      </c>
      <c r="W573" s="1">
        <v>41379</v>
      </c>
      <c r="X573" t="s">
        <v>10</v>
      </c>
      <c r="Y573" s="9">
        <v>1</v>
      </c>
      <c r="Z573" s="9">
        <v>0</v>
      </c>
      <c r="AA573" s="9">
        <v>0</v>
      </c>
      <c r="AB573" s="9">
        <v>0</v>
      </c>
      <c r="AC573" s="9">
        <v>0</v>
      </c>
      <c r="AD573" s="9">
        <v>0</v>
      </c>
      <c r="AE573" s="9">
        <v>0</v>
      </c>
      <c r="AF573">
        <v>113.9949072</v>
      </c>
      <c r="AG573">
        <v>22.372377799999999</v>
      </c>
      <c r="AH573" t="s">
        <v>232</v>
      </c>
    </row>
    <row r="574" spans="1:34" hidden="1" x14ac:dyDescent="0.3">
      <c r="A574" s="5">
        <v>573</v>
      </c>
      <c r="B574" t="s">
        <v>41</v>
      </c>
      <c r="C574" t="s">
        <v>114</v>
      </c>
      <c r="D574" t="s">
        <v>149</v>
      </c>
      <c r="E574">
        <v>1308</v>
      </c>
      <c r="F574">
        <v>1537</v>
      </c>
      <c r="G574">
        <f t="shared" si="88"/>
        <v>229</v>
      </c>
      <c r="H574">
        <f t="shared" si="89"/>
        <v>121.517124</v>
      </c>
      <c r="I574">
        <f t="shared" si="90"/>
        <v>142.791911</v>
      </c>
      <c r="J574">
        <f t="shared" si="91"/>
        <v>21.274787</v>
      </c>
      <c r="K574">
        <f t="shared" si="92"/>
        <v>36.75893001</v>
      </c>
      <c r="L574">
        <f t="shared" si="93"/>
        <v>43.194553077499997</v>
      </c>
      <c r="M574">
        <f t="shared" si="94"/>
        <v>6.4356230674999999</v>
      </c>
      <c r="N574">
        <v>85</v>
      </c>
      <c r="O574">
        <v>4</v>
      </c>
      <c r="P574">
        <v>16</v>
      </c>
      <c r="Q574">
        <f t="shared" si="95"/>
        <v>16000000</v>
      </c>
      <c r="R574">
        <f t="shared" si="96"/>
        <v>2431660384</v>
      </c>
      <c r="S574">
        <v>12232</v>
      </c>
      <c r="T574">
        <v>10410</v>
      </c>
      <c r="U574" s="8">
        <f t="shared" si="97"/>
        <v>66151555.100719318</v>
      </c>
      <c r="V574" s="8">
        <f t="shared" si="98"/>
        <v>56295532.902889319</v>
      </c>
      <c r="W574" s="1">
        <v>41379</v>
      </c>
      <c r="X574" t="s">
        <v>10</v>
      </c>
      <c r="Y574" s="9">
        <v>1</v>
      </c>
      <c r="Z574" s="9">
        <v>0</v>
      </c>
      <c r="AA574" s="9">
        <v>0</v>
      </c>
      <c r="AB574" s="9">
        <v>0</v>
      </c>
      <c r="AC574" s="9">
        <v>0</v>
      </c>
      <c r="AD574" s="9">
        <v>0</v>
      </c>
      <c r="AE574" s="9">
        <v>0</v>
      </c>
      <c r="AF574">
        <v>114.1953237</v>
      </c>
      <c r="AG574">
        <v>22.292119799999998</v>
      </c>
      <c r="AH574" t="s">
        <v>177</v>
      </c>
    </row>
    <row r="575" spans="1:34" hidden="1" x14ac:dyDescent="0.3">
      <c r="A575" s="5">
        <v>574</v>
      </c>
      <c r="B575" t="s">
        <v>75</v>
      </c>
      <c r="C575" t="s">
        <v>98</v>
      </c>
      <c r="D575" t="s">
        <v>147</v>
      </c>
      <c r="E575">
        <v>915</v>
      </c>
      <c r="F575">
        <v>1165</v>
      </c>
      <c r="G575">
        <f t="shared" si="88"/>
        <v>250</v>
      </c>
      <c r="H575">
        <f t="shared" si="89"/>
        <v>85.006244999999993</v>
      </c>
      <c r="I575">
        <f t="shared" si="90"/>
        <v>108.231995</v>
      </c>
      <c r="J575">
        <f t="shared" si="91"/>
        <v>23.225750000000001</v>
      </c>
      <c r="K575">
        <f t="shared" si="92"/>
        <v>25.714389112499997</v>
      </c>
      <c r="L575">
        <f t="shared" si="93"/>
        <v>32.740178487499996</v>
      </c>
      <c r="M575">
        <f t="shared" si="94"/>
        <v>7.0257893750000004</v>
      </c>
      <c r="N575">
        <v>79</v>
      </c>
      <c r="O575">
        <v>3</v>
      </c>
      <c r="P575">
        <v>8</v>
      </c>
      <c r="Q575">
        <f t="shared" si="95"/>
        <v>8000000</v>
      </c>
      <c r="R575">
        <f t="shared" si="96"/>
        <v>1215830192</v>
      </c>
      <c r="S575">
        <v>8743</v>
      </c>
      <c r="T575">
        <v>6867</v>
      </c>
      <c r="U575" s="8">
        <f t="shared" si="97"/>
        <v>47282095.12116988</v>
      </c>
      <c r="V575" s="8">
        <f t="shared" si="98"/>
        <v>37135722.777571194</v>
      </c>
      <c r="W575" s="1">
        <v>41379</v>
      </c>
      <c r="X575" t="s">
        <v>10</v>
      </c>
      <c r="Y575" s="9">
        <v>1</v>
      </c>
      <c r="Z575" s="9">
        <v>0</v>
      </c>
      <c r="AA575" s="9">
        <v>0</v>
      </c>
      <c r="AB575" s="9">
        <v>0</v>
      </c>
      <c r="AC575" s="9">
        <v>0</v>
      </c>
      <c r="AD575" s="9">
        <v>0</v>
      </c>
      <c r="AE575" s="9">
        <v>0</v>
      </c>
      <c r="AF575">
        <v>114.173767</v>
      </c>
      <c r="AG575">
        <v>22.440674999999999</v>
      </c>
      <c r="AH575" t="s">
        <v>160</v>
      </c>
    </row>
    <row r="576" spans="1:34" hidden="1" x14ac:dyDescent="0.3">
      <c r="A576" s="5">
        <v>575</v>
      </c>
      <c r="B576" t="s">
        <v>76</v>
      </c>
      <c r="C576" t="s">
        <v>96</v>
      </c>
      <c r="D576" t="s">
        <v>148</v>
      </c>
      <c r="E576">
        <v>608</v>
      </c>
      <c r="F576">
        <v>777</v>
      </c>
      <c r="G576">
        <f t="shared" si="88"/>
        <v>169</v>
      </c>
      <c r="H576">
        <f t="shared" si="89"/>
        <v>56.485024000000003</v>
      </c>
      <c r="I576">
        <f t="shared" si="90"/>
        <v>72.185631000000001</v>
      </c>
      <c r="J576">
        <f t="shared" si="91"/>
        <v>15.700607</v>
      </c>
      <c r="K576">
        <f t="shared" si="92"/>
        <v>17.086719760000001</v>
      </c>
      <c r="L576">
        <f t="shared" si="93"/>
        <v>21.836153377500001</v>
      </c>
      <c r="M576">
        <f t="shared" si="94"/>
        <v>4.7494336174999994</v>
      </c>
      <c r="N576">
        <v>78</v>
      </c>
      <c r="O576">
        <v>2</v>
      </c>
      <c r="P576">
        <v>7</v>
      </c>
      <c r="Q576">
        <f t="shared" si="95"/>
        <v>7000000</v>
      </c>
      <c r="R576">
        <f t="shared" si="96"/>
        <v>1063851417.9999999</v>
      </c>
      <c r="S576">
        <v>11513</v>
      </c>
      <c r="T576">
        <v>9009</v>
      </c>
      <c r="U576" s="8">
        <f t="shared" si="97"/>
        <v>62261887.181556948</v>
      </c>
      <c r="V576" s="8">
        <f t="shared" si="98"/>
        <v>48719726.391745977</v>
      </c>
      <c r="W576" s="1">
        <v>41379</v>
      </c>
      <c r="X576" t="s">
        <v>10</v>
      </c>
      <c r="Y576" s="9">
        <v>1</v>
      </c>
      <c r="Z576" s="9">
        <v>0</v>
      </c>
      <c r="AA576" s="9">
        <v>0</v>
      </c>
      <c r="AB576" s="9">
        <v>0</v>
      </c>
      <c r="AC576" s="9">
        <v>0</v>
      </c>
      <c r="AD576" s="9">
        <v>0</v>
      </c>
      <c r="AE576" s="9">
        <v>0</v>
      </c>
      <c r="AF576">
        <v>114.22407800000001</v>
      </c>
      <c r="AG576">
        <v>22.418523</v>
      </c>
      <c r="AH576" t="s">
        <v>152</v>
      </c>
    </row>
    <row r="577" spans="1:34" hidden="1" x14ac:dyDescent="0.3">
      <c r="A577" s="5">
        <v>576</v>
      </c>
      <c r="B577" t="s">
        <v>77</v>
      </c>
      <c r="C577" t="s">
        <v>104</v>
      </c>
      <c r="D577" t="s">
        <v>147</v>
      </c>
      <c r="E577">
        <v>737</v>
      </c>
      <c r="F577">
        <v>982</v>
      </c>
      <c r="G577">
        <f t="shared" si="88"/>
        <v>245</v>
      </c>
      <c r="H577">
        <f t="shared" si="89"/>
        <v>68.469510999999997</v>
      </c>
      <c r="I577">
        <f t="shared" si="90"/>
        <v>91.230745999999996</v>
      </c>
      <c r="J577">
        <f t="shared" si="91"/>
        <v>22.761234999999999</v>
      </c>
      <c r="K577">
        <f t="shared" si="92"/>
        <v>20.7120270775</v>
      </c>
      <c r="L577">
        <f t="shared" si="93"/>
        <v>27.597300664999999</v>
      </c>
      <c r="M577">
        <f t="shared" si="94"/>
        <v>6.8852735874999995</v>
      </c>
      <c r="N577">
        <v>75</v>
      </c>
      <c r="O577">
        <v>3</v>
      </c>
      <c r="P577">
        <v>15.5</v>
      </c>
      <c r="Q577">
        <f t="shared" si="95"/>
        <v>15500000</v>
      </c>
      <c r="R577">
        <f t="shared" si="96"/>
        <v>2355670997</v>
      </c>
      <c r="S577">
        <v>21031</v>
      </c>
      <c r="T577">
        <v>15784</v>
      </c>
      <c r="U577" s="8">
        <f t="shared" si="97"/>
        <v>113734449.46675572</v>
      </c>
      <c r="V577" s="8">
        <f t="shared" si="98"/>
        <v>85358746.697554961</v>
      </c>
      <c r="W577" s="1">
        <v>41379</v>
      </c>
      <c r="X577" t="s">
        <v>10</v>
      </c>
      <c r="Y577" s="9">
        <v>1</v>
      </c>
      <c r="Z577" s="9">
        <v>0</v>
      </c>
      <c r="AA577" s="9">
        <v>0</v>
      </c>
      <c r="AB577" s="9">
        <v>0</v>
      </c>
      <c r="AC577" s="9">
        <v>0</v>
      </c>
      <c r="AD577" s="9">
        <v>0</v>
      </c>
      <c r="AE577" s="9">
        <v>0</v>
      </c>
      <c r="AF577">
        <v>114.163172</v>
      </c>
      <c r="AG577">
        <v>22.316775</v>
      </c>
      <c r="AH577" t="s">
        <v>175</v>
      </c>
    </row>
    <row r="578" spans="1:34" hidden="1" x14ac:dyDescent="0.3">
      <c r="A578" s="5">
        <v>577</v>
      </c>
      <c r="B578" t="s">
        <v>60</v>
      </c>
      <c r="C578" t="s">
        <v>139</v>
      </c>
      <c r="D578" t="s">
        <v>149</v>
      </c>
      <c r="E578">
        <v>1307</v>
      </c>
      <c r="F578">
        <v>1628</v>
      </c>
      <c r="G578">
        <f t="shared" ref="G578:G641" si="99">F578-E578</f>
        <v>321</v>
      </c>
      <c r="H578">
        <f t="shared" ref="H578:H616" si="100">E578*0.092903</f>
        <v>121.424221</v>
      </c>
      <c r="I578">
        <f t="shared" ref="I578:I616" si="101">F578*0.092903</f>
        <v>151.246084</v>
      </c>
      <c r="J578">
        <f t="shared" ref="J578:J616" si="102">G578*0.092903</f>
        <v>29.821863</v>
      </c>
      <c r="K578">
        <f t="shared" ref="K578:K616" si="103">H578*0.3025</f>
        <v>36.730826852500002</v>
      </c>
      <c r="L578">
        <f t="shared" ref="L578:L616" si="104">I578*0.3025</f>
        <v>45.751940409999996</v>
      </c>
      <c r="M578">
        <f t="shared" ref="M578:M616" si="105">J578*0.3025</f>
        <v>9.0211135574999997</v>
      </c>
      <c r="N578">
        <v>80</v>
      </c>
      <c r="O578">
        <v>3</v>
      </c>
      <c r="P578">
        <v>13.5</v>
      </c>
      <c r="Q578">
        <f t="shared" ref="Q578:Q641" si="106">P578*1000000</f>
        <v>13500000</v>
      </c>
      <c r="R578">
        <f t="shared" ref="R578:R641" si="107">Q578*151.978774</f>
        <v>2051713448.9999998</v>
      </c>
      <c r="S578">
        <v>10329</v>
      </c>
      <c r="T578">
        <v>8292</v>
      </c>
      <c r="U578" s="8">
        <f t="shared" si="97"/>
        <v>55858079.570031635</v>
      </c>
      <c r="V578" s="8">
        <f t="shared" si="98"/>
        <v>44844293.610584371</v>
      </c>
      <c r="W578" s="1">
        <v>41379</v>
      </c>
      <c r="X578" t="s">
        <v>10</v>
      </c>
      <c r="Y578" s="9">
        <v>1</v>
      </c>
      <c r="Z578" s="9">
        <v>0</v>
      </c>
      <c r="AA578" s="9">
        <v>0</v>
      </c>
      <c r="AB578" s="9">
        <v>0</v>
      </c>
      <c r="AC578" s="9">
        <v>0</v>
      </c>
      <c r="AD578" s="9">
        <v>0</v>
      </c>
      <c r="AE578" s="9">
        <v>0</v>
      </c>
      <c r="AF578">
        <v>114.196819</v>
      </c>
      <c r="AG578">
        <v>22.429243</v>
      </c>
      <c r="AH578" t="s">
        <v>188</v>
      </c>
    </row>
    <row r="579" spans="1:34" x14ac:dyDescent="0.3">
      <c r="A579" s="5">
        <v>578</v>
      </c>
      <c r="B579" t="s">
        <v>78</v>
      </c>
      <c r="C579" t="s">
        <v>140</v>
      </c>
      <c r="D579" t="s">
        <v>109</v>
      </c>
      <c r="E579">
        <v>1905</v>
      </c>
      <c r="F579">
        <v>2930</v>
      </c>
      <c r="G579">
        <f t="shared" si="99"/>
        <v>1025</v>
      </c>
      <c r="H579">
        <f t="shared" si="100"/>
        <v>176.98021499999999</v>
      </c>
      <c r="I579">
        <f t="shared" si="101"/>
        <v>272.20578999999998</v>
      </c>
      <c r="J579">
        <f t="shared" si="102"/>
        <v>95.225575000000006</v>
      </c>
      <c r="K579">
        <f t="shared" si="103"/>
        <v>53.536515037499996</v>
      </c>
      <c r="L579">
        <f t="shared" si="104"/>
        <v>82.342251474999998</v>
      </c>
      <c r="M579">
        <f t="shared" si="105"/>
        <v>28.805736437500002</v>
      </c>
      <c r="N579">
        <v>65</v>
      </c>
      <c r="O579">
        <v>4</v>
      </c>
      <c r="P579">
        <v>26</v>
      </c>
      <c r="Q579">
        <f t="shared" si="106"/>
        <v>26000000</v>
      </c>
      <c r="R579">
        <f t="shared" si="107"/>
        <v>3951448123.9999995</v>
      </c>
      <c r="S579">
        <v>13648</v>
      </c>
      <c r="T579">
        <v>8874</v>
      </c>
      <c r="U579" s="8">
        <f t="shared" ref="U579:U616" si="108">R579/K579</f>
        <v>73808467.384030923</v>
      </c>
      <c r="V579" s="8">
        <f t="shared" ref="V579:V616" si="109">R579/L579</f>
        <v>47988099.101221472</v>
      </c>
      <c r="W579" s="1">
        <v>41379</v>
      </c>
      <c r="X579" t="s">
        <v>10</v>
      </c>
      <c r="Y579" s="9">
        <v>1</v>
      </c>
      <c r="Z579" s="9">
        <v>0</v>
      </c>
      <c r="AA579" s="9">
        <v>0</v>
      </c>
      <c r="AB579" s="9">
        <v>0</v>
      </c>
      <c r="AC579" s="9">
        <v>0</v>
      </c>
      <c r="AD579" s="9">
        <v>0</v>
      </c>
      <c r="AE579" s="9">
        <v>0</v>
      </c>
      <c r="AF579">
        <v>114.18508439999999</v>
      </c>
      <c r="AG579">
        <v>22.435413499999999</v>
      </c>
      <c r="AH579" t="s">
        <v>189</v>
      </c>
    </row>
    <row r="580" spans="1:34" hidden="1" x14ac:dyDescent="0.3">
      <c r="A580" s="5">
        <v>579</v>
      </c>
      <c r="B580" t="s">
        <v>60</v>
      </c>
      <c r="C580" t="s">
        <v>141</v>
      </c>
      <c r="D580" t="s">
        <v>148</v>
      </c>
      <c r="E580">
        <v>1101</v>
      </c>
      <c r="F580">
        <v>1368</v>
      </c>
      <c r="G580">
        <f t="shared" si="99"/>
        <v>267</v>
      </c>
      <c r="H580">
        <f t="shared" si="100"/>
        <v>102.286203</v>
      </c>
      <c r="I580">
        <f t="shared" si="101"/>
        <v>127.09130399999999</v>
      </c>
      <c r="J580">
        <f t="shared" si="102"/>
        <v>24.805101000000001</v>
      </c>
      <c r="K580">
        <f t="shared" si="103"/>
        <v>30.941576407499998</v>
      </c>
      <c r="L580">
        <f t="shared" si="104"/>
        <v>38.445119459999994</v>
      </c>
      <c r="M580">
        <f t="shared" si="105"/>
        <v>7.5035430524999995</v>
      </c>
      <c r="N580">
        <v>80</v>
      </c>
      <c r="O580">
        <v>3</v>
      </c>
      <c r="P580">
        <v>12</v>
      </c>
      <c r="Q580">
        <f t="shared" si="106"/>
        <v>12000000</v>
      </c>
      <c r="R580">
        <f t="shared" si="107"/>
        <v>1823745287.9999998</v>
      </c>
      <c r="S580">
        <v>10899</v>
      </c>
      <c r="T580">
        <v>8772</v>
      </c>
      <c r="U580" s="8">
        <f t="shared" si="108"/>
        <v>58941576.343147732</v>
      </c>
      <c r="V580" s="8">
        <f t="shared" si="109"/>
        <v>47437628.328805305</v>
      </c>
      <c r="W580" s="1">
        <v>41379</v>
      </c>
      <c r="X580" t="s">
        <v>10</v>
      </c>
      <c r="Y580" s="9">
        <v>1</v>
      </c>
      <c r="Z580" s="9">
        <v>0</v>
      </c>
      <c r="AA580" s="9">
        <v>0</v>
      </c>
      <c r="AB580" s="9">
        <v>0</v>
      </c>
      <c r="AC580" s="9">
        <v>0</v>
      </c>
      <c r="AD580" s="9">
        <v>0</v>
      </c>
      <c r="AE580" s="9">
        <v>0</v>
      </c>
      <c r="AF580">
        <v>114.196819</v>
      </c>
      <c r="AG580">
        <v>22.429243</v>
      </c>
      <c r="AH580" t="s">
        <v>188</v>
      </c>
    </row>
    <row r="581" spans="1:34" s="2" customFormat="1" x14ac:dyDescent="0.3">
      <c r="A581" s="5">
        <v>580</v>
      </c>
      <c r="B581" t="s">
        <v>60</v>
      </c>
      <c r="C581" t="s">
        <v>142</v>
      </c>
      <c r="D581" t="s">
        <v>109</v>
      </c>
      <c r="E581">
        <v>1705</v>
      </c>
      <c r="F581">
        <v>2112</v>
      </c>
      <c r="G581">
        <f t="shared" si="99"/>
        <v>407</v>
      </c>
      <c r="H581">
        <f t="shared" si="100"/>
        <v>158.39961500000001</v>
      </c>
      <c r="I581">
        <f t="shared" si="101"/>
        <v>196.21113600000001</v>
      </c>
      <c r="J581">
        <f t="shared" si="102"/>
        <v>37.811520999999999</v>
      </c>
      <c r="K581">
        <f t="shared" si="103"/>
        <v>47.915883537500001</v>
      </c>
      <c r="L581">
        <f t="shared" si="104"/>
        <v>59.353868640000002</v>
      </c>
      <c r="M581">
        <f t="shared" si="105"/>
        <v>11.437985102499999</v>
      </c>
      <c r="N581">
        <v>81</v>
      </c>
      <c r="O581">
        <v>4</v>
      </c>
      <c r="P581">
        <v>28</v>
      </c>
      <c r="Q581">
        <f t="shared" si="106"/>
        <v>28000000</v>
      </c>
      <c r="R581">
        <f t="shared" si="107"/>
        <v>4255405671.9999995</v>
      </c>
      <c r="S581">
        <v>16422</v>
      </c>
      <c r="T581">
        <v>13258</v>
      </c>
      <c r="U581" s="8">
        <f t="shared" si="108"/>
        <v>88809917.668942228</v>
      </c>
      <c r="V581" s="8">
        <f t="shared" si="109"/>
        <v>71695506.451489821</v>
      </c>
      <c r="W581" s="3">
        <v>41379</v>
      </c>
      <c r="X581" t="s">
        <v>10</v>
      </c>
      <c r="Y581" s="9">
        <v>1</v>
      </c>
      <c r="Z581" s="9">
        <v>0</v>
      </c>
      <c r="AA581" s="9">
        <v>0</v>
      </c>
      <c r="AB581" s="9">
        <v>0</v>
      </c>
      <c r="AC581" s="9">
        <v>0</v>
      </c>
      <c r="AD581" s="9">
        <v>0</v>
      </c>
      <c r="AE581" s="9">
        <v>0</v>
      </c>
      <c r="AF581">
        <v>114.196819</v>
      </c>
      <c r="AG581">
        <v>22.429243</v>
      </c>
      <c r="AH581" t="s">
        <v>188</v>
      </c>
    </row>
    <row r="582" spans="1:34" s="2" customFormat="1" hidden="1" x14ac:dyDescent="0.3">
      <c r="A582" s="5">
        <v>581</v>
      </c>
      <c r="B582" t="s">
        <v>79</v>
      </c>
      <c r="C582" t="s">
        <v>94</v>
      </c>
      <c r="D582" t="s">
        <v>147</v>
      </c>
      <c r="E582">
        <v>582</v>
      </c>
      <c r="F582">
        <v>820</v>
      </c>
      <c r="G582">
        <f t="shared" si="99"/>
        <v>238</v>
      </c>
      <c r="H582">
        <f t="shared" si="100"/>
        <v>54.069546000000003</v>
      </c>
      <c r="I582">
        <f t="shared" si="101"/>
        <v>76.180459999999997</v>
      </c>
      <c r="J582">
        <f t="shared" si="102"/>
        <v>22.110914000000001</v>
      </c>
      <c r="K582">
        <f t="shared" si="103"/>
        <v>16.356037664999999</v>
      </c>
      <c r="L582">
        <f t="shared" si="104"/>
        <v>23.044589149999997</v>
      </c>
      <c r="M582">
        <f t="shared" si="105"/>
        <v>6.6885514850000005</v>
      </c>
      <c r="N582">
        <v>71</v>
      </c>
      <c r="O582">
        <v>2</v>
      </c>
      <c r="P582">
        <v>3.7</v>
      </c>
      <c r="Q582">
        <f t="shared" si="106"/>
        <v>3700000</v>
      </c>
      <c r="R582">
        <f t="shared" si="107"/>
        <v>562321463.79999995</v>
      </c>
      <c r="S582">
        <v>6357</v>
      </c>
      <c r="T582">
        <v>4512</v>
      </c>
      <c r="U582" s="8">
        <f t="shared" si="108"/>
        <v>34380054.345515594</v>
      </c>
      <c r="V582" s="8">
        <f t="shared" si="109"/>
        <v>24401453.206207413</v>
      </c>
      <c r="W582" s="3">
        <v>41379</v>
      </c>
      <c r="X582" t="s">
        <v>10</v>
      </c>
      <c r="Y582" s="9">
        <v>1</v>
      </c>
      <c r="Z582" s="9">
        <v>0</v>
      </c>
      <c r="AA582" s="9">
        <v>0</v>
      </c>
      <c r="AB582" s="9">
        <v>0</v>
      </c>
      <c r="AC582" s="9">
        <v>0</v>
      </c>
      <c r="AD582" s="9">
        <v>0</v>
      </c>
      <c r="AE582" s="9">
        <v>0</v>
      </c>
      <c r="AF582">
        <v>114.2256795</v>
      </c>
      <c r="AG582">
        <v>22.279363100000001</v>
      </c>
      <c r="AH582" t="s">
        <v>206</v>
      </c>
    </row>
    <row r="583" spans="1:34" hidden="1" x14ac:dyDescent="0.3">
      <c r="A583" s="5">
        <v>582</v>
      </c>
      <c r="B583" t="s">
        <v>23</v>
      </c>
      <c r="C583" t="s">
        <v>90</v>
      </c>
      <c r="D583" t="s">
        <v>148</v>
      </c>
      <c r="E583">
        <v>436</v>
      </c>
      <c r="F583">
        <v>606</v>
      </c>
      <c r="G583">
        <f t="shared" si="99"/>
        <v>170</v>
      </c>
      <c r="H583">
        <f t="shared" si="100"/>
        <v>40.505707999999998</v>
      </c>
      <c r="I583">
        <f t="shared" si="101"/>
        <v>56.299217999999996</v>
      </c>
      <c r="J583">
        <f t="shared" si="102"/>
        <v>15.793509999999999</v>
      </c>
      <c r="K583">
        <f t="shared" si="103"/>
        <v>12.252976669999999</v>
      </c>
      <c r="L583">
        <f t="shared" si="104"/>
        <v>17.030513444999997</v>
      </c>
      <c r="M583">
        <f t="shared" si="105"/>
        <v>4.7775367749999997</v>
      </c>
      <c r="N583">
        <v>72</v>
      </c>
      <c r="O583">
        <v>2</v>
      </c>
      <c r="P583">
        <v>5</v>
      </c>
      <c r="Q583">
        <f t="shared" si="106"/>
        <v>5000000</v>
      </c>
      <c r="R583">
        <f t="shared" si="107"/>
        <v>759893869.99999988</v>
      </c>
      <c r="S583">
        <v>11468</v>
      </c>
      <c r="T583">
        <v>8251</v>
      </c>
      <c r="U583" s="8">
        <f t="shared" si="108"/>
        <v>62017082.90692436</v>
      </c>
      <c r="V583" s="8">
        <f t="shared" si="109"/>
        <v>44619551.398381226</v>
      </c>
      <c r="W583" s="1">
        <v>41379</v>
      </c>
      <c r="X583" t="s">
        <v>10</v>
      </c>
      <c r="Y583" s="9">
        <v>1</v>
      </c>
      <c r="Z583" s="9">
        <v>0</v>
      </c>
      <c r="AA583" s="9">
        <v>0</v>
      </c>
      <c r="AB583" s="9">
        <v>0</v>
      </c>
      <c r="AC583" s="9">
        <v>0</v>
      </c>
      <c r="AD583" s="9">
        <v>0</v>
      </c>
      <c r="AE583" s="9">
        <v>0</v>
      </c>
      <c r="AF583">
        <v>114.266724</v>
      </c>
      <c r="AG583">
        <v>22.314083</v>
      </c>
      <c r="AH583" t="s">
        <v>187</v>
      </c>
    </row>
    <row r="584" spans="1:34" hidden="1" x14ac:dyDescent="0.3">
      <c r="A584" s="5">
        <v>583</v>
      </c>
      <c r="B584" t="s">
        <v>23</v>
      </c>
      <c r="C584" t="s">
        <v>90</v>
      </c>
      <c r="D584" t="s">
        <v>148</v>
      </c>
      <c r="E584">
        <v>436</v>
      </c>
      <c r="F584">
        <v>606</v>
      </c>
      <c r="G584">
        <f t="shared" si="99"/>
        <v>170</v>
      </c>
      <c r="H584">
        <f t="shared" si="100"/>
        <v>40.505707999999998</v>
      </c>
      <c r="I584">
        <f t="shared" si="101"/>
        <v>56.299217999999996</v>
      </c>
      <c r="J584">
        <f t="shared" si="102"/>
        <v>15.793509999999999</v>
      </c>
      <c r="K584">
        <f t="shared" si="103"/>
        <v>12.252976669999999</v>
      </c>
      <c r="L584">
        <f t="shared" si="104"/>
        <v>17.030513444999997</v>
      </c>
      <c r="M584">
        <f t="shared" si="105"/>
        <v>4.7775367749999997</v>
      </c>
      <c r="N584">
        <v>72</v>
      </c>
      <c r="O584">
        <v>2</v>
      </c>
      <c r="P584">
        <v>5</v>
      </c>
      <c r="Q584">
        <f t="shared" si="106"/>
        <v>5000000</v>
      </c>
      <c r="R584">
        <f t="shared" si="107"/>
        <v>759893869.99999988</v>
      </c>
      <c r="S584">
        <v>11468</v>
      </c>
      <c r="T584">
        <v>8251</v>
      </c>
      <c r="U584" s="8">
        <f t="shared" si="108"/>
        <v>62017082.90692436</v>
      </c>
      <c r="V584" s="8">
        <f t="shared" si="109"/>
        <v>44619551.398381226</v>
      </c>
      <c r="W584" s="3">
        <v>41379</v>
      </c>
      <c r="X584" t="s">
        <v>10</v>
      </c>
      <c r="Y584" s="9">
        <v>1</v>
      </c>
      <c r="Z584" s="9">
        <v>0</v>
      </c>
      <c r="AA584" s="9">
        <v>0</v>
      </c>
      <c r="AB584" s="9">
        <v>0</v>
      </c>
      <c r="AC584" s="9">
        <v>0</v>
      </c>
      <c r="AD584" s="9">
        <v>0</v>
      </c>
      <c r="AE584" s="9">
        <v>0</v>
      </c>
      <c r="AF584">
        <v>114.266724</v>
      </c>
      <c r="AG584">
        <v>22.314083</v>
      </c>
      <c r="AH584" t="s">
        <v>187</v>
      </c>
    </row>
    <row r="585" spans="1:34" hidden="1" x14ac:dyDescent="0.3">
      <c r="A585" s="5">
        <v>584</v>
      </c>
      <c r="B585" t="s">
        <v>76</v>
      </c>
      <c r="C585" t="s">
        <v>96</v>
      </c>
      <c r="D585" t="s">
        <v>149</v>
      </c>
      <c r="E585">
        <v>605</v>
      </c>
      <c r="F585">
        <v>808</v>
      </c>
      <c r="G585">
        <f t="shared" si="99"/>
        <v>203</v>
      </c>
      <c r="H585">
        <f t="shared" si="100"/>
        <v>56.206314999999996</v>
      </c>
      <c r="I585">
        <f t="shared" si="101"/>
        <v>75.065624</v>
      </c>
      <c r="J585">
        <f t="shared" si="102"/>
        <v>18.859309</v>
      </c>
      <c r="K585">
        <f t="shared" si="103"/>
        <v>17.002410287499998</v>
      </c>
      <c r="L585">
        <f t="shared" si="104"/>
        <v>22.707351259999999</v>
      </c>
      <c r="M585">
        <f t="shared" si="105"/>
        <v>5.7049409724999993</v>
      </c>
      <c r="N585">
        <v>75</v>
      </c>
      <c r="O585">
        <v>2</v>
      </c>
      <c r="P585">
        <v>6.4</v>
      </c>
      <c r="Q585">
        <f t="shared" si="106"/>
        <v>6400000</v>
      </c>
      <c r="R585">
        <f t="shared" si="107"/>
        <v>972664153.5999999</v>
      </c>
      <c r="S585">
        <v>10579</v>
      </c>
      <c r="T585">
        <v>7921</v>
      </c>
      <c r="U585" s="8">
        <f t="shared" si="108"/>
        <v>57207427.485448509</v>
      </c>
      <c r="V585" s="8">
        <f t="shared" si="109"/>
        <v>42834769.34244597</v>
      </c>
      <c r="W585" s="3">
        <v>41379</v>
      </c>
      <c r="X585" t="s">
        <v>10</v>
      </c>
      <c r="Y585" s="9">
        <v>1</v>
      </c>
      <c r="Z585" s="9">
        <v>0</v>
      </c>
      <c r="AA585" s="9">
        <v>0</v>
      </c>
      <c r="AB585" s="9">
        <v>0</v>
      </c>
      <c r="AC585" s="9">
        <v>0</v>
      </c>
      <c r="AD585" s="9">
        <v>0</v>
      </c>
      <c r="AE585" s="9">
        <v>0</v>
      </c>
      <c r="AF585">
        <v>114.22407800000001</v>
      </c>
      <c r="AG585">
        <v>22.418523</v>
      </c>
      <c r="AH585" t="s">
        <v>152</v>
      </c>
    </row>
    <row r="586" spans="1:34" hidden="1" x14ac:dyDescent="0.3">
      <c r="A586" s="5">
        <v>585</v>
      </c>
      <c r="B586" t="s">
        <v>80</v>
      </c>
      <c r="C586" t="s">
        <v>93</v>
      </c>
      <c r="D586" t="s">
        <v>149</v>
      </c>
      <c r="E586">
        <v>435</v>
      </c>
      <c r="F586">
        <v>598</v>
      </c>
      <c r="G586">
        <f t="shared" si="99"/>
        <v>163</v>
      </c>
      <c r="H586">
        <f t="shared" si="100"/>
        <v>40.412804999999999</v>
      </c>
      <c r="I586">
        <f t="shared" si="101"/>
        <v>55.555993999999998</v>
      </c>
      <c r="J586">
        <f t="shared" si="102"/>
        <v>15.143189</v>
      </c>
      <c r="K586">
        <f t="shared" si="103"/>
        <v>12.224873512499999</v>
      </c>
      <c r="L586">
        <f t="shared" si="104"/>
        <v>16.805688184999998</v>
      </c>
      <c r="M586">
        <f t="shared" si="105"/>
        <v>4.5808146724999999</v>
      </c>
      <c r="N586">
        <v>73</v>
      </c>
      <c r="O586">
        <v>2</v>
      </c>
      <c r="P586">
        <v>4.4000000000000004</v>
      </c>
      <c r="Q586">
        <f t="shared" si="106"/>
        <v>4400000</v>
      </c>
      <c r="R586">
        <f t="shared" si="107"/>
        <v>668706605.5999999</v>
      </c>
      <c r="S586">
        <v>10115</v>
      </c>
      <c r="T586">
        <v>7358</v>
      </c>
      <c r="U586" s="8">
        <f t="shared" si="108"/>
        <v>54700492.803974114</v>
      </c>
      <c r="V586" s="8">
        <f t="shared" si="109"/>
        <v>39790492.257071473</v>
      </c>
      <c r="W586" s="1">
        <v>41379</v>
      </c>
      <c r="X586" t="s">
        <v>10</v>
      </c>
      <c r="Y586" s="9">
        <v>1</v>
      </c>
      <c r="Z586" s="9">
        <v>0</v>
      </c>
      <c r="AA586" s="9">
        <v>0</v>
      </c>
      <c r="AB586" s="9">
        <v>0</v>
      </c>
      <c r="AC586" s="9">
        <v>0</v>
      </c>
      <c r="AD586" s="9">
        <v>0</v>
      </c>
      <c r="AE586" s="9">
        <v>0</v>
      </c>
      <c r="AF586">
        <v>114.105687</v>
      </c>
      <c r="AG586">
        <v>22.375603000000002</v>
      </c>
      <c r="AH586" t="s">
        <v>183</v>
      </c>
    </row>
    <row r="587" spans="1:34" hidden="1" x14ac:dyDescent="0.3">
      <c r="A587" s="5">
        <v>586</v>
      </c>
      <c r="B587" t="s">
        <v>81</v>
      </c>
      <c r="C587" t="s">
        <v>81</v>
      </c>
      <c r="D587" t="s">
        <v>148</v>
      </c>
      <c r="E587">
        <v>555</v>
      </c>
      <c r="F587">
        <v>630</v>
      </c>
      <c r="G587">
        <f t="shared" si="99"/>
        <v>75</v>
      </c>
      <c r="H587">
        <f t="shared" si="100"/>
        <v>51.561165000000003</v>
      </c>
      <c r="I587">
        <f t="shared" si="101"/>
        <v>58.528889999999997</v>
      </c>
      <c r="J587">
        <f t="shared" si="102"/>
        <v>6.9677249999999997</v>
      </c>
      <c r="K587">
        <f t="shared" si="103"/>
        <v>15.5972524125</v>
      </c>
      <c r="L587">
        <f t="shared" si="104"/>
        <v>17.704989224999998</v>
      </c>
      <c r="M587">
        <f t="shared" si="105"/>
        <v>2.1077368124999998</v>
      </c>
      <c r="N587">
        <v>88</v>
      </c>
      <c r="O587">
        <v>1</v>
      </c>
      <c r="P587">
        <v>7.8</v>
      </c>
      <c r="Q587">
        <f t="shared" si="106"/>
        <v>7800000</v>
      </c>
      <c r="R587">
        <f t="shared" si="107"/>
        <v>1185434437.1999998</v>
      </c>
      <c r="S587">
        <v>14054</v>
      </c>
      <c r="T587">
        <v>12381</v>
      </c>
      <c r="U587" s="8">
        <f t="shared" si="108"/>
        <v>76002773.171123728</v>
      </c>
      <c r="V587" s="8">
        <f t="shared" si="109"/>
        <v>66954823.984085195</v>
      </c>
      <c r="W587" s="3">
        <v>41378</v>
      </c>
      <c r="X587" t="s">
        <v>10</v>
      </c>
      <c r="Y587" s="9">
        <v>1</v>
      </c>
      <c r="Z587" s="9">
        <v>0</v>
      </c>
      <c r="AA587" s="9">
        <v>0</v>
      </c>
      <c r="AB587" s="9">
        <v>0</v>
      </c>
      <c r="AC587" s="9">
        <v>0</v>
      </c>
      <c r="AD587" s="9">
        <v>0</v>
      </c>
      <c r="AE587" s="9">
        <v>0</v>
      </c>
      <c r="AF587">
        <v>114.1844565</v>
      </c>
      <c r="AG587">
        <v>22.280971000000001</v>
      </c>
      <c r="AH587" t="s">
        <v>229</v>
      </c>
    </row>
    <row r="588" spans="1:34" hidden="1" x14ac:dyDescent="0.3">
      <c r="A588" s="5">
        <v>587</v>
      </c>
      <c r="B588" t="s">
        <v>34</v>
      </c>
      <c r="C588" t="s">
        <v>94</v>
      </c>
      <c r="D588" t="s">
        <v>148</v>
      </c>
      <c r="E588">
        <v>457</v>
      </c>
      <c r="F588">
        <v>602</v>
      </c>
      <c r="G588">
        <f t="shared" si="99"/>
        <v>145</v>
      </c>
      <c r="H588">
        <f t="shared" si="100"/>
        <v>42.456671</v>
      </c>
      <c r="I588">
        <f t="shared" si="101"/>
        <v>55.927605999999997</v>
      </c>
      <c r="J588">
        <f t="shared" si="102"/>
        <v>13.470935000000001</v>
      </c>
      <c r="K588">
        <f t="shared" si="103"/>
        <v>12.843142977499999</v>
      </c>
      <c r="L588">
        <f t="shared" si="104"/>
        <v>16.918100814999999</v>
      </c>
      <c r="M588">
        <f t="shared" si="105"/>
        <v>4.0749578375000004</v>
      </c>
      <c r="N588">
        <v>76</v>
      </c>
      <c r="O588">
        <v>1</v>
      </c>
      <c r="P588">
        <v>5.6</v>
      </c>
      <c r="Q588">
        <f t="shared" si="106"/>
        <v>5600000</v>
      </c>
      <c r="R588">
        <f t="shared" si="107"/>
        <v>851081134.39999998</v>
      </c>
      <c r="S588">
        <v>12254</v>
      </c>
      <c r="T588">
        <v>9302</v>
      </c>
      <c r="U588" s="8">
        <f t="shared" si="108"/>
        <v>66267356.510086007</v>
      </c>
      <c r="V588" s="8">
        <f t="shared" si="109"/>
        <v>50305950.04170981</v>
      </c>
      <c r="W588" s="3">
        <v>41378</v>
      </c>
      <c r="X588" t="s">
        <v>10</v>
      </c>
      <c r="Y588" s="9">
        <v>1</v>
      </c>
      <c r="Z588" s="9">
        <v>0</v>
      </c>
      <c r="AA588" s="9">
        <v>0</v>
      </c>
      <c r="AB588" s="9">
        <v>0</v>
      </c>
      <c r="AC588" s="9">
        <v>0</v>
      </c>
      <c r="AD588" s="9">
        <v>0</v>
      </c>
      <c r="AE588" s="9">
        <v>0</v>
      </c>
      <c r="AF588">
        <v>114.26123699999999</v>
      </c>
      <c r="AG588">
        <v>22.309035999999999</v>
      </c>
      <c r="AH588" t="s">
        <v>215</v>
      </c>
    </row>
    <row r="589" spans="1:34" hidden="1" x14ac:dyDescent="0.3">
      <c r="A589" s="5">
        <v>588</v>
      </c>
      <c r="B589" t="s">
        <v>32</v>
      </c>
      <c r="C589" t="s">
        <v>115</v>
      </c>
      <c r="D589" t="s">
        <v>148</v>
      </c>
      <c r="E589">
        <v>950</v>
      </c>
      <c r="F589">
        <v>1268</v>
      </c>
      <c r="G589">
        <f t="shared" si="99"/>
        <v>318</v>
      </c>
      <c r="H589">
        <f t="shared" si="100"/>
        <v>88.257850000000005</v>
      </c>
      <c r="I589">
        <f t="shared" si="101"/>
        <v>117.80100400000001</v>
      </c>
      <c r="J589">
        <f t="shared" si="102"/>
        <v>29.543154000000001</v>
      </c>
      <c r="K589">
        <f t="shared" si="103"/>
        <v>26.697999625000001</v>
      </c>
      <c r="L589">
        <f t="shared" si="104"/>
        <v>35.63480371</v>
      </c>
      <c r="M589">
        <f t="shared" si="105"/>
        <v>8.9368040850000003</v>
      </c>
      <c r="N589">
        <v>75</v>
      </c>
      <c r="O589">
        <v>3</v>
      </c>
      <c r="P589">
        <v>15.5</v>
      </c>
      <c r="Q589">
        <f t="shared" si="106"/>
        <v>15500000</v>
      </c>
      <c r="R589">
        <f t="shared" si="107"/>
        <v>2355670997</v>
      </c>
      <c r="S589">
        <v>16316</v>
      </c>
      <c r="T589">
        <v>12224</v>
      </c>
      <c r="U589" s="8">
        <f t="shared" si="108"/>
        <v>88233988.691577852</v>
      </c>
      <c r="V589" s="8">
        <f t="shared" si="109"/>
        <v>66105906.35410013</v>
      </c>
      <c r="W589" s="1">
        <v>41378</v>
      </c>
      <c r="X589" t="s">
        <v>10</v>
      </c>
      <c r="Y589" s="9">
        <v>1</v>
      </c>
      <c r="Z589" s="9">
        <v>0</v>
      </c>
      <c r="AA589" s="9">
        <v>0</v>
      </c>
      <c r="AB589" s="9">
        <v>0</v>
      </c>
      <c r="AC589" s="9">
        <v>0</v>
      </c>
      <c r="AD589" s="9">
        <v>0</v>
      </c>
      <c r="AE589" s="9">
        <v>0</v>
      </c>
      <c r="AF589">
        <v>114.265152</v>
      </c>
      <c r="AG589">
        <v>22.315097000000002</v>
      </c>
      <c r="AH589" t="s">
        <v>204</v>
      </c>
    </row>
    <row r="590" spans="1:34" hidden="1" x14ac:dyDescent="0.3">
      <c r="A590" s="5">
        <v>589</v>
      </c>
      <c r="B590" t="s">
        <v>30</v>
      </c>
      <c r="C590" t="s">
        <v>95</v>
      </c>
      <c r="D590" t="s">
        <v>149</v>
      </c>
      <c r="E590">
        <v>511</v>
      </c>
      <c r="F590">
        <v>688</v>
      </c>
      <c r="G590">
        <f t="shared" si="99"/>
        <v>177</v>
      </c>
      <c r="H590">
        <f t="shared" si="100"/>
        <v>47.473433</v>
      </c>
      <c r="I590">
        <f t="shared" si="101"/>
        <v>63.917264000000003</v>
      </c>
      <c r="J590">
        <f t="shared" si="102"/>
        <v>16.443830999999999</v>
      </c>
      <c r="K590">
        <f t="shared" si="103"/>
        <v>14.3607134825</v>
      </c>
      <c r="L590">
        <f t="shared" si="104"/>
        <v>19.334972360000002</v>
      </c>
      <c r="M590">
        <f t="shared" si="105"/>
        <v>4.9742588774999996</v>
      </c>
      <c r="N590">
        <v>74</v>
      </c>
      <c r="O590">
        <v>2</v>
      </c>
      <c r="P590">
        <v>5.88</v>
      </c>
      <c r="Q590">
        <f t="shared" si="106"/>
        <v>5880000</v>
      </c>
      <c r="R590">
        <f t="shared" si="107"/>
        <v>893635191.11999989</v>
      </c>
      <c r="S590">
        <v>11507</v>
      </c>
      <c r="T590">
        <v>8547</v>
      </c>
      <c r="U590" s="8">
        <f t="shared" si="108"/>
        <v>62227771.078991719</v>
      </c>
      <c r="V590" s="8">
        <f t="shared" si="109"/>
        <v>46218591.600820877</v>
      </c>
      <c r="W590" s="1">
        <v>41378</v>
      </c>
      <c r="X590" t="s">
        <v>10</v>
      </c>
      <c r="Y590" s="9">
        <v>1</v>
      </c>
      <c r="Z590" s="9">
        <v>0</v>
      </c>
      <c r="AA590" s="9">
        <v>0</v>
      </c>
      <c r="AB590" s="9">
        <v>0</v>
      </c>
      <c r="AC590" s="9">
        <v>0</v>
      </c>
      <c r="AD590" s="9">
        <v>0</v>
      </c>
      <c r="AE590" s="9">
        <v>0</v>
      </c>
      <c r="AF590">
        <v>114.254394</v>
      </c>
      <c r="AG590">
        <v>22.301096999999999</v>
      </c>
      <c r="AH590" t="s">
        <v>174</v>
      </c>
    </row>
    <row r="591" spans="1:34" hidden="1" x14ac:dyDescent="0.3">
      <c r="A591" s="5">
        <v>590</v>
      </c>
      <c r="B591" t="s">
        <v>30</v>
      </c>
      <c r="C591" t="s">
        <v>123</v>
      </c>
      <c r="D591" t="s">
        <v>147</v>
      </c>
      <c r="E591">
        <v>799</v>
      </c>
      <c r="F591">
        <v>1075</v>
      </c>
      <c r="G591">
        <f t="shared" si="99"/>
        <v>276</v>
      </c>
      <c r="H591">
        <f t="shared" si="100"/>
        <v>74.229496999999995</v>
      </c>
      <c r="I591">
        <f t="shared" si="101"/>
        <v>99.870724999999993</v>
      </c>
      <c r="J591">
        <f t="shared" si="102"/>
        <v>25.641227999999998</v>
      </c>
      <c r="K591">
        <f t="shared" si="103"/>
        <v>22.454422842499998</v>
      </c>
      <c r="L591">
        <f t="shared" si="104"/>
        <v>30.210894312499995</v>
      </c>
      <c r="M591">
        <f t="shared" si="105"/>
        <v>7.7564714699999993</v>
      </c>
      <c r="N591">
        <v>74</v>
      </c>
      <c r="O591">
        <v>3</v>
      </c>
      <c r="P591">
        <v>11</v>
      </c>
      <c r="Q591">
        <f t="shared" si="106"/>
        <v>11000000</v>
      </c>
      <c r="R591">
        <f t="shared" si="107"/>
        <v>1671766513.9999998</v>
      </c>
      <c r="S591">
        <v>13767</v>
      </c>
      <c r="T591">
        <v>10233</v>
      </c>
      <c r="U591" s="8">
        <f t="shared" si="108"/>
        <v>74451546.838950992</v>
      </c>
      <c r="V591" s="8">
        <f t="shared" si="109"/>
        <v>55336545.045880787</v>
      </c>
      <c r="W591" s="1">
        <v>41378</v>
      </c>
      <c r="X591" t="s">
        <v>10</v>
      </c>
      <c r="Y591" s="9">
        <v>1</v>
      </c>
      <c r="Z591" s="9">
        <v>0</v>
      </c>
      <c r="AA591" s="9">
        <v>0</v>
      </c>
      <c r="AB591" s="9">
        <v>0</v>
      </c>
      <c r="AC591" s="9">
        <v>0</v>
      </c>
      <c r="AD591" s="9">
        <v>0</v>
      </c>
      <c r="AE591" s="9">
        <v>0</v>
      </c>
      <c r="AF591">
        <v>114.252639</v>
      </c>
      <c r="AG591">
        <v>22.303512999999999</v>
      </c>
      <c r="AH591" t="s">
        <v>174</v>
      </c>
    </row>
    <row r="592" spans="1:34" hidden="1" x14ac:dyDescent="0.3">
      <c r="A592" s="5">
        <v>591</v>
      </c>
      <c r="B592" t="s">
        <v>19</v>
      </c>
      <c r="C592" t="s">
        <v>99</v>
      </c>
      <c r="D592" t="s">
        <v>148</v>
      </c>
      <c r="E592">
        <v>465</v>
      </c>
      <c r="F592">
        <v>617</v>
      </c>
      <c r="G592">
        <f t="shared" si="99"/>
        <v>152</v>
      </c>
      <c r="H592">
        <f t="shared" si="100"/>
        <v>43.199894999999998</v>
      </c>
      <c r="I592">
        <f t="shared" si="101"/>
        <v>57.321151</v>
      </c>
      <c r="J592">
        <f t="shared" si="102"/>
        <v>14.121256000000001</v>
      </c>
      <c r="K592">
        <f t="shared" si="103"/>
        <v>13.067968237499999</v>
      </c>
      <c r="L592">
        <f t="shared" si="104"/>
        <v>17.339648177499999</v>
      </c>
      <c r="M592">
        <f t="shared" si="105"/>
        <v>4.2716799400000003</v>
      </c>
      <c r="N592">
        <v>75</v>
      </c>
      <c r="O592">
        <v>2</v>
      </c>
      <c r="P592">
        <v>5.3</v>
      </c>
      <c r="Q592">
        <f t="shared" si="106"/>
        <v>5300000</v>
      </c>
      <c r="R592">
        <f t="shared" si="107"/>
        <v>805487502.19999993</v>
      </c>
      <c r="S592">
        <v>11398</v>
      </c>
      <c r="T592">
        <v>8590</v>
      </c>
      <c r="U592" s="8">
        <f t="shared" si="108"/>
        <v>61638311.905944437</v>
      </c>
      <c r="V592" s="8">
        <f t="shared" si="109"/>
        <v>46453508.972875468</v>
      </c>
      <c r="W592" s="1">
        <v>41378</v>
      </c>
      <c r="X592" t="s">
        <v>10</v>
      </c>
      <c r="Y592" s="9">
        <v>1</v>
      </c>
      <c r="Z592" s="9">
        <v>0</v>
      </c>
      <c r="AA592" s="9">
        <v>0</v>
      </c>
      <c r="AB592" s="9">
        <v>0</v>
      </c>
      <c r="AC592" s="9">
        <v>0</v>
      </c>
      <c r="AD592" s="9">
        <v>0</v>
      </c>
      <c r="AE592" s="9">
        <v>0</v>
      </c>
      <c r="AF592">
        <v>114.2561577</v>
      </c>
      <c r="AG592">
        <v>22.3080809</v>
      </c>
      <c r="AH592" t="s">
        <v>150</v>
      </c>
    </row>
    <row r="593" spans="1:34" hidden="1" x14ac:dyDescent="0.3">
      <c r="A593" s="5">
        <v>592</v>
      </c>
      <c r="B593" t="s">
        <v>76</v>
      </c>
      <c r="C593" t="s">
        <v>102</v>
      </c>
      <c r="D593" t="s">
        <v>149</v>
      </c>
      <c r="E593">
        <v>586</v>
      </c>
      <c r="F593">
        <v>790</v>
      </c>
      <c r="G593">
        <f t="shared" si="99"/>
        <v>204</v>
      </c>
      <c r="H593">
        <f t="shared" si="100"/>
        <v>54.441158000000001</v>
      </c>
      <c r="I593">
        <f t="shared" si="101"/>
        <v>73.393370000000004</v>
      </c>
      <c r="J593">
        <f t="shared" si="102"/>
        <v>18.952211999999999</v>
      </c>
      <c r="K593">
        <f t="shared" si="103"/>
        <v>16.468450295</v>
      </c>
      <c r="L593">
        <f t="shared" si="104"/>
        <v>22.201494425</v>
      </c>
      <c r="M593">
        <f t="shared" si="105"/>
        <v>5.7330441299999997</v>
      </c>
      <c r="N593">
        <v>74</v>
      </c>
      <c r="O593">
        <v>2</v>
      </c>
      <c r="P593">
        <v>6.3</v>
      </c>
      <c r="Q593">
        <f t="shared" si="106"/>
        <v>6300000</v>
      </c>
      <c r="R593">
        <f t="shared" si="107"/>
        <v>957466276.19999993</v>
      </c>
      <c r="S593">
        <v>10751</v>
      </c>
      <c r="T593">
        <v>7975</v>
      </c>
      <c r="U593" s="8">
        <f t="shared" si="108"/>
        <v>58139427.757249087</v>
      </c>
      <c r="V593" s="8">
        <f t="shared" si="109"/>
        <v>43126208.43765565</v>
      </c>
      <c r="W593" s="1">
        <v>41378</v>
      </c>
      <c r="X593" t="s">
        <v>10</v>
      </c>
      <c r="Y593" s="9">
        <v>1</v>
      </c>
      <c r="Z593" s="9">
        <v>0</v>
      </c>
      <c r="AA593" s="9">
        <v>0</v>
      </c>
      <c r="AB593" s="9">
        <v>0</v>
      </c>
      <c r="AC593" s="9">
        <v>0</v>
      </c>
      <c r="AD593" s="9">
        <v>0</v>
      </c>
      <c r="AE593" s="9">
        <v>0</v>
      </c>
      <c r="AF593">
        <v>114.22390799999999</v>
      </c>
      <c r="AG593">
        <v>22.418241999999999</v>
      </c>
      <c r="AH593" t="s">
        <v>152</v>
      </c>
    </row>
    <row r="594" spans="1:34" hidden="1" x14ac:dyDescent="0.3">
      <c r="A594" s="5">
        <v>593</v>
      </c>
      <c r="B594" t="s">
        <v>82</v>
      </c>
      <c r="C594" t="s">
        <v>165</v>
      </c>
      <c r="D594" t="s">
        <v>148</v>
      </c>
      <c r="E594">
        <v>422</v>
      </c>
      <c r="F594">
        <v>563</v>
      </c>
      <c r="G594">
        <f t="shared" si="99"/>
        <v>141</v>
      </c>
      <c r="H594">
        <f t="shared" si="100"/>
        <v>39.205066000000002</v>
      </c>
      <c r="I594">
        <f t="shared" si="101"/>
        <v>52.304389</v>
      </c>
      <c r="J594">
        <f t="shared" si="102"/>
        <v>13.099323</v>
      </c>
      <c r="K594">
        <f t="shared" si="103"/>
        <v>11.859532465000001</v>
      </c>
      <c r="L594">
        <f t="shared" si="104"/>
        <v>15.822077672499999</v>
      </c>
      <c r="M594">
        <f t="shared" si="105"/>
        <v>3.9625452074999998</v>
      </c>
      <c r="N594">
        <v>75</v>
      </c>
      <c r="O594">
        <v>2</v>
      </c>
      <c r="P594">
        <v>4.5</v>
      </c>
      <c r="Q594">
        <f t="shared" si="106"/>
        <v>4500000</v>
      </c>
      <c r="R594">
        <f t="shared" si="107"/>
        <v>683904483</v>
      </c>
      <c r="S594">
        <v>10664</v>
      </c>
      <c r="T594">
        <v>7993</v>
      </c>
      <c r="U594" s="8">
        <f t="shared" si="108"/>
        <v>57667069.508713551</v>
      </c>
      <c r="V594" s="8">
        <f t="shared" si="109"/>
        <v>43224695.084684052</v>
      </c>
      <c r="W594" s="1">
        <v>41378</v>
      </c>
      <c r="X594" t="s">
        <v>10</v>
      </c>
      <c r="Y594" s="9">
        <v>1</v>
      </c>
      <c r="Z594" s="9">
        <v>0</v>
      </c>
      <c r="AA594" s="9">
        <v>0</v>
      </c>
      <c r="AB594" s="9">
        <v>0</v>
      </c>
      <c r="AC594" s="9">
        <v>0</v>
      </c>
      <c r="AD594" s="9">
        <v>0</v>
      </c>
      <c r="AE594" s="9">
        <v>0</v>
      </c>
      <c r="AF594">
        <v>114.155068</v>
      </c>
      <c r="AG594">
        <v>22.244302000000001</v>
      </c>
      <c r="AH594" t="s">
        <v>171</v>
      </c>
    </row>
    <row r="595" spans="1:34" hidden="1" x14ac:dyDescent="0.3">
      <c r="A595" s="5">
        <v>594</v>
      </c>
      <c r="B595" t="s">
        <v>83</v>
      </c>
      <c r="C595" t="s">
        <v>96</v>
      </c>
      <c r="D595" t="s">
        <v>148</v>
      </c>
      <c r="E595">
        <v>856</v>
      </c>
      <c r="F595">
        <v>1125</v>
      </c>
      <c r="G595">
        <f t="shared" si="99"/>
        <v>269</v>
      </c>
      <c r="H595">
        <f t="shared" si="100"/>
        <v>79.524968000000001</v>
      </c>
      <c r="I595">
        <f t="shared" si="101"/>
        <v>104.51587499999999</v>
      </c>
      <c r="J595">
        <f t="shared" si="102"/>
        <v>24.990907</v>
      </c>
      <c r="K595">
        <f t="shared" si="103"/>
        <v>24.056302819999999</v>
      </c>
      <c r="L595">
        <f t="shared" si="104"/>
        <v>31.616052187499996</v>
      </c>
      <c r="M595">
        <f t="shared" si="105"/>
        <v>7.5597493674999994</v>
      </c>
      <c r="N595">
        <v>76</v>
      </c>
      <c r="O595">
        <v>3</v>
      </c>
      <c r="P595">
        <v>17.8</v>
      </c>
      <c r="Q595">
        <f t="shared" si="106"/>
        <v>17800000</v>
      </c>
      <c r="R595">
        <f t="shared" si="107"/>
        <v>2705222177.1999998</v>
      </c>
      <c r="S595">
        <v>20794</v>
      </c>
      <c r="T595">
        <v>15822</v>
      </c>
      <c r="U595" s="8">
        <f t="shared" si="108"/>
        <v>112453779.67851835</v>
      </c>
      <c r="V595" s="8">
        <f t="shared" si="109"/>
        <v>85564831.470943749</v>
      </c>
      <c r="W595" s="1">
        <v>41378</v>
      </c>
      <c r="X595" t="s">
        <v>10</v>
      </c>
      <c r="Y595" s="9">
        <v>1</v>
      </c>
      <c r="Z595" s="9">
        <v>0</v>
      </c>
      <c r="AA595" s="9">
        <v>0</v>
      </c>
      <c r="AB595" s="9">
        <v>0</v>
      </c>
      <c r="AC595" s="9">
        <v>0</v>
      </c>
      <c r="AD595" s="9">
        <v>0</v>
      </c>
      <c r="AE595" s="9">
        <v>0</v>
      </c>
      <c r="AF595">
        <v>114.163369</v>
      </c>
      <c r="AG595">
        <v>22.3062</v>
      </c>
      <c r="AH595" t="s">
        <v>182</v>
      </c>
    </row>
    <row r="596" spans="1:34" hidden="1" x14ac:dyDescent="0.3">
      <c r="A596" s="5">
        <v>595</v>
      </c>
      <c r="B596" t="s">
        <v>84</v>
      </c>
      <c r="C596" t="s">
        <v>93</v>
      </c>
      <c r="D596" t="s">
        <v>148</v>
      </c>
      <c r="E596">
        <v>490</v>
      </c>
      <c r="F596">
        <v>687</v>
      </c>
      <c r="G596">
        <f t="shared" si="99"/>
        <v>197</v>
      </c>
      <c r="H596">
        <f t="shared" si="100"/>
        <v>45.522469999999998</v>
      </c>
      <c r="I596">
        <f t="shared" si="101"/>
        <v>63.824360999999996</v>
      </c>
      <c r="J596">
        <f t="shared" si="102"/>
        <v>18.301891000000001</v>
      </c>
      <c r="K596">
        <f t="shared" si="103"/>
        <v>13.770547174999999</v>
      </c>
      <c r="L596">
        <f t="shared" si="104"/>
        <v>19.3068692025</v>
      </c>
      <c r="M596">
        <f t="shared" si="105"/>
        <v>5.5363220274999998</v>
      </c>
      <c r="N596">
        <v>71</v>
      </c>
      <c r="O596">
        <v>2</v>
      </c>
      <c r="P596">
        <v>7.2</v>
      </c>
      <c r="Q596">
        <f t="shared" si="106"/>
        <v>7200000</v>
      </c>
      <c r="R596">
        <f t="shared" si="107"/>
        <v>1094247172.8</v>
      </c>
      <c r="S596">
        <v>14694</v>
      </c>
      <c r="T596">
        <v>10480</v>
      </c>
      <c r="U596" s="8">
        <f t="shared" si="108"/>
        <v>79462868.025068149</v>
      </c>
      <c r="V596" s="8">
        <f t="shared" si="109"/>
        <v>56676572.536074802</v>
      </c>
      <c r="W596" s="1">
        <v>41378</v>
      </c>
      <c r="X596" t="s">
        <v>10</v>
      </c>
      <c r="Y596" s="9">
        <v>1</v>
      </c>
      <c r="Z596" s="9">
        <v>0</v>
      </c>
      <c r="AA596" s="9">
        <v>0</v>
      </c>
      <c r="AB596" s="9">
        <v>0</v>
      </c>
      <c r="AC596" s="9">
        <v>0</v>
      </c>
      <c r="AD596" s="9">
        <v>0</v>
      </c>
      <c r="AE596" s="9">
        <v>0</v>
      </c>
      <c r="AF596">
        <v>114.22440400000001</v>
      </c>
      <c r="AG596">
        <v>22.285240999999999</v>
      </c>
      <c r="AH596" t="s">
        <v>161</v>
      </c>
    </row>
    <row r="597" spans="1:34" x14ac:dyDescent="0.3">
      <c r="A597" s="5">
        <v>596</v>
      </c>
      <c r="B597" t="s">
        <v>62</v>
      </c>
      <c r="C597" t="s">
        <v>225</v>
      </c>
      <c r="D597" t="s">
        <v>109</v>
      </c>
      <c r="E597">
        <v>1987</v>
      </c>
      <c r="F597">
        <v>2665</v>
      </c>
      <c r="G597">
        <f t="shared" si="99"/>
        <v>678</v>
      </c>
      <c r="H597">
        <f t="shared" si="100"/>
        <v>184.59826100000001</v>
      </c>
      <c r="I597">
        <f t="shared" si="101"/>
        <v>247.58649499999999</v>
      </c>
      <c r="J597">
        <f t="shared" si="102"/>
        <v>62.988233999999999</v>
      </c>
      <c r="K597">
        <f t="shared" si="103"/>
        <v>55.840973952500001</v>
      </c>
      <c r="L597">
        <f t="shared" si="104"/>
        <v>74.894914737499988</v>
      </c>
      <c r="M597">
        <f t="shared" si="105"/>
        <v>19.053940784999998</v>
      </c>
      <c r="N597">
        <v>75</v>
      </c>
      <c r="O597">
        <v>4</v>
      </c>
      <c r="P597">
        <v>43</v>
      </c>
      <c r="Q597">
        <f t="shared" si="106"/>
        <v>43000000</v>
      </c>
      <c r="R597">
        <f t="shared" si="107"/>
        <v>6535087281.999999</v>
      </c>
      <c r="S597">
        <v>21641</v>
      </c>
      <c r="T597">
        <v>16135</v>
      </c>
      <c r="U597" s="8">
        <f t="shared" si="108"/>
        <v>117030324.14081709</v>
      </c>
      <c r="V597" s="8">
        <f t="shared" si="109"/>
        <v>87256755.7477687</v>
      </c>
      <c r="W597" s="1">
        <v>41378</v>
      </c>
      <c r="X597" t="s">
        <v>10</v>
      </c>
      <c r="Y597" s="9">
        <v>1</v>
      </c>
      <c r="Z597" s="9">
        <v>0</v>
      </c>
      <c r="AA597" s="9">
        <v>0</v>
      </c>
      <c r="AB597" s="9">
        <v>0</v>
      </c>
      <c r="AC597" s="9">
        <v>0</v>
      </c>
      <c r="AD597" s="9">
        <v>0</v>
      </c>
      <c r="AE597" s="9">
        <v>0</v>
      </c>
      <c r="AF597">
        <v>114.18247359999999</v>
      </c>
      <c r="AG597">
        <v>22.434263600000001</v>
      </c>
      <c r="AH597" t="s">
        <v>224</v>
      </c>
    </row>
    <row r="598" spans="1:34" hidden="1" x14ac:dyDescent="0.3">
      <c r="A598" s="5">
        <v>597</v>
      </c>
      <c r="B598" t="s">
        <v>76</v>
      </c>
      <c r="C598" t="s">
        <v>93</v>
      </c>
      <c r="D598" t="s">
        <v>148</v>
      </c>
      <c r="E598">
        <v>966</v>
      </c>
      <c r="F598">
        <v>1203</v>
      </c>
      <c r="G598">
        <f t="shared" si="99"/>
        <v>237</v>
      </c>
      <c r="H598">
        <f t="shared" si="100"/>
        <v>89.744298000000001</v>
      </c>
      <c r="I598">
        <f t="shared" si="101"/>
        <v>111.762309</v>
      </c>
      <c r="J598">
        <f t="shared" si="102"/>
        <v>22.018011000000001</v>
      </c>
      <c r="K598">
        <f t="shared" si="103"/>
        <v>27.147650145</v>
      </c>
      <c r="L598">
        <f t="shared" si="104"/>
        <v>33.808098472499999</v>
      </c>
      <c r="M598">
        <f t="shared" si="105"/>
        <v>6.6604483275000002</v>
      </c>
      <c r="N598">
        <v>80</v>
      </c>
      <c r="O598">
        <v>3</v>
      </c>
      <c r="P598">
        <v>13</v>
      </c>
      <c r="Q598">
        <f t="shared" si="106"/>
        <v>13000000</v>
      </c>
      <c r="R598">
        <f t="shared" si="107"/>
        <v>1975724061.9999998</v>
      </c>
      <c r="S598">
        <v>13458</v>
      </c>
      <c r="T598">
        <v>10806</v>
      </c>
      <c r="U598" s="8">
        <f t="shared" si="108"/>
        <v>72776982.591396943</v>
      </c>
      <c r="V598" s="8">
        <f t="shared" si="109"/>
        <v>58439372.55468782</v>
      </c>
      <c r="W598" s="1">
        <v>41378</v>
      </c>
      <c r="X598" t="s">
        <v>10</v>
      </c>
      <c r="Y598" s="9">
        <v>1</v>
      </c>
      <c r="Z598" s="9">
        <v>0</v>
      </c>
      <c r="AA598" s="9">
        <v>0</v>
      </c>
      <c r="AB598" s="9">
        <v>0</v>
      </c>
      <c r="AC598" s="9">
        <v>0</v>
      </c>
      <c r="AD598" s="9">
        <v>0</v>
      </c>
      <c r="AE598" s="9">
        <v>0</v>
      </c>
      <c r="AF598">
        <v>114.22348</v>
      </c>
      <c r="AG598">
        <v>22.417871999999999</v>
      </c>
      <c r="AH598" t="s">
        <v>152</v>
      </c>
    </row>
    <row r="599" spans="1:34" hidden="1" x14ac:dyDescent="0.3">
      <c r="A599" s="5">
        <v>598</v>
      </c>
      <c r="B599" t="s">
        <v>76</v>
      </c>
      <c r="C599" t="s">
        <v>102</v>
      </c>
      <c r="D599" t="s">
        <v>149</v>
      </c>
      <c r="E599">
        <v>586</v>
      </c>
      <c r="F599">
        <v>790</v>
      </c>
      <c r="G599">
        <f t="shared" si="99"/>
        <v>204</v>
      </c>
      <c r="H599">
        <f t="shared" si="100"/>
        <v>54.441158000000001</v>
      </c>
      <c r="I599">
        <f t="shared" si="101"/>
        <v>73.393370000000004</v>
      </c>
      <c r="J599">
        <f t="shared" si="102"/>
        <v>18.952211999999999</v>
      </c>
      <c r="K599">
        <f t="shared" si="103"/>
        <v>16.468450295</v>
      </c>
      <c r="L599">
        <f t="shared" si="104"/>
        <v>22.201494425</v>
      </c>
      <c r="M599">
        <f t="shared" si="105"/>
        <v>5.7330441299999997</v>
      </c>
      <c r="N599">
        <v>74</v>
      </c>
      <c r="O599">
        <v>2</v>
      </c>
      <c r="P599">
        <v>6.2</v>
      </c>
      <c r="Q599">
        <f t="shared" si="106"/>
        <v>6200000</v>
      </c>
      <c r="R599">
        <f t="shared" si="107"/>
        <v>942268398.79999995</v>
      </c>
      <c r="S599">
        <v>10580</v>
      </c>
      <c r="T599">
        <v>7848</v>
      </c>
      <c r="U599" s="8">
        <f t="shared" si="108"/>
        <v>57216579.697610214</v>
      </c>
      <c r="V599" s="8">
        <f t="shared" si="109"/>
        <v>42441665.446581751</v>
      </c>
      <c r="W599" s="1">
        <v>41378</v>
      </c>
      <c r="X599" t="s">
        <v>10</v>
      </c>
      <c r="Y599" s="9">
        <v>1</v>
      </c>
      <c r="Z599" s="9">
        <v>0</v>
      </c>
      <c r="AA599" s="9">
        <v>0</v>
      </c>
      <c r="AB599" s="9">
        <v>0</v>
      </c>
      <c r="AC599" s="9">
        <v>0</v>
      </c>
      <c r="AD599" s="9">
        <v>0</v>
      </c>
      <c r="AE599" s="9">
        <v>0</v>
      </c>
      <c r="AF599">
        <v>114.22392499999999</v>
      </c>
      <c r="AG599">
        <v>22.418251000000001</v>
      </c>
      <c r="AH599" t="s">
        <v>152</v>
      </c>
    </row>
    <row r="600" spans="1:34" hidden="1" x14ac:dyDescent="0.3">
      <c r="A600" s="5">
        <v>599</v>
      </c>
      <c r="B600" t="s">
        <v>84</v>
      </c>
      <c r="C600" t="s">
        <v>93</v>
      </c>
      <c r="D600" t="s">
        <v>148</v>
      </c>
      <c r="E600">
        <v>490</v>
      </c>
      <c r="F600">
        <v>687</v>
      </c>
      <c r="G600">
        <f t="shared" si="99"/>
        <v>197</v>
      </c>
      <c r="H600">
        <f t="shared" si="100"/>
        <v>45.522469999999998</v>
      </c>
      <c r="I600">
        <f t="shared" si="101"/>
        <v>63.824360999999996</v>
      </c>
      <c r="J600">
        <f t="shared" si="102"/>
        <v>18.301891000000001</v>
      </c>
      <c r="K600">
        <f t="shared" si="103"/>
        <v>13.770547174999999</v>
      </c>
      <c r="L600">
        <f t="shared" si="104"/>
        <v>19.3068692025</v>
      </c>
      <c r="M600">
        <f t="shared" si="105"/>
        <v>5.5363220274999998</v>
      </c>
      <c r="N600">
        <v>71</v>
      </c>
      <c r="O600">
        <v>2</v>
      </c>
      <c r="P600">
        <v>7.2</v>
      </c>
      <c r="Q600">
        <f t="shared" si="106"/>
        <v>7200000</v>
      </c>
      <c r="R600">
        <f t="shared" si="107"/>
        <v>1094247172.8</v>
      </c>
      <c r="S600">
        <v>14694</v>
      </c>
      <c r="T600">
        <v>10480</v>
      </c>
      <c r="U600" s="8">
        <f t="shared" si="108"/>
        <v>79462868.025068149</v>
      </c>
      <c r="V600" s="8">
        <f t="shared" si="109"/>
        <v>56676572.536074802</v>
      </c>
      <c r="W600" s="1">
        <v>41378</v>
      </c>
      <c r="X600" t="s">
        <v>10</v>
      </c>
      <c r="Y600" s="9">
        <v>1</v>
      </c>
      <c r="Z600" s="9">
        <v>0</v>
      </c>
      <c r="AA600" s="9">
        <v>0</v>
      </c>
      <c r="AB600" s="9">
        <v>0</v>
      </c>
      <c r="AC600" s="9">
        <v>0</v>
      </c>
      <c r="AD600" s="9">
        <v>0</v>
      </c>
      <c r="AE600" s="9">
        <v>0</v>
      </c>
      <c r="AF600">
        <v>114.22440400000001</v>
      </c>
      <c r="AG600">
        <v>22.285240999999999</v>
      </c>
      <c r="AH600" t="s">
        <v>161</v>
      </c>
    </row>
    <row r="601" spans="1:34" hidden="1" x14ac:dyDescent="0.3">
      <c r="A601" s="5">
        <v>600</v>
      </c>
      <c r="B601" t="s">
        <v>76</v>
      </c>
      <c r="C601" t="s">
        <v>90</v>
      </c>
      <c r="D601" t="s">
        <v>148</v>
      </c>
      <c r="E601">
        <v>1113</v>
      </c>
      <c r="F601">
        <v>1419</v>
      </c>
      <c r="G601">
        <f t="shared" si="99"/>
        <v>306</v>
      </c>
      <c r="H601">
        <f t="shared" si="100"/>
        <v>103.401039</v>
      </c>
      <c r="I601">
        <f t="shared" si="101"/>
        <v>131.82935699999999</v>
      </c>
      <c r="J601">
        <f t="shared" si="102"/>
        <v>28.428318000000001</v>
      </c>
      <c r="K601">
        <f t="shared" si="103"/>
        <v>31.278814297499999</v>
      </c>
      <c r="L601">
        <f t="shared" si="104"/>
        <v>39.878380492499993</v>
      </c>
      <c r="M601">
        <f t="shared" si="105"/>
        <v>8.5995661949999995</v>
      </c>
      <c r="N601">
        <v>78</v>
      </c>
      <c r="O601">
        <v>3</v>
      </c>
      <c r="P601">
        <v>11.5</v>
      </c>
      <c r="Q601">
        <f t="shared" si="106"/>
        <v>11500000</v>
      </c>
      <c r="R601">
        <f t="shared" si="107"/>
        <v>1747755900.9999998</v>
      </c>
      <c r="S601">
        <v>10332</v>
      </c>
      <c r="T601">
        <v>8104</v>
      </c>
      <c r="U601" s="8">
        <f t="shared" si="108"/>
        <v>55876667.33069519</v>
      </c>
      <c r="V601" s="8">
        <f t="shared" si="109"/>
        <v>43827153.445429005</v>
      </c>
      <c r="W601" s="1">
        <v>41378</v>
      </c>
      <c r="X601" t="s">
        <v>10</v>
      </c>
      <c r="Y601" s="9">
        <v>1</v>
      </c>
      <c r="Z601" s="9">
        <v>0</v>
      </c>
      <c r="AA601" s="9">
        <v>0</v>
      </c>
      <c r="AB601" s="9">
        <v>0</v>
      </c>
      <c r="AC601" s="9">
        <v>0</v>
      </c>
      <c r="AD601" s="9">
        <v>0</v>
      </c>
      <c r="AE601" s="9">
        <v>0</v>
      </c>
      <c r="AF601">
        <v>114.22356600000001</v>
      </c>
      <c r="AG601">
        <v>22.418184</v>
      </c>
      <c r="AH601" t="s">
        <v>152</v>
      </c>
    </row>
    <row r="602" spans="1:34" x14ac:dyDescent="0.3">
      <c r="A602" s="5">
        <v>601</v>
      </c>
      <c r="B602" t="s">
        <v>62</v>
      </c>
      <c r="C602" t="s">
        <v>143</v>
      </c>
      <c r="D602" t="s">
        <v>109</v>
      </c>
      <c r="E602">
        <v>1112</v>
      </c>
      <c r="F602">
        <v>1250</v>
      </c>
      <c r="G602">
        <f t="shared" si="99"/>
        <v>138</v>
      </c>
      <c r="H602">
        <f t="shared" si="100"/>
        <v>103.308136</v>
      </c>
      <c r="I602">
        <f t="shared" si="101"/>
        <v>116.12875</v>
      </c>
      <c r="J602">
        <f t="shared" si="102"/>
        <v>12.820613999999999</v>
      </c>
      <c r="K602">
        <f t="shared" si="103"/>
        <v>31.25071114</v>
      </c>
      <c r="L602">
        <f t="shared" si="104"/>
        <v>35.128946874999997</v>
      </c>
      <c r="M602">
        <f t="shared" si="105"/>
        <v>3.8782357349999996</v>
      </c>
      <c r="N602">
        <v>89</v>
      </c>
      <c r="O602">
        <v>3</v>
      </c>
      <c r="P602">
        <v>11.3</v>
      </c>
      <c r="Q602">
        <f t="shared" si="106"/>
        <v>11300000</v>
      </c>
      <c r="R602">
        <f t="shared" si="107"/>
        <v>1717360146.1999998</v>
      </c>
      <c r="S602">
        <v>10162</v>
      </c>
      <c r="T602">
        <v>9040</v>
      </c>
      <c r="U602" s="8">
        <f t="shared" si="108"/>
        <v>54954274.112560235</v>
      </c>
      <c r="V602" s="8">
        <f t="shared" si="109"/>
        <v>48887322.250533588</v>
      </c>
      <c r="W602" s="1">
        <v>41378</v>
      </c>
      <c r="X602" t="s">
        <v>10</v>
      </c>
      <c r="Y602" s="9">
        <v>1</v>
      </c>
      <c r="Z602" s="9">
        <v>0</v>
      </c>
      <c r="AA602" s="9">
        <v>0</v>
      </c>
      <c r="AB602" s="9">
        <v>0</v>
      </c>
      <c r="AC602" s="9">
        <v>0</v>
      </c>
      <c r="AD602" s="9">
        <v>0</v>
      </c>
      <c r="AE602" s="9">
        <v>0</v>
      </c>
      <c r="AF602">
        <v>114.18247359999999</v>
      </c>
      <c r="AG602">
        <v>22.434263600000001</v>
      </c>
      <c r="AH602" t="s">
        <v>224</v>
      </c>
    </row>
    <row r="603" spans="1:34" x14ac:dyDescent="0.3">
      <c r="A603" s="5">
        <v>602</v>
      </c>
      <c r="B603" t="s">
        <v>85</v>
      </c>
      <c r="C603" t="s">
        <v>144</v>
      </c>
      <c r="D603" t="s">
        <v>109</v>
      </c>
      <c r="E603">
        <v>1425</v>
      </c>
      <c r="F603">
        <v>2478</v>
      </c>
      <c r="G603">
        <f t="shared" si="99"/>
        <v>1053</v>
      </c>
      <c r="H603">
        <f t="shared" si="100"/>
        <v>132.386775</v>
      </c>
      <c r="I603">
        <f t="shared" si="101"/>
        <v>230.21363399999998</v>
      </c>
      <c r="J603">
        <f t="shared" si="102"/>
        <v>97.826858999999999</v>
      </c>
      <c r="K603">
        <f t="shared" si="103"/>
        <v>40.046999437499998</v>
      </c>
      <c r="L603">
        <f t="shared" si="104"/>
        <v>69.639624284999996</v>
      </c>
      <c r="M603">
        <f t="shared" si="105"/>
        <v>29.592624847499998</v>
      </c>
      <c r="N603">
        <v>58</v>
      </c>
      <c r="O603">
        <v>3</v>
      </c>
      <c r="P603">
        <v>14</v>
      </c>
      <c r="Q603">
        <f t="shared" si="106"/>
        <v>14000000</v>
      </c>
      <c r="R603">
        <f t="shared" si="107"/>
        <v>2127702835.9999998</v>
      </c>
      <c r="S603">
        <v>9825</v>
      </c>
      <c r="T603">
        <v>5650</v>
      </c>
      <c r="U603" s="8">
        <f t="shared" si="108"/>
        <v>53130143.728261933</v>
      </c>
      <c r="V603" s="8">
        <f t="shared" si="109"/>
        <v>30553048.754145786</v>
      </c>
      <c r="W603" s="1">
        <v>41378</v>
      </c>
      <c r="X603" t="s">
        <v>10</v>
      </c>
      <c r="Y603" s="9">
        <v>1</v>
      </c>
      <c r="Z603" s="9">
        <v>0</v>
      </c>
      <c r="AA603" s="9">
        <v>0</v>
      </c>
      <c r="AB603" s="9">
        <v>0</v>
      </c>
      <c r="AC603" s="9">
        <v>0</v>
      </c>
      <c r="AD603" s="9">
        <v>0</v>
      </c>
      <c r="AE603" s="9">
        <v>0</v>
      </c>
      <c r="AF603">
        <v>114.192554</v>
      </c>
      <c r="AG603">
        <v>22.465553</v>
      </c>
      <c r="AH603" t="s">
        <v>155</v>
      </c>
    </row>
    <row r="604" spans="1:34" x14ac:dyDescent="0.3">
      <c r="A604" s="5">
        <v>603</v>
      </c>
      <c r="B604" t="s">
        <v>78</v>
      </c>
      <c r="C604" t="s">
        <v>140</v>
      </c>
      <c r="D604" t="s">
        <v>109</v>
      </c>
      <c r="E604">
        <v>1905</v>
      </c>
      <c r="F604">
        <v>2930</v>
      </c>
      <c r="G604">
        <f t="shared" si="99"/>
        <v>1025</v>
      </c>
      <c r="H604">
        <f t="shared" si="100"/>
        <v>176.98021499999999</v>
      </c>
      <c r="I604">
        <f t="shared" si="101"/>
        <v>272.20578999999998</v>
      </c>
      <c r="J604">
        <f t="shared" si="102"/>
        <v>95.225575000000006</v>
      </c>
      <c r="K604">
        <f t="shared" si="103"/>
        <v>53.536515037499996</v>
      </c>
      <c r="L604">
        <f t="shared" si="104"/>
        <v>82.342251474999998</v>
      </c>
      <c r="M604">
        <f t="shared" si="105"/>
        <v>28.805736437500002</v>
      </c>
      <c r="N604">
        <v>65</v>
      </c>
      <c r="O604">
        <v>1</v>
      </c>
      <c r="P604">
        <v>26</v>
      </c>
      <c r="Q604">
        <f t="shared" si="106"/>
        <v>26000000</v>
      </c>
      <c r="R604">
        <f t="shared" si="107"/>
        <v>3951448123.9999995</v>
      </c>
      <c r="S604">
        <v>13648</v>
      </c>
      <c r="T604">
        <v>8874</v>
      </c>
      <c r="U604" s="8">
        <f t="shared" si="108"/>
        <v>73808467.384030923</v>
      </c>
      <c r="V604" s="8">
        <f t="shared" si="109"/>
        <v>47988099.101221472</v>
      </c>
      <c r="W604" s="1">
        <v>41378</v>
      </c>
      <c r="X604" t="s">
        <v>10</v>
      </c>
      <c r="Y604" s="9">
        <v>1</v>
      </c>
      <c r="Z604" s="9">
        <v>0</v>
      </c>
      <c r="AA604" s="9">
        <v>0</v>
      </c>
      <c r="AB604" s="9">
        <v>0</v>
      </c>
      <c r="AC604" s="9">
        <v>0</v>
      </c>
      <c r="AD604" s="9">
        <v>0</v>
      </c>
      <c r="AE604" s="9">
        <v>0</v>
      </c>
      <c r="AF604">
        <v>114.18508439999999</v>
      </c>
      <c r="AG604">
        <v>22.435413499999999</v>
      </c>
      <c r="AH604" t="s">
        <v>190</v>
      </c>
    </row>
    <row r="605" spans="1:34" hidden="1" x14ac:dyDescent="0.3">
      <c r="A605" s="5">
        <v>604</v>
      </c>
      <c r="B605" t="s">
        <v>86</v>
      </c>
      <c r="C605" t="s">
        <v>94</v>
      </c>
      <c r="D605" t="s">
        <v>147</v>
      </c>
      <c r="E605">
        <v>1693</v>
      </c>
      <c r="F605">
        <v>2170</v>
      </c>
      <c r="G605">
        <f t="shared" si="99"/>
        <v>477</v>
      </c>
      <c r="H605">
        <f t="shared" si="100"/>
        <v>157.28477899999999</v>
      </c>
      <c r="I605">
        <f t="shared" si="101"/>
        <v>201.59951000000001</v>
      </c>
      <c r="J605">
        <f t="shared" si="102"/>
        <v>44.314731000000002</v>
      </c>
      <c r="K605">
        <f t="shared" si="103"/>
        <v>47.578645647499997</v>
      </c>
      <c r="L605">
        <f t="shared" si="104"/>
        <v>60.983851774999998</v>
      </c>
      <c r="M605">
        <f t="shared" si="105"/>
        <v>13.4052061275</v>
      </c>
      <c r="N605">
        <v>78</v>
      </c>
      <c r="O605">
        <v>4</v>
      </c>
      <c r="P605">
        <v>32</v>
      </c>
      <c r="Q605">
        <f t="shared" si="106"/>
        <v>32000000</v>
      </c>
      <c r="R605">
        <f t="shared" si="107"/>
        <v>4863320768</v>
      </c>
      <c r="S605">
        <v>18901</v>
      </c>
      <c r="T605">
        <v>14747</v>
      </c>
      <c r="U605" s="8">
        <f t="shared" si="108"/>
        <v>102216460.8053643</v>
      </c>
      <c r="V605" s="8">
        <f t="shared" si="109"/>
        <v>79747681.172111407</v>
      </c>
      <c r="W605" s="1">
        <v>41378</v>
      </c>
      <c r="X605" t="s">
        <v>10</v>
      </c>
      <c r="Y605" s="9">
        <v>1</v>
      </c>
      <c r="Z605" s="9">
        <v>0</v>
      </c>
      <c r="AA605" s="9">
        <v>0</v>
      </c>
      <c r="AB605" s="9">
        <v>0</v>
      </c>
      <c r="AC605" s="9">
        <v>0</v>
      </c>
      <c r="AD605" s="9">
        <v>0</v>
      </c>
      <c r="AE605" s="9">
        <v>0</v>
      </c>
      <c r="AF605">
        <v>114.15956799999999</v>
      </c>
      <c r="AG605">
        <v>22.321415999999999</v>
      </c>
      <c r="AH605" t="s">
        <v>163</v>
      </c>
    </row>
    <row r="606" spans="1:34" hidden="1" x14ac:dyDescent="0.3">
      <c r="A606" s="5">
        <v>605</v>
      </c>
      <c r="B606" t="s">
        <v>86</v>
      </c>
      <c r="C606" t="s">
        <v>94</v>
      </c>
      <c r="D606" t="s">
        <v>148</v>
      </c>
      <c r="E606">
        <v>1371</v>
      </c>
      <c r="F606">
        <v>1763</v>
      </c>
      <c r="G606">
        <f t="shared" si="99"/>
        <v>392</v>
      </c>
      <c r="H606">
        <f t="shared" si="100"/>
        <v>127.370013</v>
      </c>
      <c r="I606">
        <f t="shared" si="101"/>
        <v>163.78798900000001</v>
      </c>
      <c r="J606">
        <f t="shared" si="102"/>
        <v>36.417976000000003</v>
      </c>
      <c r="K606">
        <f t="shared" si="103"/>
        <v>38.529428932499997</v>
      </c>
      <c r="L606">
        <f t="shared" si="104"/>
        <v>49.545866672500004</v>
      </c>
      <c r="M606">
        <f t="shared" si="105"/>
        <v>11.016437740000001</v>
      </c>
      <c r="N606">
        <v>78</v>
      </c>
      <c r="O606">
        <v>3</v>
      </c>
      <c r="P606">
        <v>24.5</v>
      </c>
      <c r="Q606">
        <f t="shared" si="106"/>
        <v>24500000</v>
      </c>
      <c r="R606">
        <f t="shared" si="107"/>
        <v>3723479962.9999995</v>
      </c>
      <c r="S606">
        <v>17870</v>
      </c>
      <c r="T606">
        <v>13897</v>
      </c>
      <c r="U606" s="8">
        <f t="shared" si="108"/>
        <v>96639894.910542086</v>
      </c>
      <c r="V606" s="8">
        <f t="shared" si="109"/>
        <v>75152181.464749396</v>
      </c>
      <c r="W606" s="1">
        <v>41378</v>
      </c>
      <c r="X606" t="s">
        <v>10</v>
      </c>
      <c r="Y606" s="9">
        <v>1</v>
      </c>
      <c r="Z606" s="9">
        <v>0</v>
      </c>
      <c r="AA606" s="9">
        <v>0</v>
      </c>
      <c r="AB606" s="9">
        <v>0</v>
      </c>
      <c r="AC606" s="9">
        <v>0</v>
      </c>
      <c r="AD606" s="9">
        <v>0</v>
      </c>
      <c r="AE606" s="9">
        <v>0</v>
      </c>
      <c r="AF606">
        <v>114.15956799999999</v>
      </c>
      <c r="AG606">
        <v>22.321415999999999</v>
      </c>
      <c r="AH606" t="s">
        <v>163</v>
      </c>
    </row>
    <row r="607" spans="1:34" hidden="1" x14ac:dyDescent="0.3">
      <c r="A607" s="5">
        <v>606</v>
      </c>
      <c r="B607" t="s">
        <v>87</v>
      </c>
      <c r="C607" t="s">
        <v>145</v>
      </c>
      <c r="D607" t="s">
        <v>147</v>
      </c>
      <c r="E607">
        <v>654</v>
      </c>
      <c r="F607">
        <v>812</v>
      </c>
      <c r="G607">
        <f t="shared" si="99"/>
        <v>158</v>
      </c>
      <c r="H607">
        <f t="shared" si="100"/>
        <v>60.758561999999998</v>
      </c>
      <c r="I607">
        <f t="shared" si="101"/>
        <v>75.437235999999999</v>
      </c>
      <c r="J607">
        <f t="shared" si="102"/>
        <v>14.678673999999999</v>
      </c>
      <c r="K607">
        <f t="shared" si="103"/>
        <v>18.379465005</v>
      </c>
      <c r="L607">
        <f t="shared" si="104"/>
        <v>22.819763889999997</v>
      </c>
      <c r="M607">
        <f t="shared" si="105"/>
        <v>4.4402988849999998</v>
      </c>
      <c r="N607">
        <v>81</v>
      </c>
      <c r="O607">
        <v>3</v>
      </c>
      <c r="P607">
        <v>9.1999999999999993</v>
      </c>
      <c r="Q607">
        <f t="shared" si="106"/>
        <v>9200000</v>
      </c>
      <c r="R607">
        <f t="shared" si="107"/>
        <v>1398204720.8</v>
      </c>
      <c r="S607">
        <v>14067</v>
      </c>
      <c r="T607">
        <v>11330</v>
      </c>
      <c r="U607" s="8">
        <f t="shared" si="108"/>
        <v>76074288.365827218</v>
      </c>
      <c r="V607" s="8">
        <f t="shared" si="109"/>
        <v>61271655.900555424</v>
      </c>
      <c r="W607" s="1">
        <v>41378</v>
      </c>
      <c r="X607" t="s">
        <v>10</v>
      </c>
      <c r="Y607" s="9">
        <v>1</v>
      </c>
      <c r="Z607" s="9">
        <v>0</v>
      </c>
      <c r="AA607" s="9">
        <v>0</v>
      </c>
      <c r="AB607" s="9">
        <v>0</v>
      </c>
      <c r="AC607" s="9">
        <v>0</v>
      </c>
      <c r="AD607" s="9">
        <v>0</v>
      </c>
      <c r="AE607" s="9">
        <v>0</v>
      </c>
      <c r="AF607">
        <v>114.197598</v>
      </c>
      <c r="AG607">
        <v>22.287651</v>
      </c>
      <c r="AH607" t="s">
        <v>157</v>
      </c>
    </row>
    <row r="608" spans="1:34" hidden="1" x14ac:dyDescent="0.3">
      <c r="A608" s="5">
        <v>607</v>
      </c>
      <c r="B608" t="s">
        <v>88</v>
      </c>
      <c r="C608" t="s">
        <v>94</v>
      </c>
      <c r="D608" t="s">
        <v>148</v>
      </c>
      <c r="E608">
        <v>899</v>
      </c>
      <c r="F608">
        <v>1147</v>
      </c>
      <c r="G608">
        <f t="shared" si="99"/>
        <v>248</v>
      </c>
      <c r="H608">
        <f t="shared" si="100"/>
        <v>83.519796999999997</v>
      </c>
      <c r="I608">
        <f t="shared" si="101"/>
        <v>106.559741</v>
      </c>
      <c r="J608">
        <f t="shared" si="102"/>
        <v>23.039943999999998</v>
      </c>
      <c r="K608">
        <f t="shared" si="103"/>
        <v>25.264738592499999</v>
      </c>
      <c r="L608">
        <f t="shared" si="104"/>
        <v>32.2343216525</v>
      </c>
      <c r="M608">
        <f t="shared" si="105"/>
        <v>6.9695830599999997</v>
      </c>
      <c r="N608">
        <v>78</v>
      </c>
      <c r="O608">
        <v>3</v>
      </c>
      <c r="P608">
        <v>18.5</v>
      </c>
      <c r="Q608">
        <f t="shared" si="106"/>
        <v>18500000</v>
      </c>
      <c r="R608">
        <f t="shared" si="107"/>
        <v>2811607319</v>
      </c>
      <c r="S608">
        <v>20578</v>
      </c>
      <c r="T608">
        <v>16129</v>
      </c>
      <c r="U608" s="8">
        <f t="shared" si="108"/>
        <v>111285826.63565116</v>
      </c>
      <c r="V608" s="8">
        <f t="shared" si="109"/>
        <v>87224026.281996846</v>
      </c>
      <c r="W608" s="1">
        <v>41378</v>
      </c>
      <c r="X608" t="s">
        <v>10</v>
      </c>
      <c r="Y608" s="9">
        <v>1</v>
      </c>
      <c r="Z608" s="9">
        <v>0</v>
      </c>
      <c r="AA608" s="9">
        <v>0</v>
      </c>
      <c r="AB608" s="9">
        <v>0</v>
      </c>
      <c r="AC608" s="9">
        <v>0</v>
      </c>
      <c r="AD608" s="9">
        <v>0</v>
      </c>
      <c r="AE608" s="9">
        <v>0</v>
      </c>
      <c r="AF608">
        <v>114.133261</v>
      </c>
      <c r="AG608">
        <v>22.284856999999999</v>
      </c>
      <c r="AH608" t="s">
        <v>213</v>
      </c>
    </row>
    <row r="609" spans="1:34" hidden="1" x14ac:dyDescent="0.3">
      <c r="A609" s="5">
        <v>608</v>
      </c>
      <c r="B609" t="s">
        <v>58</v>
      </c>
      <c r="C609" t="s">
        <v>96</v>
      </c>
      <c r="D609" t="s">
        <v>147</v>
      </c>
      <c r="E609">
        <v>575</v>
      </c>
      <c r="F609">
        <v>750</v>
      </c>
      <c r="G609">
        <f t="shared" si="99"/>
        <v>175</v>
      </c>
      <c r="H609">
        <f t="shared" si="100"/>
        <v>53.419224999999997</v>
      </c>
      <c r="I609">
        <f t="shared" si="101"/>
        <v>69.677250000000001</v>
      </c>
      <c r="J609">
        <f t="shared" si="102"/>
        <v>16.258025</v>
      </c>
      <c r="K609">
        <f t="shared" si="103"/>
        <v>16.159315562499998</v>
      </c>
      <c r="L609">
        <f t="shared" si="104"/>
        <v>21.077368125</v>
      </c>
      <c r="M609">
        <f t="shared" si="105"/>
        <v>4.9180525624999998</v>
      </c>
      <c r="N609">
        <v>77</v>
      </c>
      <c r="O609">
        <v>2</v>
      </c>
      <c r="P609">
        <v>5.5</v>
      </c>
      <c r="Q609">
        <f t="shared" si="106"/>
        <v>5500000</v>
      </c>
      <c r="R609">
        <f t="shared" si="107"/>
        <v>835883256.99999988</v>
      </c>
      <c r="S609">
        <v>9565</v>
      </c>
      <c r="T609">
        <v>7333</v>
      </c>
      <c r="U609" s="8">
        <f t="shared" si="108"/>
        <v>51727639.934192911</v>
      </c>
      <c r="V609" s="8">
        <f t="shared" si="109"/>
        <v>39657857.28288123</v>
      </c>
      <c r="W609" s="1">
        <v>41378</v>
      </c>
      <c r="X609" t="s">
        <v>10</v>
      </c>
      <c r="Y609" s="9">
        <v>1</v>
      </c>
      <c r="Z609" s="9">
        <v>0</v>
      </c>
      <c r="AA609" s="9">
        <v>0</v>
      </c>
      <c r="AB609" s="9">
        <v>0</v>
      </c>
      <c r="AC609" s="9">
        <v>0</v>
      </c>
      <c r="AD609" s="9">
        <v>0</v>
      </c>
      <c r="AE609" s="9">
        <v>0</v>
      </c>
      <c r="AF609">
        <v>114.061875</v>
      </c>
      <c r="AG609">
        <v>22.366617999999999</v>
      </c>
      <c r="AH609" t="s">
        <v>153</v>
      </c>
    </row>
    <row r="610" spans="1:34" hidden="1" x14ac:dyDescent="0.3">
      <c r="A610" s="5">
        <v>609</v>
      </c>
      <c r="B610" t="s">
        <v>32</v>
      </c>
      <c r="C610" t="s">
        <v>96</v>
      </c>
      <c r="D610" t="s">
        <v>148</v>
      </c>
      <c r="E610">
        <v>510</v>
      </c>
      <c r="F610">
        <v>677</v>
      </c>
      <c r="G610">
        <f t="shared" si="99"/>
        <v>167</v>
      </c>
      <c r="H610">
        <f t="shared" si="100"/>
        <v>47.38053</v>
      </c>
      <c r="I610">
        <f t="shared" si="101"/>
        <v>62.895330999999999</v>
      </c>
      <c r="J610">
        <f t="shared" si="102"/>
        <v>15.514801</v>
      </c>
      <c r="K610">
        <f t="shared" si="103"/>
        <v>14.332610324999999</v>
      </c>
      <c r="L610">
        <f t="shared" si="104"/>
        <v>19.0258376275</v>
      </c>
      <c r="M610">
        <f t="shared" si="105"/>
        <v>4.6932273024999995</v>
      </c>
      <c r="N610">
        <v>75</v>
      </c>
      <c r="O610">
        <v>2</v>
      </c>
      <c r="P610">
        <v>6.5</v>
      </c>
      <c r="Q610">
        <f t="shared" si="106"/>
        <v>6500000</v>
      </c>
      <c r="R610">
        <f t="shared" si="107"/>
        <v>987862030.99999988</v>
      </c>
      <c r="S610">
        <v>12745</v>
      </c>
      <c r="T610">
        <v>9601</v>
      </c>
      <c r="U610" s="8">
        <f t="shared" si="108"/>
        <v>68924083.513028875</v>
      </c>
      <c r="V610" s="8">
        <f t="shared" si="109"/>
        <v>51922130.859150261</v>
      </c>
      <c r="W610" s="1">
        <v>41378</v>
      </c>
      <c r="X610" t="s">
        <v>10</v>
      </c>
      <c r="Y610" s="9">
        <v>1</v>
      </c>
      <c r="Z610" s="9">
        <v>0</v>
      </c>
      <c r="AA610" s="9">
        <v>0</v>
      </c>
      <c r="AB610" s="9">
        <v>0</v>
      </c>
      <c r="AC610" s="9">
        <v>0</v>
      </c>
      <c r="AD610" s="9">
        <v>0</v>
      </c>
      <c r="AE610" s="9">
        <v>0</v>
      </c>
      <c r="AF610">
        <v>114.265135</v>
      </c>
      <c r="AG610">
        <v>22.315567000000001</v>
      </c>
      <c r="AH610" t="s">
        <v>204</v>
      </c>
    </row>
    <row r="611" spans="1:34" hidden="1" x14ac:dyDescent="0.3">
      <c r="A611" s="5">
        <v>610</v>
      </c>
      <c r="B611" t="s">
        <v>32</v>
      </c>
      <c r="C611" t="s">
        <v>96</v>
      </c>
      <c r="D611" t="s">
        <v>148</v>
      </c>
      <c r="E611">
        <v>490</v>
      </c>
      <c r="F611">
        <v>657</v>
      </c>
      <c r="G611">
        <f t="shared" si="99"/>
        <v>167</v>
      </c>
      <c r="H611">
        <f t="shared" si="100"/>
        <v>45.522469999999998</v>
      </c>
      <c r="I611">
        <f t="shared" si="101"/>
        <v>61.037270999999997</v>
      </c>
      <c r="J611">
        <f t="shared" si="102"/>
        <v>15.514801</v>
      </c>
      <c r="K611">
        <f t="shared" si="103"/>
        <v>13.770547174999999</v>
      </c>
      <c r="L611">
        <f t="shared" si="104"/>
        <v>18.463774477499999</v>
      </c>
      <c r="M611">
        <f t="shared" si="105"/>
        <v>4.6932273024999995</v>
      </c>
      <c r="N611">
        <v>75</v>
      </c>
      <c r="O611">
        <v>2</v>
      </c>
      <c r="P611">
        <v>6.2</v>
      </c>
      <c r="Q611">
        <f t="shared" si="106"/>
        <v>6200000</v>
      </c>
      <c r="R611">
        <f t="shared" si="107"/>
        <v>942268398.79999995</v>
      </c>
      <c r="S611">
        <v>12653</v>
      </c>
      <c r="T611">
        <v>9437</v>
      </c>
      <c r="U611" s="8">
        <f t="shared" si="108"/>
        <v>68426358.577142015</v>
      </c>
      <c r="V611" s="8">
        <f t="shared" si="109"/>
        <v>51033357.234093741</v>
      </c>
      <c r="W611" s="1">
        <v>41378</v>
      </c>
      <c r="X611" t="s">
        <v>10</v>
      </c>
      <c r="Y611" s="9">
        <v>1</v>
      </c>
      <c r="Z611" s="9">
        <v>0</v>
      </c>
      <c r="AA611" s="9">
        <v>0</v>
      </c>
      <c r="AB611" s="9">
        <v>0</v>
      </c>
      <c r="AC611" s="9">
        <v>0</v>
      </c>
      <c r="AD611" s="9">
        <v>0</v>
      </c>
      <c r="AE611" s="9">
        <v>0</v>
      </c>
      <c r="AF611">
        <v>114.265135</v>
      </c>
      <c r="AG611">
        <v>22.315567000000001</v>
      </c>
      <c r="AH611" t="s">
        <v>204</v>
      </c>
    </row>
    <row r="612" spans="1:34" hidden="1" x14ac:dyDescent="0.3">
      <c r="A612" s="5">
        <v>611</v>
      </c>
      <c r="B612" t="s">
        <v>32</v>
      </c>
      <c r="C612" t="s">
        <v>115</v>
      </c>
      <c r="D612" t="s">
        <v>148</v>
      </c>
      <c r="E612">
        <v>494</v>
      </c>
      <c r="F612">
        <v>657</v>
      </c>
      <c r="G612">
        <f t="shared" si="99"/>
        <v>163</v>
      </c>
      <c r="H612">
        <f t="shared" si="100"/>
        <v>45.894081999999997</v>
      </c>
      <c r="I612">
        <f t="shared" si="101"/>
        <v>61.037270999999997</v>
      </c>
      <c r="J612">
        <f t="shared" si="102"/>
        <v>15.143189</v>
      </c>
      <c r="K612">
        <f t="shared" si="103"/>
        <v>13.882959804999999</v>
      </c>
      <c r="L612">
        <f t="shared" si="104"/>
        <v>18.463774477499999</v>
      </c>
      <c r="M612">
        <f t="shared" si="105"/>
        <v>4.5808146724999999</v>
      </c>
      <c r="N612">
        <v>75</v>
      </c>
      <c r="O612">
        <v>2</v>
      </c>
      <c r="P612">
        <v>5.8</v>
      </c>
      <c r="Q612">
        <f t="shared" si="106"/>
        <v>5800000</v>
      </c>
      <c r="R612">
        <f t="shared" si="107"/>
        <v>881476889.19999993</v>
      </c>
      <c r="S612">
        <v>11741</v>
      </c>
      <c r="T612">
        <v>8828</v>
      </c>
      <c r="U612" s="8">
        <f t="shared" si="108"/>
        <v>63493440.993939407</v>
      </c>
      <c r="V612" s="8">
        <f t="shared" si="109"/>
        <v>47740882.573829629</v>
      </c>
      <c r="W612" s="1">
        <v>41378</v>
      </c>
      <c r="X612" t="s">
        <v>10</v>
      </c>
      <c r="Y612" s="9">
        <v>1</v>
      </c>
      <c r="Z612" s="9">
        <v>0</v>
      </c>
      <c r="AA612" s="9">
        <v>0</v>
      </c>
      <c r="AB612" s="9">
        <v>0</v>
      </c>
      <c r="AC612" s="9">
        <v>0</v>
      </c>
      <c r="AD612" s="9">
        <v>0</v>
      </c>
      <c r="AE612" s="9">
        <v>0</v>
      </c>
      <c r="AF612">
        <v>114.265152</v>
      </c>
      <c r="AG612">
        <v>22.315097000000002</v>
      </c>
      <c r="AH612" t="s">
        <v>204</v>
      </c>
    </row>
    <row r="613" spans="1:34" hidden="1" x14ac:dyDescent="0.3">
      <c r="A613" s="5">
        <v>612</v>
      </c>
      <c r="B613" t="s">
        <v>32</v>
      </c>
      <c r="C613" t="s">
        <v>115</v>
      </c>
      <c r="D613" t="s">
        <v>148</v>
      </c>
      <c r="E613">
        <v>494</v>
      </c>
      <c r="F613">
        <v>657</v>
      </c>
      <c r="G613">
        <f t="shared" si="99"/>
        <v>163</v>
      </c>
      <c r="H613">
        <f t="shared" si="100"/>
        <v>45.894081999999997</v>
      </c>
      <c r="I613">
        <f t="shared" si="101"/>
        <v>61.037270999999997</v>
      </c>
      <c r="J613">
        <f t="shared" si="102"/>
        <v>15.143189</v>
      </c>
      <c r="K613">
        <f t="shared" si="103"/>
        <v>13.882959804999999</v>
      </c>
      <c r="L613">
        <f t="shared" si="104"/>
        <v>18.463774477499999</v>
      </c>
      <c r="M613">
        <f t="shared" si="105"/>
        <v>4.5808146724999999</v>
      </c>
      <c r="N613">
        <v>75</v>
      </c>
      <c r="O613">
        <v>2</v>
      </c>
      <c r="P613">
        <v>5.8</v>
      </c>
      <c r="Q613">
        <f t="shared" si="106"/>
        <v>5800000</v>
      </c>
      <c r="R613">
        <f t="shared" si="107"/>
        <v>881476889.19999993</v>
      </c>
      <c r="S613">
        <v>11741</v>
      </c>
      <c r="T613">
        <v>8828</v>
      </c>
      <c r="U613" s="8">
        <f t="shared" si="108"/>
        <v>63493440.993939407</v>
      </c>
      <c r="V613" s="8">
        <f t="shared" si="109"/>
        <v>47740882.573829629</v>
      </c>
      <c r="W613" s="1">
        <v>41378</v>
      </c>
      <c r="X613" t="s">
        <v>10</v>
      </c>
      <c r="Y613" s="9">
        <v>1</v>
      </c>
      <c r="Z613" s="9">
        <v>0</v>
      </c>
      <c r="AA613" s="9">
        <v>0</v>
      </c>
      <c r="AB613" s="9">
        <v>0</v>
      </c>
      <c r="AC613" s="9">
        <v>0</v>
      </c>
      <c r="AD613" s="9">
        <v>0</v>
      </c>
      <c r="AE613" s="9">
        <v>0</v>
      </c>
      <c r="AF613">
        <v>114.265152</v>
      </c>
      <c r="AG613">
        <v>22.315097000000002</v>
      </c>
      <c r="AH613" t="s">
        <v>204</v>
      </c>
    </row>
    <row r="614" spans="1:34" hidden="1" x14ac:dyDescent="0.3">
      <c r="A614" s="5">
        <v>613</v>
      </c>
      <c r="B614" t="s">
        <v>89</v>
      </c>
      <c r="C614" t="s">
        <v>146</v>
      </c>
      <c r="D614" t="s">
        <v>148</v>
      </c>
      <c r="E614">
        <v>559</v>
      </c>
      <c r="F614">
        <v>668</v>
      </c>
      <c r="G614">
        <f t="shared" si="99"/>
        <v>109</v>
      </c>
      <c r="H614">
        <f t="shared" si="100"/>
        <v>51.932777000000002</v>
      </c>
      <c r="I614">
        <f t="shared" si="101"/>
        <v>62.059204000000001</v>
      </c>
      <c r="J614">
        <f t="shared" si="102"/>
        <v>10.126427</v>
      </c>
      <c r="K614">
        <f t="shared" si="103"/>
        <v>15.709665042499999</v>
      </c>
      <c r="L614">
        <f t="shared" si="104"/>
        <v>18.772909209999998</v>
      </c>
      <c r="M614">
        <f t="shared" si="105"/>
        <v>3.0632441674999997</v>
      </c>
      <c r="N614">
        <v>84</v>
      </c>
      <c r="O614">
        <v>3</v>
      </c>
      <c r="P614">
        <v>6</v>
      </c>
      <c r="Q614">
        <f t="shared" si="106"/>
        <v>6000000</v>
      </c>
      <c r="R614">
        <f t="shared" si="107"/>
        <v>911872643.99999988</v>
      </c>
      <c r="S614">
        <v>10733</v>
      </c>
      <c r="T614">
        <v>8982</v>
      </c>
      <c r="U614" s="8">
        <f t="shared" si="108"/>
        <v>58045326.971203618</v>
      </c>
      <c r="V614" s="8">
        <f t="shared" si="109"/>
        <v>48573858.947459318</v>
      </c>
      <c r="W614" s="1">
        <v>41377</v>
      </c>
      <c r="X614" t="s">
        <v>10</v>
      </c>
      <c r="Y614" s="9">
        <v>1</v>
      </c>
      <c r="Z614" s="9">
        <v>0</v>
      </c>
      <c r="AA614" s="9">
        <v>0</v>
      </c>
      <c r="AB614" s="9">
        <v>0</v>
      </c>
      <c r="AC614" s="9">
        <v>0</v>
      </c>
      <c r="AD614" s="9">
        <v>0</v>
      </c>
      <c r="AE614" s="9">
        <v>0</v>
      </c>
      <c r="AF614">
        <v>114.15446900000001</v>
      </c>
      <c r="AG614">
        <v>22.248587000000001</v>
      </c>
      <c r="AH614" t="s">
        <v>196</v>
      </c>
    </row>
    <row r="615" spans="1:34" hidden="1" x14ac:dyDescent="0.3">
      <c r="A615" s="5">
        <v>614</v>
      </c>
      <c r="B615" t="s">
        <v>19</v>
      </c>
      <c r="C615" t="s">
        <v>97</v>
      </c>
      <c r="D615" t="s">
        <v>148</v>
      </c>
      <c r="E615">
        <v>684</v>
      </c>
      <c r="F615">
        <v>899</v>
      </c>
      <c r="G615">
        <f t="shared" si="99"/>
        <v>215</v>
      </c>
      <c r="H615">
        <f t="shared" si="100"/>
        <v>63.545651999999997</v>
      </c>
      <c r="I615">
        <f t="shared" si="101"/>
        <v>83.519796999999997</v>
      </c>
      <c r="J615">
        <f t="shared" si="102"/>
        <v>19.974145</v>
      </c>
      <c r="K615">
        <f t="shared" si="103"/>
        <v>19.222559729999997</v>
      </c>
      <c r="L615">
        <f t="shared" si="104"/>
        <v>25.264738592499999</v>
      </c>
      <c r="M615">
        <f t="shared" si="105"/>
        <v>6.0421788625000001</v>
      </c>
      <c r="N615">
        <v>76</v>
      </c>
      <c r="O615">
        <v>3</v>
      </c>
      <c r="P615">
        <v>7.2</v>
      </c>
      <c r="Q615">
        <f t="shared" si="106"/>
        <v>7200000</v>
      </c>
      <c r="R615">
        <f t="shared" si="107"/>
        <v>1094247172.8</v>
      </c>
      <c r="S615">
        <v>10526</v>
      </c>
      <c r="T615">
        <v>8009</v>
      </c>
      <c r="U615" s="8">
        <f t="shared" si="108"/>
        <v>56925153.994566366</v>
      </c>
      <c r="V615" s="8">
        <f t="shared" si="109"/>
        <v>43311240.636577748</v>
      </c>
      <c r="W615" s="1">
        <v>41377</v>
      </c>
      <c r="X615" t="s">
        <v>10</v>
      </c>
      <c r="Y615" s="9">
        <v>1</v>
      </c>
      <c r="Z615" s="9">
        <v>0</v>
      </c>
      <c r="AA615" s="9">
        <v>0</v>
      </c>
      <c r="AB615" s="9">
        <v>0</v>
      </c>
      <c r="AC615" s="9">
        <v>0</v>
      </c>
      <c r="AD615" s="9">
        <v>0</v>
      </c>
      <c r="AE615" s="9">
        <v>0</v>
      </c>
      <c r="AF615">
        <v>114.2561577</v>
      </c>
      <c r="AG615">
        <v>22.3080809</v>
      </c>
      <c r="AH615" t="s">
        <v>150</v>
      </c>
    </row>
    <row r="616" spans="1:34" hidden="1" x14ac:dyDescent="0.3">
      <c r="A616" s="5">
        <v>615</v>
      </c>
      <c r="B616" t="s">
        <v>19</v>
      </c>
      <c r="C616" t="s">
        <v>97</v>
      </c>
      <c r="D616" t="s">
        <v>148</v>
      </c>
      <c r="E616">
        <v>684</v>
      </c>
      <c r="F616">
        <v>899</v>
      </c>
      <c r="G616">
        <f t="shared" si="99"/>
        <v>215</v>
      </c>
      <c r="H616">
        <f t="shared" si="100"/>
        <v>63.545651999999997</v>
      </c>
      <c r="I616">
        <f t="shared" si="101"/>
        <v>83.519796999999997</v>
      </c>
      <c r="J616">
        <f t="shared" si="102"/>
        <v>19.974145</v>
      </c>
      <c r="K616">
        <f t="shared" si="103"/>
        <v>19.222559729999997</v>
      </c>
      <c r="L616">
        <f t="shared" si="104"/>
        <v>25.264738592499999</v>
      </c>
      <c r="M616">
        <f t="shared" si="105"/>
        <v>6.0421788625000001</v>
      </c>
      <c r="N616">
        <v>76</v>
      </c>
      <c r="O616">
        <v>3</v>
      </c>
      <c r="P616">
        <v>7.2</v>
      </c>
      <c r="Q616">
        <f t="shared" si="106"/>
        <v>7200000</v>
      </c>
      <c r="R616">
        <f t="shared" si="107"/>
        <v>1094247172.8</v>
      </c>
      <c r="S616">
        <v>10526</v>
      </c>
      <c r="T616">
        <v>8009</v>
      </c>
      <c r="U616" s="8">
        <f t="shared" si="108"/>
        <v>56925153.994566366</v>
      </c>
      <c r="V616" s="8">
        <f t="shared" si="109"/>
        <v>43311240.636577748</v>
      </c>
      <c r="W616" s="3">
        <v>41377</v>
      </c>
      <c r="X616" t="s">
        <v>10</v>
      </c>
      <c r="Y616" s="9">
        <v>1</v>
      </c>
      <c r="Z616" s="9">
        <v>0</v>
      </c>
      <c r="AA616" s="9">
        <v>0</v>
      </c>
      <c r="AB616" s="9">
        <v>0</v>
      </c>
      <c r="AC616" s="9">
        <v>0</v>
      </c>
      <c r="AD616" s="9">
        <v>0</v>
      </c>
      <c r="AE616" s="9">
        <v>0</v>
      </c>
      <c r="AF616">
        <v>114.2561577</v>
      </c>
      <c r="AG616">
        <v>22.3080809</v>
      </c>
      <c r="AH616" t="s">
        <v>150</v>
      </c>
    </row>
  </sheetData>
  <autoFilter ref="A1:AH616">
    <filterColumn colId="3">
      <filters>
        <filter val="Others"/>
      </filters>
    </filterColumn>
    <sortState ref="A2:Y616">
      <sortCondition ref="A1"/>
    </sortState>
  </autoFilter>
  <sortState ref="A1:W616">
    <sortCondition ref="C242:C277"/>
  </sortState>
  <phoneticPr fontId="1" type="noConversion"/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V i s u a l i z a t i o n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/ 1 . 0 " > < T o u r s > < T o u r   N a m e = " T o u r   2 "   I d = " { 0 8 F 1 5 E 0 F - 7 D 1 A - 4 D 6 B - B 8 C 3 - 3 4 2 E 3 0 1 5 A B 9 7 } "   T o u r I d = " 1 1 2 d d b 1 c - 7 4 c 3 - 4 7 f 8 - b 7 2 8 - 2 f 7 6 c 2 9 7 2 2 a 1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m I A A A J i A W y J d J c A A D u L S U R B V H h e 7 d 0 J s G 1 l d S f w / R 7 z I M g k y q Q i 4 A Q q i v O I Y j Q Y Y 7 R p c U K l o i a x i c Z U o h U r T W x t K 6 m U i V 2 K R u M Q u x O H B E 2 M i h M g i o i K B k E Q Z R S Q Q W Z 9 z P I e r + / v u / d / + d 5 + e 5 / h 3 n M f l 8 f 5 V + 0 6 0 9 7 f s N b 6 r 7 W + t b 9 z z o q b b r p p 7 e 2 3 3 9 5 s s c U W z T D c e u u t z V Z b b T X 3 a v G 4 8 c Y b S 3 s 3 3 3 x z s / 3 2 2 z f f / e 5 3 m / 3 2 2 6 / Z a a e d 5 s 6 Y h f O + / / 3 v N 4 9 + 9 K O b X X b Z p b n l l l u a r b f e u r n z z j v L 5 y t X r i y P N c z J c Z / 7 3 K d Z s W L F 3 L u z u O 6 6 6 8 p 7 O + 6 4 Y 3 k 9 I 4 N m 7 d q 1 z Y 9 + 9 K P m G c 9 4 R n n P 6 1 / / + t f N Z p t t V t 4 / / v j j y / N f / e p X z Y t e 9 K I y 5 v P P P 7 + c + 8 d / / M f l c R R 8 5 z v f a a 6 4 4 o r m j j v u a G 6 7 7 b Z m z Z o 1 5 f m 2 2 2 7 b v P r V r 5 4 7 a 1 3 o y 3 i v u u q q M v b H P e 5 x c 5 8 s H m e c c U b z 4 A c / u M i / B p m T 3 T g 4 6 6 y z m g M O O G D u 1 d L h N 7 / 5 T d F F W 6 + j g s z J f p t t t p l 7 Z 3 J Y M S O 4 t a M M L E Y 8 K T B i R g S r V q 2 a f / 6 9 7 3 2 v e c p T n l K e M 2 q k 2 W S T T c r r g D A I F N q f t e H c C E 9 b S H b m m W c 2 j 3 r U o w q Z v c d I f / 7 z n 5 d + u 8 h J g Q z P d T v s s E N p Y / X q 1 c 3 m m 2 / e P P v Z z y 5 y G d f 4 Q N 8 3 3 H B D I e Y T n / j E T g O 5 4 I I L m r 3 3 3 n v B x j M K y P m / / u u / m s c 8 5 j H N p p t u W g g 8 q r H R 4 5 V X X l n m 8 t C H P n T u 3 a X H O M 6 d 7 c K W W 2 5 Z H q N j 8 4 a F y p Y j j B 3 G n g u h y j t z 6 G q 8 N v 5 J g Z F n g o T z g x / 8 o H n q U 5 / a n H r q q c 3 T n / 7 0 8 n 4 X a m K 7 T h u D B I K s 2 2 2 3 3 d y r W X I g B u N B R s J l 0 K K R c 5 / w h C e U a E 1 Y + i H 0 y y + / v B w P e t C D i i f X J w N y T h 3 Z G S K S R c i j Q L / a Z N C P e M Q j 5 t t 2 G O c k o 9 E o I A s y l g 3 0 w b z P O e e c Z v / 9 9 y 8 y J J v d d 9 + 9 f G b c X U 5 p E q C L L l 2 L p s W Y 5 z 7 j 7 D i G p U R f H + s R a l w s h N 0 U w j M T g n T q y U 9 + 8 n w 0 Q i y v + 9 p t p y I M 0 r U 8 u X a F c 6 + l c w 4 R h Z F T s v Y v v v j i 8 l o b S X O k Y X v t t V e z 2 2 6 7 z U c 8 x L v 2 2 m u b X X f d t U R N q U x N T A g Z 2 h D B 9 N E 3 B + O 4 + u q r i y H q x 7 i d m 3 E 5 j N 1 5 k 3 Z k 4 4 D D I m 8 O 1 d j I h x x P P / 3 0 Z p 9 9 9 i m O o 4 4 S Z B / 5 m V M c F n 3 4 z P N x y T Z O t F w M + s h a I 1 G x L z p 6 f y C h R u l k F F x / / f X N N d d c U 6 I S A 2 W Y P B y P T F n 6 Y U Q G e d p p p x V v t + e e e 8 5 d f R c Y n 0 F H K a K D t Z V 0 i c I D h q g v E U Y q 5 5 F y r X + s Q 5 D n l 7 / 8 Z V E 6 T / P I R z 6 y n P + A B z y g t O 1 6 a a C 1 D k h l j D H R 0 H O K N l 7 j 7 y K V t p F G P 9 o O Y R z W L L V T A H P 7 4 Q 9 / W C K n M c V Y 9 b X c Y J w i 5 2 J s w 7 w 4 H l 5 + E t G k z n h q L D Z a 9 Z G n D + s R i t d l D B p h X O M 0 V g O J s u h v 4 y c / + U k x 4 h o m L h f f Y 4 8 9 y r U M l u E D x R E Y R G j O u f D C C 0 v a g V i 1 5 3 M u g 0 Q i B E L i 4 J R T T i l G y 2 O 6 D u G Q 9 6 c / / W l R s D E r i o i g i C J C a A f J w C M y 1 M a E q P e 9 7 3 3 n X j U l y i K n u Y w K h K J 4 h R l r u R B 3 u e G y y y 6 b j 1 S T g r m T q / m z P b p j D 2 R Q p 9 R 9 I K d B 5 B 7 2 + S S x j l Q Y E W + + 8 8 4 7 l z B r M j z s u J A q h U x S h h r W B W 0 y A W E y b J H B t U l 1 C B r R E D 3 p 3 b n n n l u i 3 E E H H V T O i f H F A O v U w / M A Y c w v b S P 2 w x / + 8 E K I x z 7 2 s W W N J J W R P i L s / e 5 3 v 0 K e X O P Q b 6 2 c E E 3 q e v L J J 5 c 2 H / / 4 x 6 9 D s F H A C a i S c R A b S v m j g L G z A f N k 5 N L U S Z I J R G 2 O k g 1 w 4 B 6 9 H k Y m T t f 4 h s k r d r E h s G J m E b p W 2 k K h l N m G K M A 4 r E V G E a S I Q A G E F C N n 1 B 5 d z + s n 8 n T B e T / + 8 Y 9 L F a 4 t K N 4 L I f f d d 9 + y c E Y + h G X o X v v c 9 f F u j E C f S C J a n H 3 2 2 e U 1 Y p m X 1 E t 6 i T j G 7 D l i a F + b H A y C K O U j E u I h t 7 6 0 r S 8 k D H m 9 B h 6 W U 8 r 7 w 8 A o j E m K W V f K 0 t 6 G Q t J v s v P I k Z B X r Q c y 7 L K T D Q X 6 R j Y y H h e x h 6 X E S E U J e a R J 9 H k C x m i C U q W 6 C l d D 2 V m q B S Z G e b w / 8 i D s A x / 4 w P J Z r k f M X / z i F y W C M M x L L r l k 3 t h E A o a v n C y a q Q 7 W S I R C g B i F d i + 9 9 N J 5 Y 0 A U Z O B x H / K Q h z T / + I / / W D y j c Z g n B + O e V N Z g I n Z S O O M 3 5 / v f / / 7 l d a 2 k d q F C t E Y W M K a Q n b w 4 H d d q z + v 2 4 n u p C a V 9 u j U u Y + n S r 3 U g h w M q k R u 6 6 l h j Q x B i s Z g f n c W 9 m 5 d t M C h h u B Y 2 R R B 0 D I V h 8 b L Q R S Y F i J A J C C W p E y N N 2 / G K 5 5 1 3 X i l h i x T S u 4 s u u m g d z / 2 t b 3 2 r k O N n P / v Z P B E D Q m c k 2 m L Y i h y I g q A O 0 K a o w 9 t 5 N J 7 c D z J W l U B k d Z 1 x O 8 c c V b c Q y X i t k T w 6 9 O V o l + h B p B L 5 H N o w X 9 E + K Y 0 + O J e 2 x 9 X e U s L c j Z 2 8 j S M 6 a A O Z o u e F R I V x 0 J 5 z b M q j z y Z F J v a x V C g R i h H K 3 6 1 t 3 v / + 9 5 e B 8 / x 2 J V j Q K y s / 7 G E P K / e H 2 n m t 1 I m H 7 w K l I c c g r y b y h B T G I T I w N m N Q K G C E D B B 5 C J U w V A y N p 0 0 m i F G L B B b 4 U k e p o E j k P e P X j n n F 8 w b I I o 2 U C h o H R T J 4 x u Y 6 x C Y j H t 0 4 F l K w k T K K B n U K r X 1 k z 3 o N l p J Q C N L W 4 y B w n m x B Q a K r + r o Q m F 8 f i a H L O d 0 T M D D l k 3 K p 6 C A F j 1 w v t L 3 H 2 P s m / c l P f r I Q h P G L L o x f G 4 y G I c U o K Y v 3 Z u z S J c R W F P D a W s s 2 n z r t o I i v f O U r z X O f + 9 z 5 8 x i o x x j o t 7 / 9 7 Z I q I o 0 2 f C b 9 M x e G a x z S Q g R h W F 4 b i y i V g o x I h Z C J K I j E e Z g L c n I W 5 m B e 5 l Q b S C p V d X F E + 4 z k p J N O K n L U v s + O O u q o + X O 0 m U X 5 U i D O a i G Q u s b R L h a R z 9 2 N c R 3 L K B i 6 h j J 5 6 w / G w b A t 1 q 2 V k K W d 8 z M 0 R i M d k 1 b x a A b 8 z n e + s x g b o 2 I 8 C B B k k S s a e P + Y Y 4 4 p q Z f n v / V b v 1 W I k 3 t W 8 N n P f r Z 5 8 Y t f P G + E A T J q X 9 / G I d o g i h u y 1 k u f + c x n C q G O P P L I I s j / + I / / K O f + / d / / f S F D 1 l u c B F J L d U V m Z E c A k Y 6 h e 6 y h L d H T O Q g B Z O U 1 c n p P 6 k k O Z P D P / / z P R Y 7 e V 1 n k M M i Y c y B T E A V E b v J D M H K W d u q / L f M 2 Q m x 6 8 F y / Z L U Y A z Z H 8 p A V L B b j k K l 2 U k u F 2 N 2 k 0 E k o B u H g 0 Q a F X V U p i m N 0 v H S Q e z s U G S / Q J R h r B 0 b M 8 9 W L e Z U 8 h s v A l E a t a X j G E 0 4 4 o X n B C 1 5 Q D L V u j + A V N 5 B H u V t E Q U K v R Y S D D z 6 4 e F g G + Z G P f K R 5 / e t f X 6 4 x P 8 L 8 w A c + U I x c m 0 c f f X Q x b m s o j q O O F t Z Q j A r h R C b k A 2 2 7 l r F n r t o n H + N p b x h 1 Y z Q l f z D P R N f A O K X S 5 m 0 d + I Y 3 v G H u k 9 l K q m v 0 H z m Q k + j T d j S L h S x F l o H 8 i w U n U t v J K F g u 0 W x U r J h J c 9 a K J g x b 1 S s K S l T i x X l b x o I c D I / X V I q G r l y X Z 0 W y t N U H k U R a x m i T j t T V Q E A 0 x s J 4 P v 7 x j z e v e 9 3 r y r j 0 i 5 A O r 0 U f j w x Z x M h + Q O P 3 G a X E 4 z F G J K B c B F C 9 c u 9 I m 5 7 b + q R f 8 z Y 2 7 Z K H F J G R k 4 P P P T J g k V D 7 f d G j T l m B w 8 h e u d q R t G E 8 j B C B y M R z 8 z U P j / R g b t r 3 O E z e 4 y B y J K N U N x c C h C C / h a a a d D 8 s K i 8 n z B c l h D 6 T l v o Q 4 q i e r s s g p F s M q O 1 1 2 x D J r H H 0 z T h 4 Q o v f G s Y m Y o g W v L 3 K H 0 j j r G t q D 6 Z f x o W c i P n y l 7 9 8 f q 1 n H e V z 5 0 u n z N W a i L E Y q / Z F K 3 P h D J z L a B F O m x 5 B O x Q s B V P A 8 L w 2 F s b P S S C b c 8 3 L e W S a 8 z J 2 R g u L I Y K 2 j F v E 1 D f n a A d 8 W / b m n R v k x k V m r v N o b h y q u X z 1 q 1 8 t Y / e a L j i a h U A f U v B x I 9 L d g d y q m Q R K h K r T G t 5 k n L S B U T D 6 + p p R 7 v g n W o h S K U o g D s N g h E E m q 6 Q v l Z M q 2 d o T R T N 2 a d 3 h h x 9 e x s H A t H X g g Q e W 4 o X 2 k U Q x I e u f j 3 7 0 o 4 W 8 v N 8 h h x x S I p G I k f E i u k o f S L f M r a 5 U q j 4 q e k B u Q p u P 9 o z V m J C Y A / A 6 R B J x G B g i m 2 c c w W K g X 2 R h v A h j D N q l U + O m T 3 0 h m H P I i H z M 1 c G R R H c i p / t 7 I q H z t P X S l 7 6 0 R O C 7 K 0 p s i A h F L r X N L Q b z a 6 g Y + E L Q T v u y Y X U Q 9 A c I Y D L a Y B i K D w o f U L e r W C H d Q 7 r c n O 0 S h L 1 6 T 3 v a 0 0 q k F Y m S W m l b + i d l Y / D 6 F 4 F E J y k q w n k P g S m Q I n l w k U o U k + 4 l O m Y N x P A Q p C 6 a g H Z F S W u 9 G t 4 3 N 9 H T G s 1 z / e i X w U c m H g e t X b u Q s Q T G j c i c x T A Y j / 6 M K X A 9 B 5 b I D M b F G Z g b 9 O 2 Y m K S B b g h C T R K b v P 3 t b 3 / H 3 P M F E Y o B h g A B R S S t 4 O l U 8 q Q 9 D F l p m t f 0 m f 6 k K d I + a R K j 4 t E Z M l A m A v G g v L 3 z o 8 Q Y X x 0 Z g Q K k K o x J e h O j d l 4 M Q f t Z F 3 p u / M a r P 4 d + 9 J u S v 3 E h n f e d q 1 3 X x e j 1 x y j B 5 z 4 L I b W b D I C h J b 0 V T c w 5 f T o 3 z x 3 O H S e C u a a G S m m i 7 C B Y M y o 4 0 F k N D q i t V / N X J O G E H F J D 8 6 x T X j K e F J m A X D g i 4 / F 8 q c B O z W + x m E + 0 x 2 2 M w q E r 9 y R o C m V M j F G V i w e 3 b m C g M S R G K o L w e l 7 z s h 6 T w s Q 7 i Q 4 e X a t t A i a A t s F 9 8 5 v f n E / F A I m l i u 5 L K V d b u B u P t p B F O 9 r Q v + 8 8 B a p 5 I l l S x C B r R W 3 U 6 0 b k N g 8 G a M 0 W i L A x d I b r O t u m k B s p O Z Y + x C j N k 9 M a h D i K G r W R D 0 L b I Q X 6 / c / / / M 8 i Q 7 c q F H H o i 0 O k n 6 w R O Q b z j 4 M b t d 9 x Q K 5 0 R l 9 L B f O Z B A q h x h 0 o Y T O G k C o w K I t i Q l V e r t d m b V C A 3 F 7 U 4 n m 0 5 3 w H I 2 d Q F I Z k C C U 1 R A r p F i U y h F o I F J 3 f g w A 3 Z a V 8 y M s o k E N b F A P a 5 2 1 F D N W s 2 r C Q h d H o H 2 I s I U v b w D m j R C 9 R C 0 G 9 z r w s 9 D k D K Z k S v q h s 7 F / / + t e b j 3 3 s Y 8 2 f / u m f F l I g N e L 9 z d / 8 T T n H n I x d W 1 7 r l + z b M I e A E z L e y M f z + v M 2 u g j A H l z v H h l 5 e S Q v + j a H z 3 / + 8 0 U f 9 j 9 C 5 r / U I N 9 B T m g Q I j f X d z k g z m 4 S G H p j t 4 3 c E D U 5 U U e E Q g B G 6 E a o + 0 8 E 7 / 0 n P e l J c 1 f N g r I p J l 6 X 8 W m L 4 S j Z e 0 / 6 V B O R M T B k 0 U 2 7 S E G p 7 k 2 J P H / w B 3 9 Q D E B x w P e I g C G J D o x F K q b E 7 5 5 Q e w s U 0 o h U S G 1 B 7 k d S G E b W W B b s 2 j I X 7 Y N I Z H 0 m 8 i S K t K E o I y p b h y h O c A A W 9 g F P T 3 7 A c L P 2 M Z 5 R 0 r z I w B g 9 T + p J f n X G w O j J D R L t 2 1 C E U M B p g 1 z i 4 D K + L t A l x z V K e j k J 1 C n 0 Y o F c i D R J Z z A W L X n J E 0 8 8 s S i R o V I E A 0 M s x m d d I p o w Z J H K 5 K U 2 A Y W a A I H E C H h x 0 c w 1 j I 4 x u j b Q H m U x c k b M i B g N R a r Q K Y A w C q 9 5 H m P U J m I y B O P S b l f + z Z i N x z 0 e J E F Y F U R R E M E I W l 8 R e K I Y J 9 B H J s j 5 y G Q 8 x o F c n n u U e m q D v H y G / I B M 7 a j f B W R 0 j X 7 I E R E j l 4 A c Q y Y I m d r R l d x c H 2 g H y M + 6 y v m D I h z 5 S Q c 3 F L q i y y j g U N q g T z K s b X S x W K c o A Q R M q D E K 4 K U V F l S B 7 F S Q W h 1 6 6 K F F E Q w A 0 x m D g + G K K E c c c U Q Z c I 4 + M A z K z l q D 8 S M B g 9 a v t N C E R U B t M y Z l a w Z t n a M C x + N 7 H p I i I d K L D N r Q p u c M H D w P u e O 5 k V K E + / d / / / d S J O E w 7 G o 3 R / N m V I x L G 9 J I E c t j D b K T o m k 3 a y z j N W 7 O R Y H E a 7 J V z m e w n I u 5 a 9 u R y D U I r i d T e t J X D K M G m Z F j G 3 R k T t E J R 2 J X h n U j u b l l o J q p X S A / p O c M + s b m t o d 0 d T E 3 g E e F 8 b f n O g q 6 H G r A m Z v n J C L f e h G K I C N M R J E 2 A C 9 O g Y w m Y N S M m G c 0 G G m b N O 8 1 r 3 l N + R y x l J S t C / r A W y t g I E B A Y M b g P Q J k u C a t f 0 Y n h a t L v M a E N I y E 4 S p M I K K C B M O y n v K + t c y X v / z l E h n q O T I k 0 V b U I N g v f O E L x e C l P f q D p D 3 x 4 F 0 G n F Q R I d v Q b g 2 V N W N A Z C B D J G y f 1 w f 9 D H J U 5 t s H M s 1 a y 3 P O Q p S h z 5 A 1 X j u k j P N Q b X W u S F v 3 Q e 9 s Z d T x L x Q L I R N E b 3 0 Y 9 v k w 5 P q y h r I G I U z e i r A Y J 4 I w V I + M e a E Q g Z S g u / a C a T + G L S K B 1 9 Y f 0 j 7 P K c 1 g G T 7 l p i T P 4 1 C 6 i O D R + L 0 n 2 j B o 5 7 u x i w j S B I r m Y R m 9 m 5 X e Y z j O s y 7 0 H u M y X k W F e l 2 h f 4 c 0 K v e 1 R L B 6 i x Q C 6 i t R s g t Z U 7 X R / h Y s f f R F A 5 H C u N v 3 u L o g P R d t R A 6 y z D z I Q p Q S G c 0 p P 7 j i s 3 E N l h z Z h 0 z F u N l Q 7 t c t J w y b W 9 8 a c 1 y s m D G g s v W o 7 e 0 M g N A H h c p R w Y h t s m S M f W F V l O K h E Z p y j A d 5 R D C G H j D 4 t t F K z Z 7 5 z G e W 5 7 X R K q P r V 3 u i H Y X b G M v b i p 6 M Q d s p G p g z s o o W q n I B 0 o m 0 5 G Q O h K / N G L U x K Z K 0 y + x d I A v 3 c G p o n 2 H X B C X 7 z F u k d L h O n + a B F F J d Y / U + A h p / U k f n H H f c c Y U 0 x i o l l q q 7 B k R x M q h v M 7 T h O o 5 q E I w j 6 T o Y N 9 L T c 5 f z m A Q G O R y g J + M i P + O g Z 2 M c x V m Q o Y h d z 2 k Y a j n 1 V v l q h U 4 K y t P Z m U 7 p 9 S I a G D N C I F W M S + R K V O g C Q x a R E u l E L M K I g T F W 0 Y Q w 6 y p f h C C 6 q R a K i k h s X N r K 5 t / A O E R I 3 l 5 7 C B c h U r A q o v 1 9 X X C t s S j e c F B d k c o a R B p b k 8 1 a 0 f g V Z W r v W R u x 8 Y o Q Z M d 4 I g d 4 2 9 v e V l 5 z Q P o 7 8 s g j 5 z 6 Z j Y p k Q s / 0 4 L n r G a O x g r F 6 n y y l y W 2 D J D v 9 a o N T 8 T q p c b 7 q g V z m 1 L 5 2 M T A + B z k Y r / n T 3 S g O Y N J o R 7 b 1 C M W T R y i T R L y E V E 5 p 3 S A Y i w H p T 5 T w n C H X w q 8 J R W C U B 9 p i L H 5 p N t E p c A 6 B J 7 r q x 5 4 8 h p O 2 Y j T g f K R 6 z n O e M 7 + 3 k H G k s A B J S V 1 v A S 8 l r M c p w j I c E V H b 2 c v I 4 D 7 8 4 Q + X O S O i M d u W h Z z t N J h s G I h x t i N z o G 0 6 Y j j D H J 5 x d q X a q p j G U x d V u h x c k M / 0 T V b G S P 5 9 J B F t 6 6 + s O D 9 6 H g U c V G Q X m O 8 k s q V x 0 S Z M D Z G s P a Z 1 q n x d 6 d Q k Q B G U T 0 h S F u S S Q j E a 7 1 G Y q M T r 1 0 q i P K l O D I h S K d L B m / J K 7 o E o h t T w v k g V Q Y h i U h s L a o S R 3 u n H g T h I 6 X M K 5 F F T B A m 8 T 8 n I I B J J 2 7 T D C R i f 9 q w d G A 6 H 4 H r X W D t + 4 x v f K E T x 3 D w p Q V 8 i k j l J w R y c h b W H c r U x K Z S Q T x v G H G O u Z d U F 4 1 I o q K M e + L I l W Z C R a C n q h p z G b Z y c E J h z K p y g 7 + i y D 8 4 X 1 V w L z q V z M j L n v A 9 k 5 t B + j N O j g w 5 y 0 O n d A e N A q p o 4 e d 0 1 p r F v 7 I 4 L C m L 8 Q E l u 4 i K V i C E F M 6 j 2 o j x I d H I d Z T A 8 n q 9 W i H X S s 5 7 1 r L l X s 6 D Q K J 2 X d o 3 X C M C A 2 j c y 9 W P 9 g 5 y u 1 Z f f O E c i z o A R G G d u 7 v 7 T P / 1 T 8 9 r X v n Z + H e a G s H l K a f U p + k i x R K 1 6 g Y 5 8 x u G R E V n X R D Z t M H h t t s k Q j J p J u K / W / g q G b y k n C i P d C 1 / 4 w r l P + k E O M I z E w O C i d + f X k a 8 r 3 V 3 O S F S m N 8 + l m e y h D / O W y T A m C Y O A G A w j Z Z R Z y N u t j U g i l R u Q D L k P r j M h h w k x b M a Q z 0 y U R + f l H Q h I k Q x c y u M 6 S O F B y u N 8 0 Q j B E Y M B i A j k o B g i P R O J G G 0 M A 1 y v R J z P G Y c 5 I D m n Y C 4 i o 1 s F 2 k T i w D n W I k g m G h t f H 4 x Z V E M 8 Q M 5 E D V V I j o I z G Y Y 6 0 g Z v e c t b y h Y o h B 7 1 N y I Q e B Q y G a P 5 0 4 / H d h r Z l 1 Y u V 7 A H 0 c j c 6 W 8 Q m a B E q E m n e o y O t y d U R p d w y d u m q k T w D N m C m 9 K 7 F p T 1 + g m 0 Z 1 3 D 0 K R W D E q b D A M Q J P e A 3 N 9 R 2 O g y A o R 0 H T I Y B y + O Y D y 5 8 S C Q s T F + k Q L Z z U l R A X k C Y 5 N S M X r y 4 / X j Q L y X 9 Y b + k I 1 R 1 t 7 Z t c a n 3 R r x i G A n C E f g h r O 2 z B / J l f m N n U P p g h R K G 4 i n 7 6 5 1 g H G N U p k c V l U L O B B G 5 + B Q 2 l u 9 Y N S 2 l g M W M t Y S o R i D i w d F i V H B 8 B g J 4 5 G i i S j a Z W g i A M 9 O k d 7 z W T w o Z Q x D J o d M F v + M X 3 q l L 7 k 9 M m U O G U c X G B H D R h o E E X F C U N e B i p 3 o I p o 4 H 3 k Y K N I E n I W I J K X U t 3 V g b o Q z K m P i J B x Z m 6 V 9 6 y r X 6 p c 8 g A z M J W Q C B Q z r L W 2 7 W e 3 w f S + Q W g W 1 / L w v E q S d k K k + 3 3 O f D 9 M 5 E n e R M f B 5 1 l d 0 b N 6 Q e b Z B h 2 R x T 8 B C i N + 5 h k o 1 b d y o V X t W Z B E u e V S R x Z a W + j 4 L M L 7 s N 2 t H y T 5 C M L h 6 7 e A 8 x m Y x T 7 H W J 9 p K l W 0 Y k I Y z Q R y 7 2 V X 6 6 m J A q n t d E B 2 y q 5 5 B M 0 7 G 4 r U q W g 0 R k w M g E 8 T K u k 2 U 4 c 2 t 2 W K M X R B p F F + 0 j + z 6 1 l a d 0 m m L 3 H 3 t g j z o g i 6 f / / z n z 5 1 x V 2 X K e R x K q n F t u Q Z 9 7 x u H d N k Y j F s K y 4 H U M O f 2 e h X I i s 6 Q k S z 6 o u x y g A y F r C x V a k f X h 4 F F i U E p R R d q D x t 2 E z j h 8 6 w 1 E A G h 6 m J E T S q R g 7 G 2 j a y L a B a 6 W e s 4 n 7 E i r w j i X B 7 W d X U Z P N C P l E v 1 j t D e 8 5 7 3 N L / 9 2 7 + 9 n i H Y l m R u 5 m E N M w j k p v + M 3 V q R I R u L S G a O 5 u 4 c h m W X v r T O f a i s M W t w S M Y v B W 2 j L Q 8 y / N K X v l Q i m / H q 5 5 W v f O X c p 3 c h X w 0 R I Q P j p q + + i K Q v J P F o b d r W A 4 L Q h X b p w n m c H B t y r s 8 5 X c Q T 8 U V m 0 T v f U K A v Y D 9 J 4 5 c a b J M + k k X E O R q r 9 W X b S Z A P G d N T l w M c S K h 2 1 B g E y q O Q W u n u R 1 B Y e 2 0 U x O t m Y a w N x D A x a x y l 6 a 4 N l w o c + k m O q 1 / p J W N 3 r T Y o k f L A O R b 1 P u d t C M K Y c r / E a 3 N F K i T + 2 7 / 9 2 z L v P / z D P y z X t 2 G 9 Z a x 9 8 J n f W 2 d E x u Z 7 T 9 Z n x o T s l G J e n I k S N g N G b M T 5 y 7 / 8 y / U W 7 u 3 7 O j W y r q y R T b 2 8 q 2 i b F L G G 1 L u d M b T B y B G E b E B b I t + k Y A w c i S j V R v 2 7 H U s B D o 4 e + u w 7 t j g I 2 m C L z o u N D y Q U l n a x s A a v Y h 1 T R z L e 3 B r H 7 u 2 2 F 2 P Q W M / Q A K l S 1 g 2 B X c O D I o 1 o w H N 7 j 8 d L y t J u F 5 E Y J l I g a Q o h f a B M X l I 7 t e M Q T X h H Y 0 T S F D n a G J Q K 8 n D 1 g t x c 9 S H F Y v z k 6 k A o v 7 C r 8 K B / 3 v E d 7 1 h n 8 3 9 J Y e m A j P s Q z x + 5 q B 5 m p 0 I b x k J n j r r g 0 4 Y 5 J B X V / j i Z y j B o z x p S m m 3 O 9 V K h R l f J f 1 K o d d 6 F Y Z + D d W g d z U u 2 M I h Q w y B d a a c o 9 T 0 l 7 B V F K B o R H J h s 3 c I L 8 4 A G j Q A U 5 r X P P / e 5 z x V P 6 L U 1 g p Q A q Q Z N k o G I a p T A s 2 m v j o z 6 Z i T x / o P y + x Q M z E 9 / X e R E d H P r A i P J 2 j D g 6 T m Z G E i 7 f 4 Y e A 2 6 j b 6 x t R H 6 c V L 1 D g h 7 M I z L i K D i M d m R w v c j A 4 J O a c o B d q f I w M C 7 y M W + P i K 5 P e v C Z i O t 9 6 a E M w r j a M A 6 R m 3 0 s p E D Q B 5 H b r Z G 2 U w 4 K M W Y + i z z 7 k P N q D C V U I k I b B K 2 x + j O G W G 8 q H Q Z t Z 6 e D t n i q p G P Y L y S b 1 N e + 9 r V i c N k 1 j b S / 8 z u / s 9 7 e O d f Y F W E M j J o B i Z Y I T p n 6 U B x B l B h 2 n 9 C k W f H 6 P v e c c e Q m M u K l o t d G m 1 C i r b H U s u k q K / e V s d 0 3 c y 6 Z d 9 1 X C o y J E S I M z 0 l W 5 s y J W M t w f s 5 B 0 M y f U S C R 9 z k t 1 7 W N p M 8 G + o D Q C F K n 6 1 3 G l y i v c o o w 0 V E X y M s 8 k N w Y R b Q 6 O o y K O J V h Y D c c e d 9 4 2 u A Y 2 N V Q Q n U J w o V S k P r 9 L g M Z F a 6 V o h A Q g 0 A M C m Q Q U j m G T O C U z j D 0 K 2 8 1 B l 5 O v s v g G Y z o h w A O + / O M 1 T l + S V Y F D 1 G y d t C X P r r g M 9 F O 2 0 g H F J + 1 D I X 2 p X 1 k l n T S e B i Y 1 1 L Y e N r I y 1 z 1 J V X V j 0 P k E I 1 D d H O j 3 E Q K B J C W O r e O H s b q O h 7 Y O I 3 j m z + 5 t L n 4 V 2 u a I 5 + 2 d 1 l v 6 c / a 1 L z J m M w R a R C M z 1 w 4 E M 7 C N f R g L l 4 z J m N M W s i B e a 0 v z s S Y w F r Z P B K l 6 h v b Z I N Q f b s o O N c 4 E / M U 7 T l Z a z D j M B d j Z C N d 6 S N k 7 d 0 H b Z J d Q G f m U b d n 3 A 7 y 8 8 h G y C B F q K G E q o 3 O B H R Y L 0 w J h 5 F K S f q M c x i 0 y + h 4 Y B M A g k G m V 7 3 q V Z 1 r g q 7 0 z w 1 f b Y k E C g d + r Y d Q e C R e 2 f 0 m p C B Y K U 0 E 0 w e E a a 8 z v C f 6 M E r t d C F K F W 0 U H X g 7 x B Z R z Q M J k A X R G V H W E q B N 7 / n c X M h D R C Z j h u 8 9 4 z Z 3 Y 4 8 T 0 x Z d W a c h j v 6 1 8 6 k L V j Y f / 9 n K 5 p s v X t l s u 8 3 W p Q 3 X L W R N l I r o I B i b 8 R r L K D B P Y 6 E P Y 7 Z m 5 B j j r N m A u c a 5 t K G f 9 O c a c 5 P y R 5 6 B c b E B 5 3 n u 8 5 y T 8 3 0 R 1 e e c B R 1 x W A o 6 k Z X P 6 I H D Y H / O U 6 j J W G E o o W r D 5 W 3 k n p j s u U E Q c J S c A X q u c 8 Y Q g v B q X c Z b t 3 / s s c c W A 7 H P D 1 G R y S O i Z F 0 W 1 G m I / q S b v D b D M k b w n E K k e S p 8 U h C K c a 3 x D U q f G L Z 0 V F t 1 Y Q K h 9 C P 9 I N w + G B t F / f V f / 3 X x u v p C w j / 7 s z 8 r n / P q H A g P W y s E R G T e P P N j y B y Z q E y e n I I f 9 D Q 2 K W j k z v G o Z o o C 5 i z 1 e 9 e 5 u z a 3 3 r G m u f H D L y / n B E i n / T 5 D 7 Q I D M 3 + 6 E B U Y v 4 P 8 O Z F x I I K a d 3 v u o D 2 p m Q w k c x s F 5 s + Z m j f d k 6 8 x h 2 j 0 l q h Z Q 3 / I w U b p h W 1 w R p y y t S h 7 Q S r O q O 3 E 2 + g k l E 4 Z j I H o D E Q Q 4 J 0 Z B 8 E y U B 3 0 h d g 2 G K m J 1 e l b H Y J 5 c w I g D O 8 f d t h h Z f F v g l 1 r C 2 0 Y h 3 H y 8 m C 8 7 U k T B m P 2 G Q N O q d n 1 B O j R o W 9 9 K f U j u m t A 3 / r w H k M 1 X 4 5 E 3 3 0 g Q w Z P e V I U y k J Q E S p R p a 8 a x 5 j M n z G R l z W U f s l F p E M u c / r z P / / z o v Q Q Q z / G x M G R r d T x y O N + P a P l l c 2 N H 5 / 9 L p T P t E O H 8 b w w i u G S j + o o / b l J 7 V F / x p p o T T Z k G b u p o T / 9 t 6 P + J K B d k W o Q c j u l n V l w e C n Q q L q S o 1 S d L b z r X e 8 q 7 5 s P g p p f L b c 2 C q G c z A s S N G U T r v c Y A + M j f I N B s u S y o k b f F + q 6 w M A Y l U F 2 R a o a Q j M j Z k S 5 8 c j r 1 I t c o E x R I J 6 8 H S m D T 3 / 6 0 6 W w Y Y c 4 Y f A 6 x t I H 6 5 n s l k A i U Q 5 h F Q 2 0 P y r I C q k i p 0 R L b S M C g j E u 3 r q t J E o l c w a c N Q 5 D N T Z j k h b x n H R B + e Z k b H S o T x 4 W t A H a G w Q E p N 9 B Y L C i k 3 7 I g h 5 F U j q t 1 x 7 D s B S E g l H 1 I / J x p A H d k q P 5 J A v r s 1 N 7 K l 0 r S + P E O H 2 R L + e u m P G G a z X W F X o p B x G w t 1 4 U S s m 6 y r t 9 0 A 5 v B j G U Q e i 6 q S d S G X j A W 5 h Y D B 9 q I o B 0 h P d h i M i m D T / U Y g 3 I E K R L S v T + v k Y U I E x p p r S p v u k 5 K B I N A 5 m l u p d U z k 4 G B B K h K M K 8 X v K S l 5 R z A o Z B J 5 E 1 M t K D R b C d + q I F Z + c c s t B e H E 4 i M I x K K B h E K u M h B / 0 N i k L g n E G G P W l C 0 Z t 1 6 l K B E y F f a 3 J / A O g 5 v f q T C s 7 Q 8 3 / 4 h 3 8 o j r 0 z 5 Z N W + D C p U 5 Q L f W l K H x K Z A o o Y l l 6 o g E m p 2 v l 9 H a V 4 b q m G k j v w 1 h T N s z A M 4 w 2 J A / N A F u c x U C T L j g Y O w 4 4 G y m G s f k A z 5 W R t L h T 6 d H 3 u C 0 k j f e n Q o + j L A Z C 3 2 w A I B z H I G C 7 S J S U R a V U s j d f 8 O B V O Q x / Z I S + t j Z w R S j u j R J C Q I L o O y J P c B o F R I X b a G A T t d 6 X w C 4 U + R a e l B F l z f I j L R k D m Q c b k G 6 x D K A P j 3 S g l S E T R i B R l 2 H a V N i g D M W o l 6 Y d B U H o 7 W l l 0 U x 5 D M w k E T p o h 5 U j Z G h g 8 w k p T 9 V M T N 3 3 0 L b r t T j A X 5 K n n C z y x N G C Y E Y 0 C / Z O p 8 S S q i 6 Q c V s r y 5 i d y A X L I 8 T M m 1 y G a e a p W 2 v d n 3 E h j f o j U j i q 2 H m W X i v T F F w j 9 c w l i I v I r X v G K e X 0 g J I + b / o x V C k k 3 w O m 4 r p Z 7 E N L C q F H c + e 2 b 3 o u B 8 R m / + 4 / G v l S Q 1 Z B V 2 7 k i m T k l e 1 s x 4 / X X U g w B y 8 u T C w a p w r k H s V B B 1 C l f j V o h A Q O y K E c 0 z 3 l W R K F w B M o Y k q L x D t p 2 M L g Y J t S G 2 Q Y C h q x Z g w W q d 9 p K x F g s j D 9 b i G x a N S + H q E r 2 j E L 0 p R T j 9 b p 2 Q K 6 z D h T J r A P l 8 c g p d U I Y v z F e / 2 U o + F M C M v F 7 G / / 6 r / 9 a o i G D U A 1 F S O 1 z X v G u D A V p y d 2 a r e 3 o B q F N J j r o i 4 j 0 1 9 b 5 Q i A a G 3 + I v 9 Q g 5 1 R 7 6 Y 7 T 4 f z C l x B 7 p V x b O s G A 2 m Q C x k D x j o W C Y h G z D Y I 1 u B o U T b H G 4 h B B 8 j z 3 v 1 z D 0 z K q 3 L O g w J q 0 h N 1 H J u D V z c m 6 q g Z P x 7 g m R S Y w H / 0 R O h i v 5 y G Q R T J y i I r 6 N 1 c R y O F H N + n n T / 7 k T 8 q f f 0 s z X C f y c T y c h u t F U y n r m 9 / 8 5 v J j n u b g d / l A Z P / Q h z 5 U K l i 8 e M h a p y r 6 r E m k X Q f 5 D 4 L i S h u D 0 k u O e Z T 0 c x C Q y b g 2 F J m A L A L y k 0 G R W Y B M 7 G n o f S i w X h k 3 1 W s j q W M b X V G q 3 o v G M E y A g T O w G l I n 1 z N Y E S f l a L l 8 q l z D Q D m p w v G 0 D H W Y E Y 0 K Q g 6 J E E Z E R f r a k E V J T s 0 8 K Y g j I C v P k c 3 7 2 j F P B 2 J 6 5 K A Q L W k u Z Z K j b E A k 4 3 x e 9 r K X l S 8 n + r N v T o g c H d o O q Y L 6 M 0 j h A A G N z / X a 5 a n 1 g 8 y 8 9 E J A 3 n 2 p + C C Q x a B 7 f x s C w w o q 6 4 e k F q Q k y Q 8 n j R h B G + s s 8 m a U r N Q s X W m D 8 h O G Q y a o r x 8 E J K 0 j p M r i p M g E I V M i J 2 N s j w 3 5 O Q Z j k f Z J D Z M G M l i G S w b O 4 x W R T F S W l i E T G U h Z 9 Z E d F k j A + F U I w e f 6 n s / z 5 4 j j E c i A L p J C O U Q 8 4 8 j Y O Q P j F G E 4 n k F k C i n 7 s B A Z G + P d T S Y w 9 0 H j G E o o 3 n G x R k Y Y 7 e j E Y P o M n y K B k n l c Y B Q U X i N k 4 N F r M I h R w F j r D a v W a E E X 0 R c K E b S W o a j E 2 6 r Y x Y C h N k T p H 2 e R r U o c C s K 5 j i x y 1 O N E E G S y D e z A A w 9 v / u I v Z h f Q 2 k U 2 Z B S 5 t G N M q V a 5 R u q L 1 G S i L x H Q v U n 6 J / e Q U R v t + 4 F t t D O J I A R 2 D 4 c 8 9 C G z G A V L X c U b B 3 S A W D m M L c 8 H p n y M n k f K N p G F g k J q 8 j A g i u p q 0 2 f S M G X z u p g h h 1 U c q Y 0 O k b T t S F k 5 M O l B n l J R g 6 d P 2 V 0 E Y O h g A Z 9 U S r 7 P A B Y L Y 2 G M I o e x g b l q 3 / q V P K Q T Z G 6 u x u a 5 a q Q x W g A z / E Q O 9 6 L 6 7 h n B J Z f 4 / Y p b Z t p c W b Y p 6 Z O 8 G T G Z 1 r L 3 P M 7 J O J E u u 0 Q Q N o U E 4 z F O 8 H z Q z g Q R M Y Q N t J 2 5 j w L z z v 0 0 x n p P Q K / F E T z h E e R i y A S J O E E f m U B p 3 r Y W q A n B G K V + N U Q 9 K R L l t e F a B t g G h X I S r m H I w M O E T B A y w U J y / T Y Y a 4 o I d U Q i 2 x A / l T f v I R P 4 A U 7 E y Q L Y m B V i / E Y 5 Z 6 M 8 3 o c 7 7 v B j l U 2 R J Y e o f + O g C 5 E o h I G Q C Y z H 5 4 H P O B s R L W S C O A B V U u N u L w v a Z I K Q a V R 7 U q B B J H N d r A 0 u N T K + T k I R o m j g P s m w 3 c W j g J E E o s o g 4 U h z C J K B t z 0 w Q 2 9 7 O J 5 S 6 t O F m h g g 8 i m w 8 L j a T r W p N q g 6 0 l G m a x a D E C h r Q M Q Q r c k E Q f z f V j t l D R h t 3 9 w 4 k 9 w i + P y l N z f H X b N u o o F M M x n z / O + Z K w S 4 m Z 3 q o Q 2 2 N t E O g 3 G S o w O x 2 j B G N 2 k 5 v F E R e Y 9 C E v 2 L q P X t k O W I z G l l l z L 9 h 6 p 7 H V I p 6 5 j F Q E f x 8 r x c V 6 W v B s I o D o i Q t a G D t K e 9 I C R w U a 3 2 u A H j D T g H J E r 1 k F F R k v l Z E 0 g v G C + j c 6 9 m I S k G j 1 3 3 i U j m w 3 B C I g c j R N z s 0 f O a r O 2 g s J 3 F H D 3 n L P q g X f L 5 x q 3 b N t v t s m u z 1 b a z v 8 U h 2 n I C L u U v n v 3 s Z 5 d I b T 5 2 3 E s Z r Z f I r J 0 5 B L X c 6 z F Y h / W R 3 3 x E q 3 H Q 1 m 8 X k I l s R O l 7 A s o a y o C z x p E O I R T D s G C X M o z y 9 e s + I B H v R n j D P F K d o z N 0 W 5 D s s 6 v B M N y d J m i p g H G K a M 7 n c f V V p x 8 M z 5 r E O m h Q y Z O h I L v z J 1 V N Q i j j S v F A K i c y 1 D j z N 1 s 2 1 6 2 e S a 1 / + J V 1 / n Q b u v Y 0 1 j j p 7 A u a C 2 + e I e y M z O 6 c 6 e u Z O 8 7 K F 1 F W r H h q 8 1 d / 1 c w c p 5 T 3 j I X R i 4 q I p x g g q n R V T + k h j s C 4 I + / A Z 7 X j A P p F 5 D 6 S D o N + j P G e j i I V Z I q 3 s L X F v 3 4 L 4 w S 3 0 N 0 R Q E B J u x j / M N Q p B S P M W q K G K K M t i j N m r 6 W l y K K U i 0 w M x t q K Z 6 b 4 Y W S C j F M F b J J g K E H X D c 2 f n X d B c / 3 V V 6 5 H J u g y 9 h o H 7 7 9 P c + f t t z W 3 3 3 L z j A e 6 v b l s z 8 e W 4 + Y t t p u R v S 1 I s 9 H P G k q 1 E I F 8 S 0 D 1 T u r b t z 5 s O 7 6 a T I j I 4 Z B 1 1 j g O k X E Q m d o E b K M m 0 y i p 4 H J F m S U h m Q Q F 8 t I i A y P k t f t y + F E g O k F N r E F o L 2 y 7 U g L j k f o x / H p s x h + i 8 c R 2 D y j N S n G G k Q m R G Q n D 6 F p M L w Q Z O 0 N K 1 O 2 a z + q V m z Y 3 X N W 9 K 2 N Y e g x v e M a j m j f O H K 8 8 a J 9 m z Y y c f 3 X N 1 c 0 B D 9 y j e d Z H P j Y T H e 9 K 2 c g f M c j C O h X J U s x p G 7 A x e 8 + 1 d E c u Q Q p D C i x d R Z 8 + a F M q b X M p Z 8 f R 9 J G s S 0 7 3 F J Q Z Z f H P C E U m d 9 j 9 J l 0 W t I s F w g 7 z U M C w r Z 0 Q U a p U 5 + + B z 8 E a q L 0 b Q q S l M C T i F J C j K 8 q 1 M e q u i n F g 7 D G M G G x t K J f d s q a s f 2 6 9 c V V z x 0 y U 8 b y N X H f F 6 s 3 K 0 Y W T 5 q 6 z 9 t r y z B O a F + + 5 V f O 2 Y 7 9 f U k C Q s r d l n y K C 9 x F s l J 3 f i U S D 0 r K 0 J 2 P I E i J w n S U E J 8 j h i W 5 S R M s N W d E o D v e e g H X u Q + V H + C F r n 8 W A B + N l R y F T G / q X R k h L 6 m 1 P l G p c S t 4 q k U h o r e H R a 2 s O z 0 O S 9 n e k 2 h C V n c P Y J + k Z G V D G U a d 9 Q B 7 S 6 e B 7 t 2 z e r J y J Y q 9 5 z I O a U 9 b s 2 F x 6 7 k + a v R 7 6 y G a r M 4 4 v j u O 8 H f Z r N p k x 0 J 3 P P 7 V E Y O 1 5 / x e r N 2 + u 3 X r n Z o s z T i h R U L s 2 w z 7 y o 4 9 o 1 m 6 y t r n s z Z f P O 6 A + i D T S N 4 b O i Q V k E Y e G 2 I m y o 0 C m s d C 1 1 D 0 d 8 4 Q i e A K U B k i V + v L r c Y B Q l M H Q x 4 X x u A 6 x p H c 8 L a / n x q j 3 H N p m t C m a K L W 3 v 6 t l T s 5 J F A 4 Y j / M Z i s + Q i u d 0 r h 0 M f i E J E M J 7 4 w K h s n h v E y o 7 B f S t f Y U K 5 5 m b 8 V 6 7 6 3 7 N r v s + s l n x v S + W s Z 2 x Z i b 1 m 5 n r E 7 e 6 f d 6 5 i L 4 8 v D S X A Z O F 6 M D Z 7 P u / Z 5 3 i D f / n 2 u b E E 7 9 V i j U q m j a y p r I I Z F D v D m n D H F K w a s 9 h E P R F 9 y H k v Q n z o Y O X y i b N S Z B J 6 s V w G K q o I n 9 G g n G g u M D o K U f 0 t G n W T U d R h T G 6 o 1 9 X I G s P G z i v y 0 s z E H P 1 x 8 7 S Q 8 r 3 j U w / t P + 7 v / u 7 x T D d W P V P 8 u M i h t h F J m D g 7 g s 5 U v V D D t c 5 / 7 T / d 0 x z 8 z m n l W 8 X 2 z m + 7 2 M O m j k e P + / 1 j Z t s z Z f O f E l S f 8 k o 1 q 5 e 2 9 x 5 2 5 0 z O p g 1 a D K T Y l k T 6 y M Q l Q a t L 8 k u q V s d U Y d B 8 e X e S C Y o E Y q 3 t F D M R t P F w g L f f Z 1 s 7 c / W J Y b L 4 1 K + i E O h l C Y C I I / y N o 9 t P N Y + 2 R Z E O e 4 j I Q 9 v L B W U k h h v F t Z Q 7 1 I f B u s 6 a 6 0 a C A D G Z L y M n E c f x 5 i M 1 f m u d / D W S B P D V F 3 z P g e B E E r S 5 M H Q O T K E 4 o A Y P 8 c h 4 m 6 3 4 8 7 N L n s 9 u L n h 0 g u b z Z 7 x 3 0 o 7 1 1 9 1 R X P f C 0 4 r U d z u C b v K / U w a 3 O f 3 P 9 H s d s Y 7 m y / / 2 5 q Z t r 9 W i K a Q Y z 7 k S / b m C C J U l y M K F h q l 7 q 0 o h M q P b y w W S O G G I Q V L 0 x i E B S 8 D s n f O c y R i L J S L H M i D U L x s G x T t f O d Q K E L 6 g h 6 I e K 6 r F 9 T u o T H o U R b Z I P o t J J 0 b B A a I U I l O F v 9 u q I I s g D N g 3 J w H o x a 1 V d / c m D 7 0 0 E P L c / J p f 8 9 I l O F E L t j y / s 2 W W 2 / T b L / L / Z o H b z 0 T f b e 7 f 7 P 1 m S e U d S I H c 9 k N t z Q n X H x 1 8 6 a P n d 5 8 9 b U P a b a Z q w 0 k E i F r H Z V G I V Q Q R z N F P 1 Z S / i S M y q + 0 8 n 7 I B M g E F M A Q p G 3 I A Q o V v m 7 h H p e 9 a n 0 K z f n G y D g Z W 1 0 4 a K e m 2 s s 1 Q X 1 + D R G K 5 5 0 U E J n x O U I m c 0 9 B x D g U A M x B S q Q S 5 k c U n / e 8 5 x V n I h L Z w c D g u 7 6 0 J z J t / s z D m q f v s K L Z + 4 A D m 5 1 2 2 r m 5 9 P z Z / Y f 6 k V r D 7 / + v l z S r Z + b 1 g o e e P E 8 m 0 K 4 5 g / t Q n J 9 M Y h C Z I F G J D u 6 t a d w 4 2 O S o o 4 5 6 B 2 X X q V M f p E h J S + K p 5 P U 8 v d / K z n 0 k h k F R z r H Q 9 8 + A t s B 0 A Z k Z Q 7 x 4 G 4 w + 7 W r P f Z B 8 u 1 j b U l X k F Q m c a 6 1 g X e G 5 c 5 L a B A y L M T H q P r I t B D E 4 s t G v V F F 6 m 3 t J x i 4 y i S J S r q x 3 A n J w x C G 0 x / b z G + 9 o L r v g 3 G a b A 5 7 S 3 L L q 1 8 1 l P / h W s 8 e e e z V r t 9 u 5 2 e 7 X V z a 3 r F n b X H z h B c 2 W l + z e b L r P A 5 p X P e y N M 6 n m 0 W X + W X t 5 J B d j R X x 9 e D 4 M O c c c z G 2 K f q z k D S l 4 G P z 0 l X T O G s A + M 6 + l W F K X d r q Y X R H I R 4 E h X w 3 e 0 o L 7 i 1 / 8 Y j F E V a s u A 6 8 V r g g R c l k 7 8 L S u d f / M o 7 R Q S s i I R Y J 4 V + 2 K k K M Y z 0 K Q y M R 4 9 U k e x j f K P T B r K T B / c u I Q y E + a y 3 g 5 M Y + 3 3 n R j c + P 1 1 z W X / P T s 5 v r T T m g e v 9 t 9 m 9 W 7 7 9 d c d P Y Z z a p V N z a r H 3 V w c 9 s D H 9 1 s v d 9 e z e Y z M v q 9 z 9 6 v y I W j S Y U z E Y o M j d W Y R 0 W X D q d Y H y s Z / T B h 8 Z z W P H 6 A 0 g 1 E j y K O q C a N C e T + I k D g n p Z i Q t c f f n 3 i E 5 8 o k Q t J G b s 1 k b Q R y W p I I 5 E y E I 2 c H + N Q a k a e d i S q Y Z 0 g a h n f p M E o E T W R y f o k B Y h R Q E a R G e J L g b W F B C K 9 u R f C 3 j G z n m z u b H b e d E 1 z w B 7 3 a y 6 6 / q b m 5 2 f / q H n q n j s 0 j 3 3 s g c 1 5 p 3 + / 2 W z X P Z q H v e x F z e M 2 v b H 5 4 u F f K m 0 i t i 8 r 1 h C p h q V 6 Q e 3 k p q Q a j p W 1 s f Z B O V m q p R T O m K V a H q V b B G 6 h 7 a h z f 8 Z F A T 5 P p A j 0 K b X x 9 / 5 + W N J 6 Q o Q R 9 R K B a v D W g E Q i E H I w F F A l 0 3 c f j F n 7 I g D v P 0 k Y M 2 S u o 2 4 i z u 0 D z q B 2 Q H Y S G G 8 q a j K H r A u t i / Z 7 6 s H N N v s + u v T z w q c / s T l g 7 Q 3 N w + + / U 0 k f X / G 4 f Z v f / P j k 0 s 7 a m f E k O m q / 7 i M Y R e 9 t T A k 1 H C t O P f X U t c r a f e D d 3 c d h y A g k z f O L q 6 K W t V M X C D 6 V t u O P P 7 7 8 2 m a N T 3 3 q U 8 V D M n C G H s N 8 6 U t f 2 r l J F H K j t w Z D Y X C M T w T N j 6 2 A N o 1 V 2 s N w l w K c R U 2 q E I o D M J 7 c U O 0 y 6 F Q / z a v + 4 i R 5 g K q f 3 R C B e V y 1 9 x O a T T e Z i V 4 / P r F E R a T J n G 1 d e v z q K 5 v P n v 2 L 5 n H b z B Z G Z B D S Z H q q I 8 0 4 0 E 9 S Z W 0 6 p u j H i p m U a y 2 l t y F 3 l 2 p 0 f X 2 g y 0 A g E S l l W Z F D B G k v w N t w M 5 X y R Z L 2 u s N 6 Q v o j X Z P u 1 X f 6 t S 9 a O k B x g z f X X y q A j C F G w P i l U Y l 4 k w A Z m b O 5 t y M x e M / c O K M a U j 2 F E d c j l T k m j W 2 D P M n 8 / J v W N F t t t r J 5 8 L a b l z R O u n 3 u j g 9 t t l x 9 W 3 P r J l s 0 z 9 l 6 N v J F P 8 Z k D R W S L g R k F j J O C T U c K 9 t k Y m w U o p L W R a Z B a R P B 1 / m 6 g s U w M o G f I Y a a T F J K 7 V k f U S L j a K + B p E Z 1 9 F G i 1 k Z d T n d t U t G 6 4 j U q 2 l E x q N d s S A H x 5 D V 8 1 i Y T W D s i V H Z x i P h d M J / c s 9 p 3 2 0 2 a P b a Y / Y F K B Z n z b 1 s 5 0 / 4 d z T U / P 6 8 5 / 0 e n r d c G I o 8 7 3 y k W h + J u 4 o F s Z 1 E c 4 B G t U 7 o w 7 G v T q S j B q I t z x q L 4 o I I Y L 6 1 / J A p 4 e u / V i 2 n X M N h h C + x s 7 2 G I m e u o i M G 3 o W 8 w R v P U N k K F X C B N q + d Q o 3 Z k 5 p / U s Q 0 O w 6 G / + h 6 b t e a q 6 6 5 t L v r x 6 c 3 2 1 1 / a P O U + a 4 r D y e 0 K Q N h J R u O + u U x x F w q h 5 P D Z J D n s B y 0 H / d J N / f 0 d u w J 4 1 k F g 3 C I R Q 7 R G Y x B d a R M w K A a a c U I K G P V 7 b T D w G P 8 4 V b 5 h 2 7 A Q 3 9 Y o Z H A g V c h U P / Y R 2 L 2 w o I 9 M A b m K / H V b I s 8 D t 7 i z e f K 2 s 3 1 J Z T l D P 2 q J g H a m K H C Q Z 5 9 M R 0 H d 5 5 R Q w 7 H J w Q c f / A 4 L Z I v X v q g U D K q m A Q 8 a z 2 s h L N 3 r + u o E A j E I R h h S U B b D l w p l T V S D p 9 U e Q 9 Q H I x Y V R B D r k d p 7 1 7 A b w D X j f i F u l H O N U x S A r C 0 Y o L m Y o / F 5 j l h e 5 / D e q M a p X e t G c z D / 3 O O r o T C j P T K Q o i K g C q H 1 E 2 L R 7 a j 9 t W G 8 m d N 0 / T Q c 6 3 w f C r J e 6 U J 7 M 2 k X s o a q 9 + 4 F M a z 6 P W 3 m G p 8 j Q F f 5 2 X X K z f a 0 G a O 1 R R b 1 y F U X K 2 q M M m Y R o q 8 g M A h S Y 2 s Z x A k S l Y z X u C C p p t e D 5 A s x 3 H E J E K P n y K S 4 5 C O F t z v D W B a K 6 M y Y F h P p 7 i 1 Y j 1 C i R J f g K I x w h y H r J g v k p F o Q p e R 5 0 h x G U P d n D d A X b T K G X F M b c v q t x + m c U c Y s F c w t A N 5 9 1 N Q w R q / P w H v 1 u A b B d Z G F 6 8 h n I Y Q z T 9 m F a G 2 + i M R B I J Z o 3 l f w G A X a m x J q d E y c U K 6 l 7 J p Q r m 0 b S R c Z o I 9 Q 2 m B 4 M V 7 t 8 f g Z E 4 V T / E J Q E 2 q h 0 L 9 7 Q l J Z a 5 c 2 U d o I m T K f L u S c z M t 8 t d e W Z e B z 6 Z 9 + r a c m A f L V n r a n h B q O 3 q T Y T w D X a J P J 3 6 Z 0 I c o P S b w e R K Y u Y 2 u D Y e m / N r 6 8 F 6 T f u w v 6 R 0 q 3 F W o C 9 M 0 v D o G R d h 2 u c z i H L B 1 e 1 7 L U D x l w Q j F 8 6 1 w 3 t L 3 u O h Y i p 0 G k n 2 J d d E Y o S v T o r y c p U B W Q s p 7 / / O e X a p L 9 d v U X 2 t q o 0 6 8 Y A B J p 1 2 u K D R h P b S T t C N U m z l J g E h F q M V C Y G f d + E W K 0 y U F O M X 5 y 9 d w 5 d B e S 1 r L u Q o g c a J P u 6 F Q b U w z G S C n f + 9 7 3 v u a P / u i P 5 l 4 N B o X l e s q k n G G k c I 1 z X O c a x K u v 9 T y G k s d J 4 u 4 k V H a V 9 O 0 + G R X k g j i j I n J 1 Q I j U R b g 4 u S m h h m M k Q o 2 6 y A 4 S o Y C S K W 8 c I u T 6 c f t d K B D K 0 f V z z h s j Q q Y + n e R 9 5 4 S k U 0 K N h o E L m I T 7 c V F 7 y k S f U e F 8 f S 4 l m b q 8 s H K 8 7 V Z d n y 0 U I m 2 Q d m t n c 3 f B W I w N Q b o O n 4 l W H h G p q 0 g 0 R T f W i 1 C E d / n l P 5 0 h x e z v e 6 9 e / Y B m 7 7 2 f X p 4 P A 2 U k t a O 0 E I l y k l o s R 4 h O i g l u g N r h M S g 9 X Q y Q a U N F 3 S n u H q w T o R D A t p W L L j q h 2 W e f I 8 p x x R X / t 9 y l 9 5 2 o G o o S w I v F 6 9 a G W E e l 5 O e O 5 Q p F A T 8 s s 1 g y u e 8 j b e 6 a K z L l P 6 m m 2 D g x r 3 U E G L S 1 6 E 1 v e l P Z 0 X D 4 4 Y e X 7 U R + o d R r B p S v c X c B 2 b S N e I 7 l g q 7 U r n Y C f R i W E t q 9 4 R 5 c X 0 S 2 B a r + n t M U G x d W r F q 1 a q 2 o l F / N s Q d s 1 a q f z h D h 8 + X 1 T T c 9 u n n 4 w 1 9 d n t d 4 6 1 v f W v a V f f C D H 5 x 7 Z 3 2 E T L U R i g C j G O 6 G h J S v r v L V v 8 3 d r r 7 Z 0 l N / K X I 5 w 9 c 3 b N d S p Z t i w 2 D F K a e c s o 5 1 I 5 Q v s V 1 7 2 e w / 9 2 2 z w 6 7 N z r s N / x G X N q y n G J 3 H G q k c i V b L x S j b h L K W y q b e f D e s / u 2 M 5 Q z f H 8 u v Q j l 8 c 3 i K D Y d 1 E n 3 3 R B j T 6 S c e 2 + x 2 / E v K c d Y X 3 l M + O + q o o 8 o j Z P 0 0 C C I R M t X R y B o i J F o u Z O p a 6 / h C Y L 5 o C c u Z T H a 8 2 4 R M d w 7 f V x N B Z Q V T M m 1 4 j F Q l U J S Q 9 8 d z H 3 H E E W X 9 l O O Q Q w 6 Z O 3 N 9 J N 1 b q s r Z Q m F c 0 r q s 6 / x A i q 8 7 B M v V G J O K A m f A a V n 7 I r / D d 8 M Q a p R d 9 l N M H p 0 p 3 8 V n n d L s d P k X y + v L t 9 i / e d p / f 0 t 5 H l C q C M M o l Z l P P v n k U q z o i j p 1 K X 2 5 Q s q n M g e + j z X s i 5 E b G o j j a / 2 2 K P k / 4 E C a u p i d 5 F N M H p 2 E s v A e h H h J B K J s x F q O x Y Z R U R O q X Y S 4 u 0 C m M g L r I V H U u I z R 9 7 4 U k W Q M d n b k J 6 + n W B 7 o J N S n v / a d 5 j 3 f n v 3 x k 0 N 2 X 9 N 8 7 H + + o a y h j j n m m O b d 7 3 5 3 S Y 8 O O + y w 8 v n G g H Z R Y r k A q e 6 p T u r e i u 4 1 1 C a b N 7 / c / h H l W L H N j v N r K B 5 S v u 5 f 4 q 2 d e F D / 0 v 7 G N 7 5 x 7 s I p J g V R a U q m e x 5 K h K p / E 6 4 v Q m 3 M W K 4 R a o p 7 H h a 0 h t r Y M C X U F J N C Z 8 r 3 m c 9 8 p v w k s u P o o 4 8 e u J d v i i m m u A u d h H J j 0 1 f g H d m S Z N 1 k D e W w f l K k 8 O i + l E f v 5 z 6 V 4 s U U w 9 H 3 n 1 h T 3 H M x 0 o 1 d d + P / 5 V / + p d z z c L h p 6 G f C P C K c R x H M e 1 7 X u y q m 6 I b 7 S e 5 3 3 d v S 6 4 0 d n W s o N x B z f 8 P e M L / Y u j F j Q 6 + h / N u J 3 x + c Y u N D Z 4 T 6 7 l n f b f 7 u 6 3 9 X j m O / d e z c u 1 N M C l M y b b z o J N S F V 1 7 Y H L f m u H K c c 9 0 5 c + 9 2 Q 8 H C d p 0 p B s M a c 4 q N H y O t o Z B G s S E F i b o A 4 e 8 + b Y 7 1 v n 8 0 9 3 9 Q U 6 w L + x m n e + 7 u H e h c Q 1 1 1 w 1 X N t 8 / 6 d n n 9 k A c 8 p H n u k 9 f 9 B 8 K N D U u x h r L H c T n / j s Y U S 4 P O C L X t V v d t n v S Y Q 8 u x + y 7 T i D M M 7 a / 2 + 5 e M K Z n u n e g k 1 F n n X 9 T 8 c q d 9 y n H m x b P 3 o a b o h 1 3 3 9 R / N 5 U + p p 7 j 3 Y a Q 1 F O y / / / 7 z 6 y T r p 2 k h Y l 0 s 5 O 9 w p t j 4 0 L m G u v p X q 5 p r 1 s x + 5 2 m z 3 9 z U P O W A 9 f 9 r d 2 P C d C / f F J N C Z 4 T a f a e d m x 1 W 3 V S O v b a 7 6 2 v h U 0 w x x W B 0 E u o r n z u p + e R R Z 5 T j 3 z 7 w t b l 3 u z f E T j f J T j H F X R h r D V V v i L W W O u i g g 5 r 3 v v e 9 c 2 d M M c U U n W u o M 7 5 3 T n P e S b N / x r z 9 3 k 3 z y v / x e + X 5 x o r p G m q K S W H 6 B c M Z T A k 1 x a Q w c s o 3 x R R T D M d 6 E c p X N + o f U 7 w 3 w I 3 Z 6 X 2 k K R a P p v n / 4 M v 4 K R g a f x o A A A A A S U V O R K 5 C Y I I = < / I m a g e > < / T o u r > < / T o u r s > < / V i s u a l i z a t i o n > 
</file>

<file path=customXml/item2.xml>��< ? x m l   v e r s i o n = " 1 . 0 "   e n c o d i n g = " u t f - 1 6 " ? > < T o u r   x m l n s : x s i = " h t t p : / / w w w . w 3 . o r g / 2 0 0 1 / X M L S c h e m a - i n s t a n c e "   x m l n s : x s d = " h t t p : / / w w w . w 3 . o r g / 2 0 0 1 / X M L S c h e m a "   N a m e = " T o u r   2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3 6 e 6 1 b f d - 0 9 d f - 4 d 5 c - b 2 9 0 - 6 b 0 c 1 0 5 d c 2 a 8 " > < T r a n s i t i o n > M o v e T o < / T r a n s i t i o n > < E f f e c t > C i r c l e < / E f f e c t > < T h e m e > L i g h t < / T h e m e > < T h e m e W i t h L a b e l > t r u e < / T h e m e W i t h L a b e l > < F l a t M o d e E n a b l e d > f a l s e < / F l a t M o d e E n a b l e d > < D u r a t i o n > 1 3 7 0 0 0 0 0 0 < / D u r a t i o n > < T r a n s i t i o n D u r a t i o n > 3 5 0 0 0 0 0 0 < / T r a n s i t i o n D u r a t i o n > < S p e e d > 0 . 2 4 5 7 6 2 7 1 1 8 6 4 4 0 6 6 8 < / S p e e d > < F r a m e > < C a m e r a > < L a t i t u d e > 2 2 . 4 1 6 3 7 3 2 4 2 7 4 8 1 9 3 < / L a t i t u d e > < L o n g i t u d e > 1 1 4 . 0 9 7 8 1 1 2 8 0 6 6 5 9 7 < / L o n g i t u d e > < R o t a t i o n > - 1 2 . 7 0 8 9 2 4 8 1 3 3 8 3 5 8 8 < / R o t a t i o n > < P i v o t A n g l e > - 0 . 5 9 7 5 6 9 3 7 8 2 0 3 2 3 6 8 6 < / P i v o t A n g l e > < D i s t a n c e > 0 . 0 3 4 3 5 9 7 3 8 3 6 8 0 0 0 0 0 6 < / D i s t a n c e > < / C a m e r a > < I m a g e > i V B O R w 0 K G g o A A A A N S U h E U g A A A N Q A A A B 1 C A Y A A A A 2 n s 9 T A A A A A X N S R 0 I A r s 4 c 6 Q A A A A R n Q U 1 B A A C x j w v 8 Y Q U A A A A J c E h Z c w A A A m I A A A J i A W y J d J c A A D u L S U R B V H h e 7 d 0 J s G 1 l d S f w / R 7 z I M g k y q Q i 4 A Q q i v O I Y j Q Y Y 7 R p c U K l o i a x i c Z U o h U r T W x t K 6 m U i V 2 K R u M Q u x O H B E 2 M i h M g i o i K B k E Q Z R S Q Q W Z 9 z P I e r + / v u / d / + d 5 + e 5 / h 3 n M f l 8 f 5 V + 0 6 0 9 7 f s N b 6 r 7 W + t b 9 z z o q b b r p p 7 e 2 3 3 9 5 s s c U W z T D c e u u t z V Z b b T X 3 a v G 4 8 c Y b S 3 s 3 3 3 x z s / 3 2 2 z f f / e 5 3 m / 3 2 2 6 / Z a a e d 5 s 6 Y h f O + / / 3 v N 4 9 + 9 K O b X X b Z p b n l l l u a r b f e u r n z z j v L 5 y t X r i y P N c z J c Z / 7 3 K d Z s W L F 3 L u z u O 6 6 6 8 p 7 O + 6 4 Y 3 k 9 I 4 N m 7 d q 1 z Y 9 + 9 K P m G c 9 4 R n n P 6 1 / / + t f N Z p t t V t 4 / / v j j y / N f / e p X z Y t e 9 K I y 5 v P P P 7 + c + 8 d / / M f l c R R 8 5 z v f a a 6 4 4 o r m j j v u a G 6 7 7 b Z m z Z o 1 5 f m 2 2 2 7 b v P r V r 5 4 7 a 1 3 o y 3 i v u u q q M v b H P e 5 x c 5 8 s H m e c c U b z 4 A c / u M i / B p m T 3 T g 4 6 6 y z m g M O O G D u 1 d L h N 7 / 5 T d F F W 6 + j g s z J f p t t t p l 7 Z 3 J Y M S O 4 t a M M L E Y 8 K T B i R g S r V q 2 a f / 6 9 7 3 2 v e c p T n l K e M 2 q k 2 W S T T c r r g D A I F N q f t e H c C E 9 b S H b m m W c 2 j 3 r U o w q Z v c d I f / 7 z n 5 d + u 8 h J g Q z P d T v s s E N p Y / X q 1 c 3 m m 2 / e P P v Z z y 5 y G d f 4 Q N 8 3 3 H B D I e Y T n / j E T g O 5 4 I I L m r 3 3 3 n v B x j M K y P m / / u u / m s c 8 5 j H N p p t u W g g 8 q r H R 4 5 V X X l n m 8 t C H P n T u 3 a X H O M 6 d 7 c K W W 2 5 Z H q N j 8 4 a F y p Y j j B 3 G n g u h y j t z 6 G q 8 N v 5 J g Z F n g o T z g x / 8 o H n q U 5 / a n H r q q c 3 T n / 7 0 8 n 4 X a m K 7 T h u D B I K s 2 2 2 3 3 d y r W X I g B u N B R s J l 0 K K R c 5 / w h C e U a E 1 Y + i H 0 y y + / v B w P e t C D i i f X J w N y T h 3 Z G S K S R c i j Q L / a Z N C P e M Q j 5 t t 2 G O c k o 9 E o I A s y l g 3 0 w b z P O e e c Z v / 9 9 y 8 y J J v d d 9 + 9 f G b c X U 5 p E q C L L l 2 L p s W Y 5 z 7 j 7 D i G p U R f H + s R a l w s h N 0 U w j M T g n T q y U 9 + 8 n w 0 Q i y v + 9 p t p y I M 0 r U 8 u X a F c 6 + l c w 4 R h Z F T s v Y v v v j i 8 l o b S X O k Y X v t t V e z 2 2 6 7 z U c 8 x L v 2 2 m u b X X f d t U R N q U x N T A g Z 2 h D B 9 N E 3 B + O 4 + u q r i y H q x 7 i d m 3 E 5 j N 1 5 k 3 Z k 4 4 D D I m 8 O 1 d j I h x x P P / 3 0 Z p 9 9 9 i m O o 4 4 S Z B / 5 m V M c F n 3 4 z P N x y T Z O t F w M + s h a I 1 G x L z p 6 f y C h R u l k F F x / / f X N N d d c U 6 I S A 2 W Y P B y P T F n 6 Y U Q G e d p p p x V v t + e e e 8 5 d f R c Y n 0 F H K a K D t Z V 0 i c I D h q g v E U Y q 5 5 F y r X + s Q 5 D n l 7 / 8 Z V E 6 T / P I R z 6 y n P + A B z y g t O 1 6 a a C 1 D k h l j D H R 0 H O K N l 7 j 7 y K V t p F G P 9 o O Y R z W L L V T A H P 7 4 Q 9 / W C K n M c V Y 9 b X c Y J w i 5 2 J s w 7 w 4 H l 5 + E t G k z n h q L D Z a 9 Z G n D + s R i t d l D B p h X O M 0 V g O J s u h v 4 y c / + U k x 4 h o m L h f f Y 4 8 9 y r U M l u E D x R E Y R G j O u f D C C 0 v a g V i 1 5 3 M u g 0 Q i B E L i 4 J R T T i l G y 2 O 6 D u G Q 9 6 c / / W l R s D E r i o i g i C J C a A f J w C M y 1 M a E q P e 9 7 3 3 n X j U l y i K n u Y w K h K J 4 h R l r u R B 3 u e G y y y 6 b j 1 S T g r m T q / m z P b p j D 2 R Q p 9 R 9 I K d B 5 B 7 2 + S S x j l Q Y E W + + 8 8 4 7 l z B r M j z s u J A q h U x S h h r W B W 0 y A W E y b J H B t U l 1 C B r R E D 3 p 3 b n n n l u i 3 E E H H V T O i f H F A O v U w / M A Y c w v b S P 2 w x / + 8 E K I x z 7 2 s W W N J J W R P i L s / e 5 3 v 0 K e X O P Q b 6 2 c E E 3 q e v L J J 5 c 2 H / / 4 x 6 9 D s F H A C a i S c R A b S v m j g L G z A f N k 5 N L U S Z I J R G 2 O k g 1 w 4 B 6 9 H k Y m T t f 4 h s k r d r E h s G J m E b p W 2 k K h l N m G K M A 4 r E V G E a S I Q A G E F C N n 1 B 5 d z + s n 8 n T B e T / + 8 Y 9 L F a 4 t K N 4 L I f f d d 9 + y c E Y + h G X o X v v c 9 f F u j E C f S C J a n H 3 2 2 e U 1 Y p m X 1 E t 6 i T j G 7 D l i a F + b H A y C K O U j E u I h t 7 6 0 r S 8 k D H m 9 B h 6 W U 8 r 7 w 8 A o j E m K W V f K 0 t 6 G Q t J v s v P I k Z B X r Q c y 7 L K T D Q X 6 R j Y y H h e x h 6 X E S E U J e a R J 9 H k C x m i C U q W 6 C l d D 2 V m q B S Z G e b w / 8 i D s A x / 4 w P J Z r k f M X / z i F y W C M M x L L r l k 3 t h E A o a v n C y a q Q 7 W S I R C g B i F d i + 9 9 N J 5 Y 0 A U Z O B x H / K Q h z T / + I / / W D y j c Z g n B + O e V N Z g I n Z S O O M 3 5 / v f / / 7 l d a 2 k d q F C t E Y W M K a Q n b w 4 H d d q z + v 2 4 n u p C a V 9 u j U u Y + n S r 3 U g h w M q k R u 6 6 l h j Q x B i s Z g f n c W 9 m 5 d t M C h h u B Y 2 R R B 0 D I V h 8 b L Q R S Y F i J A J C C W p E y N N 2 / G K 5 5 1 3 X i l h i x T S u 4 s u u m g d z / 2 t b 3 2 r k O N n P / v Z P B E D Q m c k 2 m L Y i h y I g q A O 0 K a o w 9 t 5 N J 7 c D z J W l U B k d Z 1 x O 8 c c V b c Q y X i t k T w 6 9 O V o l + h B p B L 5 H N o w X 9 E + K Y 0 + O J e 2 x 9 X e U s L c j Z 2 8 j S M 6 a A O Z o u e F R I V x 0 J 5 z b M q j z y Z F J v a x V C g R i h H K 3 6 1 t 3 v / + 9 5 e B 8 / x 2 J V j Q K y s / 7 G E P K / e H 2 n m t 1 I m H 7 w K l I c c g r y b y h B T G I T I w N m N Q K G C E D B B 5 C J U w V A y N p 0 0 m i F G L B B b 4 U k e p o E j k P e P X j n n F 8 w b I I o 2 U C h o H R T J 4 x u Y 6 x C Y j H t 0 4 F l K w k T K K B n U K r X 1 k z 3 o N l p J Q C N L W 4 y B w n m x B Q a K r + r o Q m F 8 f i a H L O d 0 T M D D l k 3 K p 6 C A F j 1 w v t L 3 H 2 P s m / c l P f r I Q h P G L L o x f G 4 y G I c U o K Y v 3 Z u z S J c R W F P D a W s s 2 n z r t o I i v f O U r z X O f + 9 z 5 8 x i o x x j o t 7 / 9 7 Z I q I o 0 2 f C b 9 M x e G a x z S Q g R h W F 4 b i y i V g o x I h Z C J K I j E e Z g L c n I W 5 m B e 5 l Q b S C p V d X F E + 4 z k p J N O K n L U v s + O O u q o + X O 0 m U X 5 U i D O a i G Q u s b R L h a R z 9 2 N c R 3 L K B i 6 h j J 5 6 w / G w b A t 1 q 2 V k K W d 8 z M 0 R i M d k 1 b x a A b 8 z n e + s x g b o 2 I 8 C B B k k S s a e P + Y Y 4 4 p q Z f n v / V b v 1 W I k 3 t W 8 N n P f r Z 5 8 Y t f P G + E A T J q X 9 / G I d o g i h u y 1 k u f + c x n C q G O P P L I I s j / + I / / K O f + / d / / f S F D 1 l u c B F J L d U V m Z E c A k Y 6 h e 6 y h L d H T O Q g B Z O U 1 c n p P 6 k k O Z P D P / / z P R Y 7 e V 1 n k M M i Y c y B T E A V E b v J D M H K W d u q / L f M 2 Q m x 6 8 F y / Z L U Y A z Z H 8 p A V L B b j k K l 2 U k u F 2 N 2 k 0 E k o B u H g 0 Q a F X V U p i m N 0 v H S Q e z s U G S / Q J R h r B 0 b M 8 9 W L e Z U 8 h s v A l E a t a X j G E 0 4 4 o X n B C 1 5 Q D L V u j + A V N 5 B H u V t E Q U K v R Y S D D z 6 4 e F g G + Z G P f K R 5 / e t f X 6 4 x P 8 L 8 w A c + U I x c m 0 c f f X Q x b m s o j q O O F t Z Q j A r h R C b k A 2 2 7 l r F n r t o n H + N p b x h 1 Y z Q l f z D P R N f A O K X S 5 m 0 d + I Y 3 v G H u k 9 l K q m v 0 H z m Q k + j T d j S L h S x F l o H 8 i w U n U t v J K F g u 0 W x U r J h J c 9 a K J g x b 1 S s K S l T i x X l b x o I c D I / X V I q G r l y X Z 0 W y t N U H k U R a x m i T j t T V Q E A 0 x s J 4 P v 7 x j z e v e 9 3 r y r j 0 i 5 A O r 0 U f j w x Z x M h + Q O P 3 G a X E 4 z F G J K B c B F C 9 c u 9 I m 5 7 b + q R f 8 z Y 2 7 Z K H F J G R k 4 P P P T J g k V D 7 f d G j T l m B w 8 h e u d q R t G E 8 j B C B y M R z 8 z U P j / R g b t r 3 O E z e 4 y B y J K N U N x c C h C C / h a a a d D 8 s K i 8 n z B c l h D 6 T l v o Q 4 q i e r s s g p F s M q O 1 1 2 x D J r H H 0 z T h 4 Q o v f G s Y m Y o g W v L 3 K H 0 j j r G t q D 6 Z f x o W c i P n y l 7 9 8 f q 1 n H e V z 5 0 u n z N W a i L E Y q / Z F K 3 P h D J z L a B F O m x 5 B O x Q s B V P A 8 L w 2 F s b P S S C b c 8 3 L e W S a 8 z J 2 R g u L I Y K 2 j F v E 1 D f n a A d 8 W / b m n R v k x k V m r v N o b h y q u X z 1 q 1 8 t Y / e a L j i a h U A f U v B x I 9 L d g d y q m Q R K h K r T G t 5 k n L S B U T D 6 + p p R 7 v g n W o h S K U o g D s N g h E E m q 6 Q v l Z M q 2 d o T R T N 2 a d 3 h h x 9 e x s H A t H X g g Q e W 4 o X 2 k U Q x I e u f j 3 7 0 o 4 W 8 v N 8 h h x x S I p G I k f E i u k o f S L f M r a 5 U q j 4 q e k B u Q p u P 9 o z V m J C Y A / A 6 R B J x G B g i m 2 c c w W K g X 2 R h v A h j D N q l U + O m T 3 0 h m H P I i H z M 1 c G R R H c i p / t 7 I q H z t P X S l 7 6 0 R O C 7 K 0 p s i A h F L r X N L Q b z a 6 g Y + E L Q T v u y Y X U Q 9 A c I Y D L a Y B i K D w o f U L e r W C H d Q 7 r c n O 0 S h L 1 6 T 3 v a 0 0 q k F Y m S W m l b + i d l Y / D 6 F 4 F E J y k q w n k P g S m Q I n l w k U o U k + 4 l O m Y N x P A Q p C 6 a g H Z F S W u 9 G t 4 3 N 9 H T G s 1 z / e i X w U c m H g e t X b u Q s Q T G j c i c x T A Y j / 6 M K X A 9 B 5 b I D M b F G Z g b 9 O 2 Y m K S B b g h C T R K b v P 3 t b 3 / H 3 P M F E Y o B h g A B R S S t 4 O l U 8 q Q 9 D F l p m t f 0 m f 6 k K d I + a R K j 4 t E Z M l A m A v G g v L 3 z o 8 Q Y X x 0 Z g Q K k K o x J e h O j d l 4 M Q f t Z F 3 p u / M a r P 4 d + 9 J u S v 3 E h n f e d q 1 3 X x e j 1 x y j B 5 z 4 L I b W b D I C h J b 0 V T c w 5 f T o 3 z x 3 O H S e C u a a G S m m i 7 C B Y M y o 4 0 F k N D q i t V / N X J O G E H F J D 8 6 x T X j K e F J m A X D g i 4 / F 8 q c B O z W + x m E + 0 x 2 2 M w q E r 9 y R o C m V M j F G V i w e 3 b m C g M S R G K o L w e l 7 z s h 6 T w s Q 7 i Q 4 e X a t t A i a A t s F 9 8 5 v f n E / F A I m l i u 5 L K V d b u B u P t p B F O 9 r Q v + 8 8 B a p 5 I l l S x C B r R W 3 U 6 0 b k N g 8 G a M 0 W i L A x d I b r O t u m k B s p O Z Y + x C j N k 9 M a h D i K G r W R D 0 L b I Q X 6 / c / / / M 8 i Q 7 c q F H H o i 0 O k n 6 w R O Q b z j 4 M b t d 9 x Q K 5 0 R l 9 L B f O Z B A q h x h 0 o Y T O G k C o w K I t i Q l V e r t d m b V C A 3 F 7 U 4 n m 0 5 3 w H I 2 d Q F I Z k C C U 1 R A r p F i U y h F o I F J 3 f g w A 3 Z a V 8 y M s o k E N b F A P a 5 2 1 F D N W s 2 r C Q h d H o H 2 I s I U v b w D m j R C 9 R C 0 G 9 z r w s 9 D k D K Z k S v q h s 7 F / / + t e b j 3 3 s Y 8 2 f / u m f F l I g N e L 9 z d / 8 T T n H n I x d W 1 7 r l + z b M I e A E z L e y M f z + v M 2 u g j A H l z v H h l 5 e S Q v + j a H z 3 / + 8 0 U f 9 j 9 C 5 r / U I N 9 B T m g Q I j f X d z k g z m 4 S G H p j t 4 3 c E D U 5 U U e E Q g B G 6 E a o + 0 8 E 7 / 0 n P e l J c 1 f N g r I p J l 6 X 8 W m L 4 S j Z e 0 / 6 V B O R M T B k 0 U 2 7 S E G p 7 k 2 J P H / w B 3 9 Q D E B x w P e I g C G J D o x F K q b E 7 5 5 Q e w s U 0 o h U S G 1 B 7 k d S G E b W W B b s 2 j I X 7 Y N I Z H 0 m 8 i S K t K E o I y p b h y h O c A A W 9 g F P T 3 7 A c L P 2 M Z 5 R 0 r z I w B g 9 T + p J f n X G w O j J D R L t 2 1 C E U M B p g 1 z i 4 D K + L t A l x z V K e j k J 1 C n 0 Y o F c i D R J Z z A W L X n J E 0 8 8 s S i R o V I E A 0 M s x m d d I p o w Z J H K 5 K U 2 A Y W a A I H E C H h x 0 c w 1 j I 4 x u j b Q H m U x c k b M i B g N R a r Q K Y A w C q 9 5 H m P U J m I y B O P S b l f + z Z i N x z 0 e J E F Y F U R R E M E I W l 8 R e K I Y J 9 B H J s j 5 y G Q 8 x o F c n n u U e m q D v H y G / I B M 7 a j f B W R 0 j X 7 I E R E j l 4 A c Q y Y I m d r R l d x c H 2 g H y M + 6 y v m D I h z 5 S Q c 3 F L q i y y j g U N q g T z K s b X S x W K c o A Q R M q D E K 4 K U V F l S B 7 F S Q W h 1 6 6 K F F E Q w A 0 x m D g + G K K E c c c U Q Z c I 4 + M A z K z l q D 8 S M B g 9 a v t N C E R U B t M y Z l a w Z t n a M C x + N 7 H p I i I d K L D N r Q p u c M H D w P u e O 5 k V K E + / d / / / d S J O E w 7 G o 3 R / N m V I x L G 9 J I E c t j D b K T o m k 3 a y z j N W 7 O R Y H E a 7 J V z m e w n I u 5 a 9 u R y D U I r i d T e t J X D K M G m Z F j G 3 R k T t E J R 2 J X h n U j u b l l o J q p X S A / p O c M + s b m t o d 0 d T E 3 g E e F 8 b f n O g q 6 H G r A m Z v n J C L f e h G K I C N M R J E 2 A C 9 O g Y w m Y N S M m G c 0 G G m b N O 8 1 r 3 l N + R y x l J S t C / r A W y t g I E B A Y M b g P Q J k u C a t f 0 Y n h a t L v M a E N I y E 4 S p M I K K C B M O y n v K + t c y X v / z l E h n q O T I k 0 V b U I N g v f O E L x e C l P f q D p D 3 x 4 F 0 G n F Q R I d v Q b g 2 V N W N A Z C B D J G y f 1 w f 9 D H J U 5 t s H M s 1 a y 3 P O Q p S h z 5 A 1 X j u k j P N Q b X W u S F v 3 Q e 9 s Z d T x L x Q L I R N E b 3 0 Y 9 v k w 5 P q y h r I G I U z e i r A Y J 4 I w V I + M e a E Q g Z S g u / a C a T + G L S K B 1 9 Y f 0 j 7 P K c 1 g G T 7 l p i T P 4 1 C 6 i O D R + L 0 n 2 j B o 5 7 u x i w j S B I r m Y R m 9 m 5 X e Y z j O s y 7 0 H u M y X k W F e l 2 h f 4 c 0 K v e 1 R L B 6 i x Q C 6 i t R s g t Z U 7 X R / h Y s f f R F A 5 H C u N v 3 u L o g P R d t R A 6 y z D z I Q p Q S G c 0 p P 7 j i s 3 E N l h z Z h 0 z F u N l Q 7 t c t J w y b W 9 8 a c 1 y s m D G g s v W o 7 e 0 M g N A H h c p R w Y h t s m S M f W F V l O K h E Z p y j A d 5 R D C G H j D 4 t t F K z Z 7 5 z G e W 5 7 X R K q P r V 3 u i H Y X b G M v b i p 6 M Q d s p G p g z s o o W q n I B 0 o m 0 5 G Q O h K / N G L U x K Z K 0 y + x d I A v 3 c G p o n 2 H X B C X 7 z F u k d L h O n + a B F F J d Y / U + A h p / U k f n H H f c c Y U 0 x i o l l q q 7 B k R x M q h v M 7 T h O o 5 q E I w j 6 T o Y N 9 L T c 5 f z m A Q G O R y g J + M i P + O g Z 2 M c x V m Q o Y h d z 2 k Y a j n 1 V v l q h U 4 K y t P Z m U 7 p 9 S I a G D N C I F W M S + R K V O g C Q x a R E u l E L M K I g T F W 0 Y Q w 6 y p f h C C 6 q R a K i k h s X N r K 5 t / A O E R I 3 l 5 7 C B c h U r A q o v 1 9 X X C t s S j e c F B d k c o a R B p b k 8 1 a 0 f g V Z W r v W R u x 8 Y o Q Z M d 4 I g d 4 2 9 v e V l 5 z Q P o 7 8 s g j 5 z 6 Z j Y p k Q s / 0 4 L n r G a O x g r F 6 n y y l y W 2 D J D v 9 a o N T 8 T q p c b 7 q g V z m 1 L 5 2 M T A + B z k Y r / n T 3 S g O Y N J o R 7 b 1 C M W T R y i T R L y E V E 5 p 3 S A Y i w H p T 5 T w n C H X w q 8 J R W C U B 9 p i L H 5 p N t E p c A 6 B J 7 r q x 5 4 8 h p O 2 Y j T g f K R 6 z n O e M 7 + 3 k H G k s A B J S V 1 v A S 8 l r M c p w j I c E V H b 2 c v I 4 D 7 8 4 Q + X O S O i M d u W h Z z t N J h s G I h x t i N z o G 0 6 Y j j D H J 5 x d q X a q p j G U x d V u h x c k M / 0 T V b G S P 5 9 J B F t 6 6 + s O D 9 6 H g U c V G Q X m O 8 k s q V x 0 S Z M D Z G s P a Z 1 q n x d 6 d Q k Q B G U T 0 h S F u S S Q j E a 7 1 G Y q M T r 1 0 q i P K l O D I h S K d L B m / J K 7 o E o h t T w v k g V Q Y h i U h s L a o S R 3 u n H g T h I 6 X M K 5 F F T B A m 8 T 8 n I I B J J 2 7 T D C R i f 9 q w d G A 6 H 4 H r X W D t + 4 x v f K E T x 3 D w p Q V 8 i k j l J w R y c h b W H c r U x K Z S Q T x v G H G O u Z d U F 4 1 I o q K M e + L I l W Z C R a C n q h p z G b Z y c E J h z K p y g 7 + i y D 8 4 X 1 V w L z q V z M j L n v A 9 k 5 t B + j N O j g w 5 y 0 O n d A e N A q p o 4 e d 0 1 p r F v 7 I 4 L C m L 8 Q E l u 4 i K V i C E F M 6 j 2 o j x I d H I d Z T A 8 n q 9 W i H X S s 5 7 1 r L l X s 6 D Q K J 2 X d o 3 X C M C A 2 j c y 9 W P 9 g 5 y u 1 Z f f O E c i z o A R G G d u 7 v 7 T P / 1 T 8 9 r X v n Z + H e a G s H l K a f U p + k i x R K 1 6 g Y 5 8 x u G R E V n X R D Z t M H h t t s k Q j J p J u K / W / g q G b y k n C i P d C 1 / 4 w r l P + k E O M I z E w O C i d + f X k a 8 r 3 V 3 O S F S m N 8 + l m e y h D / O W y T A m C Y O A G A w j Z Z R Z y N u t j U g i l R u Q D L k P r j M h h w k x b M a Q z 0 y U R + f l H Q h I k Q x c y u M 6 S O F B y u N 8 0 Q j B E Y M B i A j k o B g i P R O J G G 0 M A 1 y v R J z P G Y c 5 I D m n Y C 4 i o 1 s F 2 k T i w D n W I k g m G h t f H 4 x Z V E M 8 Q M 5 E D V V I j o I z G Y Y 6 0 g Z v e c t b y h Y o h B 7 1 N y I Q e B Q y G a P 5 0 4 / H d h r Z l 1 Y u V 7 A H 0 c j c 6 W 8 Q m a B E q E m n e o y O t y d U R p d w y d u m q k T w D N m C m 9 K 7 F p T 1 + g m 0 Z 1 3 D 0 K R W D E q b D A M Q J P e A 3 N 9 R 2 O g y A o R 0 H T I Y B y + O Y D y 5 8 S C Q s T F + k Q L Z z U l R A X k C Y 5 N S M X r y 4 / X j Q L y X 9 Y b + k I 1 R 1 t 7 Z t c a n 3 R r x i G A n C E f g h r O 2 z B / J l f m N n U P p g h R K G 4 i n 7 6 5 1 g H G N U p k c V l U L O B B G 5 + B Q 2 l u 9 Y N S 2 l g M W M t Y S o R i D i w d F i V H B 8 B g J 4 5 G i i S j a Z W g i A M 9 O k d 7 z W T w o Z Q x D J o d M F v + M X 3 q l L 7 k 9 M m U O G U c X G B H D R h o E E X F C U N e B i p 3 o I p o 4 H 3 k Y K N I E n I W I J K X U t 3 V g b o Q z K m P i J B x Z m 6 V 9 6 y r X 6 p c 8 g A z M J W Q C B Q z r L W 2 7 W e 3 w f S + Q W g W 1 / L w v E q S d k K k + 3 3 O f D 9 M 5 E n e R M f B 5 1 l d 0 b N 6 Q e b Z B h 2 R x T 8 B C i N + 5 h k o 1 b d y o V X t W Z B E u e V S R x Z a W + j 4 L M L 7 s N 2 t H y T 5 C M L h 6 7 e A 8 x m Y x T 7 H W J 9 p K l W 0 Y k I Y z Q R y 7 2 V X 6 6 m J A q n t d E B 2 y q 5 5 B M 0 7 G 4 r U q W g 0 R k w M g E 8 T K u k 2 U 4 c 2 t 2 W K M X R B p F F + 0 j + z 6 1 l a d 0 m m L 3 H 3 t g j z o g i 6 f / / z n z 5 1 x V 2 X K e R x K q n F t u Q Z 9 7 x u H d N k Y j F s K y 4 H U M O f 2 e h X I i s 6 Q k S z 6 o u x y g A y F r C x V a k f X h 4 F F i U E p R R d q D x t 2 E z j h 8 6 w 1 E A G h 6 m J E T S q R g 7 G 2 j a y L a B a 6 W e s 4 n 7 E i r w j i X B 7 W d X U Z P N C P l E v 1 j t D e 8 5 7 3 N L / 9 2 7 + 9 n i H Y l m R u 5 m E N M w j k p v + M 3 V q R I R u L S G a O 5 u 4 c h m W X v r T O f a i s M W t w S M Y v B W 2 j L Q 8 y / N K X v l Q i m / H q 5 5 W v f O X c p 3 c h X w 0 R I Q P j p q + + i K Q v J P F o b d r W A 4 L Q h X b p w n m c H B t y r s 8 5 X c Q T 8 U V m 0 T v f U K A v Y D 9 J 4 5 c a b J M + k k X E O R q r 9 W X b S Z A P G d N T l w M c S K h 2 1 B g E y q O Q W u n u R 1 B Y e 2 0 U x O t m Y a w N x D A x a x y l 6 a 4 N l w o c + k m O q 1 / p J W N 3 r T Y o k f L A O R b 1 P u d t C M K Y c r / E a 3 N F K i T + 2 7 / 9 2 z L v P / z D P y z X t 2 G 9 Z a x 9 8 J n f W 2 d E x u Z 7 T 9 Z n x o T s l G J e n I k S N g N G b M T 5 y 7 / 8 y / U W 7 u 3 7 O j W y r q y R T b 2 8 q 2 i b F L G G 1 L u d M b T B y B G E b E B b I t + k Y A w c i S j V R v 2 7 H U s B D o 4 e + u w 7 t j g I 2 m C L z o u N D y Q U l n a x s A a v Y h 1 T R z L e 3 B r H 7 u 2 2 F 2 P Q W M / Q A K l S 1 g 2 B X c O D I o 1 o w H N 7 j 8 d L y t J u F 5 E Y J l I g a Q o h f a B M X l I 7 t e M Q T X h H Y 0 T S F D n a G J Q K 8 n D 1 g t x c 9 S H F Y v z k 6 k A o v 7 C r 8 K B / 3 v E d 7 1 h n 8 3 9 J Y e m A j P s Q z x + 5 q B 5 m p 0 I b x k J n j r r g 0 4 Y 5 J B X V / j i Z y j B o z x p S m m 3 O 9 V K h R l f J f 1 K o d d 6 F Y Z + D d W g d z U u 2 M I h Q w y B d a a c o 9 T 0 l 7 B V F K B o R H J h s 3 c I L 8 4 A G j Q A U 5 r X P P / e 5 z x V P 6 L U 1 g p Q A q Q Z N k o G I a p T A s 2 m v j o z 6 Z i T x / o P y + x Q M z E 9 / X e R E d H P r A i P J 2 j D g 6 T m Z G E i 7 f 4 Y e A 2 6 j b 6 x t R H 6 c V L 1 D g h 7 M I z L i K D i M d m R w v c j A 4 J O a c o B d q f I w M C 7 y M W + P i K 5 P e v C Z i O t 9 6 a E M w r j a M A 6 R m 3 0 s p E D Q B 5 H b r Z G 2 U w 4 K M W Y + i z z 7 k P N q D C V U I k I b B K 2 x + j O G W G 8 q H Q Z t Z 6 e D t n i q p G P Y L y S b 1 N e + 9 r V i c N k 1 j b S / 8 z u / s 9 7 e O d f Y F W E M j J o B i Z Y I T p n 6 U B x B l B h 2 n 9 C k W f H 6 P v e c c e Q m M u K l o t d G m 1 C i r b H U s u k q K / e V s d 0 3 c y 6 Z d 9 1 X C o y J E S I M z 0 l W 5 s y J W M t w f s 5 B 0 M y f U S C R 9 z k t 1 7 W N p M 8 G + o D Q C F K n 6 1 3 G l y i v c o o w 0 V E X y M s 8 k N w Y R b Q 6 O o y K O J V h Y D c c e d 9 4 2 u A Y 2 N V Q Q n U J w o V S k P r 9 L g M Z F a 6 V o h A Q g 0 A M C m Q Q U j m G T O C U z j D 0 K 2 8 1 B l 5 O v s v g G Y z o h w A O + / O M 1 T l + S V Y F D 1 G y d t C X P r r g M 9 F O 2 0 g H F J + 1 D I X 2 p X 1 k l n T S e B i Y 1 1 L Y e N r I y 1 z 1 J V X V j 0 P k E I 1 D d H O j 3 E Q K B J C W O r e O H s b q O h 7 Y O I 3 j m z + 5 t L n 4 V 2 u a I 5 + 2 d 1 l v 6 c / a 1 L z J m M w R a R C M z 1 w 4 E M 7 C N f R g L l 4 z J m N M W s i B e a 0 v z s S Y w F r Z P B K l 6 h v b Z I N Q f b s o O N c 4 E / M U 7 T l Z a z D j M B d j Z C N d 6 S N k 7 d 0 H b Z J d Q G f m U b d n 3 A 7 y 8 8 h G y C B F q K G E q o 3 O B H R Y L 0 w J h 5 F K S f q M c x i 0 y + h 4 Y B M A g k G m V 7 3 q V Z 1 r g q 7 0 z w 1 f b Y k E C g d + r Y d Q e C R e 2 f 0 m p C B Y K U 0 E 0 w e E a a 8 z v C f 6 M E r t d C F K F W 0 U H X g 7 x B Z R z Q M J k A X R G V H W E q B N 7 / n c X M h D R C Z j h u 8 9 4 z Z 3 Y 4 8 T 0 x Z d W a c h j v 6 1 8 6 k L V j Y f / 9 n K 5 p s v X t l s u 8 3 W p Q 3 X L W R N l I r o I B i b 8 R r L K D B P Y 6 E P Y 7 Z m 5 B j j r N m A u c a 5 t K G f 9 O c a c 5 P y R 5 6 B c b E B 5 3 n u 8 5 y T 8 3 0 R 1 e e c B R 1 x W A o 6 k Z X P 6 I H D Y H / O U 6 j J W G E o o W r D 5 W 3 k n p j s u U E Q c J S c A X q u c 8 Y Q g v B q X c Z b t 3 / s s c c W A 7 H P D 1 G R y S O i Z F 0 W 1 G m I / q S b v D b D M k b w n E K k e S p 8 U h C K c a 3 x D U q f G L Z 0 V F t 1 Y Q K h 9 C P 9 I N w + G B t F / f V f / 3 X x u v p C w j / 7 s z 8 r n / P q H A g P W y s E R G T e P P N j y B y Z q E y e n I I f 9 D Q 2 K W j k z v G o Z o o C 5 i z 1 e 9 e 5 u z a 3 3 r G m u f H D L y / n B E i n / T 5 D 7 Q I D M 3 + 6 E B U Y v 4 P 8 O Z F x I I K a d 3 v u o D 2 p m Q w k c x s F 5 s + Z m j f d k 6 8 x h 2 j 0 l q h Z Q 3 / I w U b p h W 1 w R p y y t S h 7 Q S r O q O 3 E 2 + g k l E 4 Z j I H o D E Q Q 4 J 0 Z B 8 E y U B 3 0 h d g 2 G K m J 1 e l b H Y J 5 c w I g D O 8 f d t h h Z f F v g l 1 r C 2 0 Y h 3 H y 8 m C 8 7 U k T B m P 2 G Q N O q d n 1 B O j R o W 9 9 K f U j u m t A 3 / r w H k M 1 X 4 5 E 3 3 0 g Q w Z P e V I U y k J Q E S p R p a 8 a x 5 j M n z G R l z W U f s l F p E M u c / r z P / / z o v Q Q Q z / G x M G R r d T x y O N + P a P l l c 2 N H 5 / 9 L p T P t E O H 8 b w w i u G S j + o o / b l J 7 V F / x p p o T T Z k G b u p o T / 9 t 6 P + J K B d k W o Q c j u l n V l w e C n Q q L q S o 1 S d L b z r X e 8 q 7 5 s P g p p f L b c 2 C q G c z A s S N G U T r v c Y A + M j f I N B s u S y o k b f F + q 6 w M A Y l U F 2 R a o a Q j M j Z k S 5 8 c j r 1 I t c o E x R I J 6 8 H S m D T 3 / 6 0 6 W w Y Y c 4 Y f A 6 x t I H 6 5 n s l k A i U Q 5 h F Q 2 0 P y r I C q k i p 0 R L b S M C g j E u 3 r q t J E o l c w a c N Q 5 D N T Z j k h b x n H R B + e Z k b H S o T x 4 W t A H a G w Q E p N 9 B Y L C i k 3 7 I g h 5 F U j q t 1 x 7 D s B S E g l H 1 I / J x p A H d k q P 5 J A v r s 1 N 7 K l 0 r S + P E O H 2 R L + e u m P G G a z X W F X o p B x G w t 1 4 U S s m 6 y r t 9 0 A 5 v B j G U Q e i 6 q S d S G X j A W 5 h Y D B 9 q I o B 0 h P d h i M i m D T / U Y g 3 I E K R L S v T + v k Y U I E x p p r S p v u k 5 K B I N A 5 m l u p d U z k 4 G B B K h K M K 8 X v K S l 5 R z A o Z B J 5 E 1 M t K D R b C d + q I F Z + c c s t B e H E 4 i M I x K K B h E K u M h B / 0 N i k L g n E G G P W l C 0 Z t 1 6 l K B E y F f a 3 J / A O g 5 v f q T C s 7 Q 8 3 / 4 h 3 8 o j r 0 z 5 Z N W + D C p U 5 Q L f W l K H x K Z A o o Y l l 6 o g E m p 2 v l 9 H a V 4 b q m G k j v w 1 h T N s z A M 4 w 2 J A / N A F u c x U C T L j g Y O w 4 4 G y m G s f k A z 5 W R t L h T 6 d H 3 u C 0 k j f e n Q o + j L A Z C 3 2 w A I B z H I G C 7 S J S U R a V U s j d f 8 O B V O Q x / Z I S + t j Z w R S j u j R J C Q I L o O y J P c B o F R I X b a G A T t d 6 X w C 4 U + R a e l B F l z f I j L R k D m Q c b k G 6 x D K A P j 3 S g l S E T R i B R l 2 H a V N i g D M W o l 6 Y d B U H o 7 W l l 0 U x 5 D M w k E T p o h 5 U j Z G h g 8 w k p T 9 V M T N 3 3 0 L b r t T j A X 5 K n n C z y x N G C Y E Y 0 C / Z O p 8 S S q i 6 Q c V s r y 5 i d y A X L I 8 T M m 1 y G a e a p W 2 v d n 3 E h j f o j U j i q 2 H m W X i v T F F w j 9 c w l i I v I r X v G K e X 0 g J I + b / o x V C k k 3 w O m 4 r p Z 7 E N L C q F H c + e 2 b 3 o u B 8 R m / + 4 / G v l S Q 1 Z B V 2 7 k i m T k l e 1 s x 4 / X X U g w B y 8 u T C w a p w r k H s V B B 1 C l f j V o h A Q O y K E c 0 z 3 l W R K F w B M o Y k q L x D t p 2 M L g Y J t S G 2 Q Y C h q x Z g w W q d 9 p K x F g s j D 9 b i G x a N S + H q E r 2 j E L 0 p R T j 9 b p 2 Q K 6 z D h T J r A P l 8 c g p d U I Y v z F e / 2 U o + F M C M v F 7 G / / 6 r / 9 a o i G D U A 1 F S O 1 z X v G u D A V p y d 2 a r e 3 o B q F N J j r o i 4 j 0 1 9 b 5 Q i A a G 3 + I v 9 Q g 5 1 R 7 6 Y 7 T 4 f z C l x B 7 p V x b O s G A 2 m Q C x k D x j o W C Y h G z D Y I 1 u B o U T b H G 4 h B B 8 j z 3 v 1 z D 0 z K q 3 L O g w J q 0 h N 1 H J u D V z c m 6 q g Z P x 7 g m R S Y w H / 0 R O h i v 5 y G Q R T J y i I r 6 N 1 c R y O F H N + n n T / 7 k T 8 q f f 0 s z X C f y c T y c h u t F U y n r m 9 / 8 5 v J j n u b g d / l A Z P / Q h z 5 U K l i 8 e M h a p y r 6 r E m k X Q f 5 D 4 L i S h u D 0 k u O e Z T 0 c x C Q y b g 2 F J m A L A L y k 0 G R W Y B M 7 G n o f S i w X h k 3 1 W s j q W M b X V G q 3 o v G M E y A g T O w G l I n 1 z N Y E S f l a L l 8 q l z D Q D m p w v G 0 D H W Y E Y 0 K Q g 6 J E E Z E R f r a k E V J T s 0 8 K Y g j I C v P k c 3 7 2 j F P B 2 J 6 5 K A Q L W k u Z Z K j b E A k 4 3 x e 9 r K X l S 8 n + r N v T o g c H d o O q Y L 6 M 0 j h A A G N z / X a 5 a n 1 g 8 y 8 9 E J A 3 n 2 p + C C Q x a B 7 f x s C w w o q 6 4 e k F q Q k y Q 8 n j R h B G + s s 8 m a U r N Q s X W m D 8 h O G Q y a o r x 8 E J K 0 j p M r i p M g E I V M i J 2 N s j w 3 5 O Q Z j k f Z J D Z M G M l i G S w b O 4 x W R T F S W l i E T G U h Z 9 Z E d F k j A + F U I w e f 6 n s / z 5 4 j j E c i A L p J C O U Q 8 4 8 j Y O Q P j F G E 4 n k F k C i n 7 s B A Z G + P d T S Y w 9 0 H j G E o o 3 n G x R k Y Y 7 e j E Y P o M n y K B k n l c Y B Q U X i N k 4 N F r M I h R w F j r D a v W a E E X 0 R c K E b S W o a j E 2 6 r Y x Y C h N k T p H 2 e R r U o c C s K 5 j i x y 1 O N E E G S y D e z A A w 9 v / u I v Z h f Q 2 k U 2 Z B S 5 t G N M q V a 5 R u q L 1 G S i L x H Q v U n 6 J / e Q U R v t + 4 F t t D O J I A R 2 D 4 c 8 9 C G z G A V L X c U b B 3 S A W D m M L c 8 H p n y M n k f K N p G F g k J q 8 j A g i u p q 0 2 f S M G X z u p g h h 1 U c q Y 0 O k b T t S F k 5 M O l B n l J R g 6 d P 2 V 0 E Y O h g A Z 9 U S r 7 P A B Y L Y 2 G M I o e x g b l q 3 / q V P K Q T Z G 6 u x u a 5 a q Q x W g A z / E Q O 9 6 L 6 7 h n B J Z f 4 / Y p b Z t p c W b Y p 6 Z O 8 G T G Z 1 r L 3 P M 7 J O J E u u 0 Q Q N o U E 4 z F O 8 H z Q z g Q R M Y Q N t J 2 5 j w L z z v 0 0 x n p P Q K / F E T z h E e R i y A S J O E E f m U B p 3 r Y W q A n B G K V + N U Q 9 K R L l t e F a B t g G h X I S r m H I w M O E T B A y w U J y / T Y Y a 4 o I d U Q i 2 x A / l T f v I R P 4 A U 7 E y Q L Y m B V i / E Y 5 Z 6 M 8 3 o c 7 7 v B j l U 2 R J Y e o f + O g C 5 E o h I G Q C Y z H 5 4 H P O B s R L W S C O A B V U u N u L w v a Z I K Q a V R 7 U q B B J H N d r A 0 u N T K + T k I R o m j g P s m w 3 c W j g J E E o s o g 4 U h z C J K B t z 0 w Q 2 9 7 O J 5 S 6 t O F m h g g 8 i m w 8 L j a T r W p N q g 6 0 l G m a x a D E C h r Q M Q Q r c k E Q f z f V j t l D R h t 3 9 w 4 k 9 w i + P y l N z f H X b N u o o F M M x n z / O + Z K w S 4 m Z 3 q o Q 2 2 N t E O g 3 G S o w O x 2 j B G N 2 k 5 v F E R e Y 9 C E v 2 L q P X t k O W I z G l l l z L 9 h 6 p 7 H V I p 6 5 j F Q E f x 8 r x c V 6 W v B s I o D o i Q t a G D t K e 9 I C R w U a 3 2 u A H j D T g H J E r 1 k F F R k v l Z E 0 g v G C + j c 6 9 m I S k G j 1 3 3 i U j m w 3 B C I g c j R N z s 0 f O a r O 2 g s J 3 F H D 3 n L P q g X f L 5 x q 3 b N t v t s m u z 1 b a z v 8 U h 2 n I C L u U v n v 3 s Z 5 d I b T 5 2 3 E s Z r Z f I r J 0 5 B L X c 6 z F Y h / W R 3 3 x E q 3 H Q 1 m 8 X k I l s R O l 7 A s o a y o C z x p E O I R T D s G C X M o z y 9 e s + I B H v R n j D P F K d o z N 0 W 5 D s s 6 v B M N y d J m i p g H G K a M 7 n c f V V p x 8 M z 5 r E O m h Q y Z O h I L v z J 1 V N Q i j j S v F A K i c y 1 D j z N 1 s 2 1 6 2 e S a 1 / + J V 1 / n Q b u v Y 0 1 j j p 7 A u a C 2 + e I e y M z O 6 c 6 e u Z O 8 7 K F 1 F W r H h q 8 1 d / 1 c w c p 5 T 3 j I X R i 4 q I p x g g q n R V T + k h j s C 4 I + / A Z 7 X j A P p F 5 D 6 S D o N + j P G e j i I V Z I q 3 s L X F v 3 4 L 4 w S 3 0 N 0 R Q E B J u x j / M N Q p B S P M W q K G K K M t i j N m r 6 W l y K K U i 0 w M x t q K Z 6 b 4 Y W S C j F M F b J J g K E H X D c 2 f n X d B c / 3 V V 6 5 H J u g y 9 h o H 7 7 9 P c + f t t z W 3 3 3 L z j A e 6 v b l s z 8 e W 4 + Y t t p u R v S 1 I s 9 H P G k q 1 E I F 8 S 0 D 1 T u r b t z 5 s O 7 6 a T I j I 4 Z B 1 1 j g O k X E Q m d o E b K M m 0 y i p 4 H J F m S U h m Q Q F 8 t I i A y P k t f t y + F E g O k F N r E F o L 2 y 7 U g L j k f o x / H p s x h + i 8 c R 2 D y j N S n G G k Q m R G Q n D 6 F p M L w Q Z O 0 N K 1 O 2 a z + q V m z Y 3 X N W 9 K 2 N Y e g x v e M a j m j f O H K 8 8 a J 9 m z Y y c f 3 X N 1 c 0 B D 9 y j e d Z H P j Y T H e 9 K 2 c g f M c j C O h X J U s x p G 7 A x e 8 + 1 d E c u Q Q p D C i x d R Z 8 + a F M q b X M p Z 8 f R 9 J G s S 0 7 3 F J Q Z Z f H P C E U m d 9 j 9 J l 0 W t I s F w g 7 z U M C w r Z 0 Q U a p U 5 + + B z 8 E a q L 0 b Q q S l M C T i F J C j K 8 q 1 M e q u i n F g 7 D G M G G x t K J f d s q a s f 2 6 9 c V V z x 0 y U 8 b y N X H f F 6 s 3 K 0 Y W T 5 q 6 z 9 t r y z B O a F + + 5 V f O 2 Y 7 9 f U k C Q s r d l n y K C 9 x F s l J 3 f i U S D 0 r K 0 J 2 P I E i J w n S U E J 8 j h i W 5 S R M s N W d E o D v e e g H X u Q + V H + C F r n 8 W A B + N l R y F T G / q X R k h L 6 m 1 P l G p c S t 4 q k U h o r e H R a 2 s O z 0 O S 9 n e k 2 h C V n c P Y J + k Z G V D G U a d 9 Q B 7 S 6 e B 7 t 2 z e r J y J Y q 9 5 z I O a U 9 b s 2 F x 6 7 k + a v R 7 6 y G a r M 4 4 v j u O 8 H f Z r N p k x 0 J 3 P P 7 V E Y O 1 5 / x e r N 2 + u 3 X r n Z o s z T i h R U L s 2 w z 7 y o 4 9 o 1 m 6 y t r n s z Z f P O 6 A + i D T S N 4 b O i Q V k E Y e G 2 I m y o 0 C m s d C 1 1 D 0 d 8 4 Q i e A K U B k i V + v L r c Y B Q l M H Q x 4 X x u A 6 x p H c 8 L a / n x q j 3 H N p m t C m a K L W 3 v 6 t l T s 5 J F A 4 Y j / M Z i s + Q i u d 0 r h 0 M f i E J E M J 7 4 w K h s n h v E y o 7 B f S t f Y U K 5 5 m b 8 V 6 7 6 3 7 N r v s + s l n x v S + W s Z 2 x Z i b 1 m 5 n r E 7 e 6 f d 6 5 i L 4 8 v D S X A Z O F 6 M D Z 7 P u / Z 5 3 i D f / n 2 u b E E 7 9 V i j U q m j a y p r I I Z F D v D m n D H F K w a s 9 h E P R F 9 y H k v Q n z o Y O X y i b N S Z B J 6 s V w G K q o I n 9 G g n G g u M D o K U f 0 t G n W T U d R h T G 6 o 1 9 X I G s P G z i v y 0 s z E H P 1 x 8 7 S Q 8 r 3 j U w / t P + 7 v / u 7 x T D d W P V P 8 u M i h t h F J m D g 7 g s 5 U v V D D t c 5 / 7 T / d 0 x z 8 z m n l W 8 X 2 z m + 7 2 M O m j k e P + / 1 j Z t s z Z f O f E l S f 8 k o 1 q 5 e 2 9 x 5 2 5 0 z O p g 1 a D K T Y l k T 6 y M Q l Q a t L 8 k u q V s d U Y d B 8 e X e S C Y o E Y q 3 t F D M R t P F w g L f f Z 1 s 7 c / W J Y b L 4 1 K + i E O h l C Y C I I / y N o 9 t P N Y + 2 R Z E O e 4 j I Q 9 v L B W U k h h v F t Z Q 7 1 I f B u s 6 a 6 0 a C A D G Z L y M n E c f x 5 i M 1 f m u d / D W S B P D V F 3 z P g e B E E r S 5 M H Q O T K E 4 o A Y P 8 c h 4 m 6 3 4 8 7 N L n s 9 u L n h 0 g u b z Z 7 x 3 0 o 7 1 1 9 1 R X P f C 0 4 r U d z u C b v K / U w a 3 O f 3 P 9 H s d s Y 7 m y / / 2 5 q Z t r 9 W i K a Q Y z 7 k S / b m C C J U l y M K F h q l 7 q 0 o h M q P b y w W S O G G I Q V L 0 x i E B S 8 D s n f O c y R i L J S L H M i D U L x s G x T t f O d Q K E L 6 g h 6 I e K 6 r F 9 T u o T H o U R b Z I P o t J J 0 b B A a I U I l O F v 9 u q I I s g D N g 3 J w H o x a 1 V d / c m D 7 0 0 E P L c / J p f 8 9 I l O F E L t j y / s 2 W W 2 / T b L / L / Z o H b z 0 T f b e 7 f 7 P 1 m S e U d S I H c 9 k N t z Q n X H x 1 8 6 a P n d 5 8 9 b U P a b a Z q w 0 k E i F r H Z V G I V Q Q R z N F P 1 Z S / i S M y q + 0 8 n 7 I B M g E F M A Q p G 3 I A Q o V v m 7 h H p e 9 a n 0 K z f n G y D g Z W 1 0 4 a K e m 2 s s 1 Q X 1 + D R G K 5 5 0 U E J n x O U I m c 0 9 B x D g U A M x B S q Q S 5 k c U n / e 8 5 x V n I h L Z w c D g u 7 6 0 J z J t / s z D m q f v s K L Z + 4 A D m 5 1 2 2 r m 5 9 P z Z / Y f 6 k V r D 7 / + v l z S r Z + b 1 g o e e P E 8 m 0 K 4 5 g / t Q n J 9 M Y h C Z I F G J D u 6 t a d w 4 2 O S o o 4 5 6 B 2 X X q V M f p E h J S + K p 5 P U 8 v d / K z n 0 k h k F R z r H Q 9 8 + A t s B 0 A Z k Z Q 7 x 4 G 4 w + 7 W r P f Z B 8 u 1 j b U l X k F Q m c a 6 1 g X e G 5 c 5 L a B A y L M T H q P r I t B D E 4 s t G v V F F 6 m 3 t J x i 4 y i S J S r q x 3 A n J w x C G 0 x / b z G + 9 o L r v g 3 G a b A 5 7 S 3 L L q 1 8 1 l P / h W s 8 e e e z V r t 9 u 5 2 e 7 X V z a 3 r F n b X H z h B c 2 W l + z e b L r P A 5 p X P e y N M 6 n m 0 W X + W X t 5 J B d j R X x 9 e D 4 M O c c c z G 2 K f q z k D S l 4 G P z 0 l X T O G s A + M 6 + l W F K X d r q Y X R H I R 4 E h X w 3 e 0 o L 7 i 1 / 8 Y j F E V a s u A 6 8 V r g g R c l k 7 8 L S u d f / M o 7 R Q S s i I R Y J 4 V + 2 K k K M Y z 0 K Q y M R 4 9 U k e x j f K P T B r K T B / c u I Q y E + a y 3 g 5 M Y + 3 3 n R j c + P 1 1 z W X / P T s 5 v r T T m g e v 9 t 9 m 9 W 7 7 9 d c d P Y Z z a p V N z a r H 3 V w c 9 s D H 9 1 s v d 9 e z e Y z M v q 9 z 9 6 v y I W j S Y U z E Y o M j d W Y R 0 W X D q d Y H y s Z / T B h 8 Z z W P H 6 A 0 g 1 E j y K O q C a N C e T + I k D g n p Z i Q t c f f n 3 i E 5 8 o k Q t J G b s 1 k b Q R y W p I I 5 E y E I 2 c H + N Q a k a e d i S q Y Z 0 g a h n f p M E o E T W R y f o k B Y h R Q E a R G e J L g b W F B C K 9 u R f C 3 j G z n m z u b H b e d E 1 z w B 7 3 a y 6 6 / q b m 5 2 f / q H n q n j s 0 j 3 3 s g c 1 5 p 3 + / 2 W z X P Z q H v e x F z e M 2 v b H 5 4 u F f K m 0 i t i 8 r 1 h C p h q V 6 Q e 3 k p q Q a j p W 1 s f Z B O V m q p R T O m K V a H q V b B G 6 h 7 a h z f 8 Z F A T 5 P p A j 0 K b X x 9 / 5 + W N J 6 Q o Q R 9 R K B a v D W g E Q i E H I w F F A l 0 3 c f j F n 7 I g D v P 0 k Y M 2 S u o 2 4 i z u 0 D z q B 2 Q H Y S G G 8 q a j K H r A u t i / Z 7 6 s H N N v s + u v T z w q c / s T l g 7 Q 3 N w + + / U 0 k f X / G 4 f Z v f / P j k 0 s 7 a m f E k O m q / 7 i M Y R e 9 t T A k 1 H C t O P f X U t c r a f e D d 3 c d h y A g k z f O L q 6 K W t V M X C D 6 V t u O P P 7 7 8 2 m a N T 3 3 q U 8 V D M n C G H s N 8 6 U t f 2 r l J F H K j t w Z D Y X C M T w T N j 6 2 A N o 1 V 2 s N w l w K c R U 2 q E I o D M J 7 c U O 0 y 6 F Q / z a v + 4 i R 5 g K q f 3 R C B e V y 1 9 x O a T T e Z i V 4 / P r F E R a T J n G 1 d e v z q K 5 v P n v 2 L 5 n H b z B Z G Z B D S Z H q q I 8 0 4 0 E 9 S Z W 0 6 p u j H i p m U a y 2 l t y F 3 l 2 p 0 f X 2 g y 0 A g E S l l W Z F D B G k v w N t w M 5 X y R Z L 2 u s N 6 Q v o j X Z P u 1 X f 6 t S 9 a O k B x g z f X X y q A j C F G w P i l U Y l 4 k w A Z m b O 5 t y M x e M / c O K M a U j 2 F E d c j l T k m j W 2 D P M n 8 / J v W N F t t t r J 5 8 L a b l z R O u n 3 u j g 9 t t l x 9 W 3 P r J l s 0 z 9 l 6 N v J F P 8 Z k D R W S L g R k F j J O C T U c K 9 t k Y m w U o p L W R a Z B a R P B 1 / m 6 g s U w M o G f I Y a a T F J K 7 V k f U S L j a K + B p E Z 1 9 F G i 1 k Z d T n d t U t G 6 4 j U q 2 l E x q N d s S A H x 5 D V 8 1 i Y T W D s i V H Z x i P h d M J / c s 9 p 3 2 0 2 a P b a Y / Y F K B Z n z b 1 s 5 0 / 4 d z T U / P 6 8 5 / 0 e n r d c G I o 8 7 3 y k W h + J u 4 o F s Z 1 E c 4 B G t U 7 o w 7 G v T q S j B q I t z x q L 4 o I I Y L 6 1 / J A p 4 e u / V i 2 n X M N h h C + x s 7 2 G I m e u o i M G 3 o W 8 w R v P U N k K F X C B N q + d Q o 3 Z k 5 p / U s Q 0 O w 6 G / + h 6 b t e a q 6 6 5 t L v r x 6 c 3 2 1 1 / a P O U + a 4 r D y e 0 K Q N h J R u O + u U x x F w q h 5 P D Z J D n s B y 0 H / d J N / f 0 d u w J 4 1 k F g 3 C I R Q 7 R G Y x B d a R M w K A a a c U I K G P V 7 b T D w G P 8 4 V b 5 h 2 7 A Q 3 9 Y o Z H A g V c h U P / Y R 2 L 2 w o I 9 M A b m K / H V b I s 8 D t 7 i z e f K 2 s 3 1 J Z T l D P 2 q J g H a m K H C Q Z 5 9 M R 0 H d 5 5 R Q w 7 H J w Q c f / A 4 L Z I v X v q g U D K q m A Q 8 a z 2 s h L N 3 r + u o E A j E I R h h S U B b D l w p l T V S D p 9 U e Q 9 Q H I x Y V R B D r k d p 7 1 7 A b w D X j f i F u l H O N U x S A r C 0 Y o L m Y o / F 5 j l h e 5 / D e q M a p X e t G c z D / 3 O O r o T C j P T K Q o i K g C q H 1 E 2 L R 7 a j 9 t W G 8 m d N 0 / T Q c 6 3 w f C r J e 6 U J 7 M 2 k X s o a q 9 + 4 F M a z 6 P W 3 m G p 8 j Q F f 5 2 X X K z f a 0 G a O 1 R R b 1 y F U X K 2 q M M m Y R o q 8 g M A h S Y 2 s Z x A k S l Y z X u C C p p t e D 5 A s x 3 H E J E K P n y K S 4 5 C O F t z v D W B a K 6 M y Y F h P p 7 i 1 Y j 1 C i R J f g K I x w h y H r J g v k p F o Q p e R 5 0 h x G U P d n D d A X b T K G X F M b c v q t x + m c U c Y s F c w t A N 5 9 1 N Q w R q / P w H v 1 u A b B d Z G F 6 8 h n I Y Q z T 9 m F a G 2 + i M R B I J Z o 3 l f w G A X a m x J q d E y c U K 6 l 7 J p Q r m 0 b S R c Z o I 9 Q 2 m B 4 M V 7 t 8 f g Z E 4 V T / E J Q E 2 q h 0 L 9 7 Q l J Z a 5 c 2 U d o I m T K f L u S c z M t 8 t d e W Z e B z 6 Z 9 + r a c m A f L V n r a n h B q O 3 q T Y T w D X a J P J 3 6 Z 0 I c o P S b w e R K Y u Y 2 u D Y e m / N r 6 8 F 6 T f u w v 6 R 0 q 3 F W o C 9 M 0 v D o G R d h 2 u c z i H L B 1 e 1 7 L U D x l w Q j F 8 6 1 w 3 t L 3 u O h Y i p 0 G k n 2 J d d E Y o S v T o r y c p U B W Q s p 7 / / O e X a p L 9 d v U X 2 t q o 0 6 8 Y A B J p 1 2 u K D R h P b S T t C N U m z l J g E h F q M V C Y G f d + E W K 0 y U F O M X 5 y 9 d w 5 d B e S 1 r L u Q o g c a J P u 6 F Q b U w z G S C n f + 9 7 3 v u a P / u i P 5 l 4 N B o X l e s q k n G G k c I 1 z X O c a x K u v 9 T y G k s d J 4 u 4 k V H a V 9 O 0 + G R X k g j i j I n J 1 Q I j U R b g 4 u S m h h m M k Q o 2 6 y A 4 S o Y C S K W 8 c I u T 6 c f t d K B D K 0 f V z z h s j Q q Y + n e R 9 5 4 S k U 0 K N h o E L m I T 7 c V F 7 y k S f U e F 8 f S 4 l m b q 8 s H K 8 7 V Z d n y 0 U I m 2 Q d m t n c 3 f B W I w N Q b o O n 4 l W H h G p q 0 g 0 R T f W i 1 C E d / n l P 5 0 h x e z v e 6 9 e / Y B m 7 7 2 f X p 4 P A 2 U k t a O 0 E I l y k l o s R 4 h O i g l u g N r h M S g 9 X Q y Q a U N F 3 S n u H q w T o R D A t p W L L j q h 2 W e f I 8 p x x R X / t 9 y l 9 5 2 o G o o S w I v F 6 9 a G W E e l 5 O e O 5 Q p F A T 8 s s 1 g y u e 8 j b e 6 a K z L l P 6 m m 2 D g x r 3 U E G L S 1 6 E 1 v e l P Z 0 X D 4 4 Y e X 7 U R + o d R r B p S v c X c B 2 b S N e I 7 l g q 7 U r n Y C f R i W E t q 9 4 R 5 c X 0 S 2 B a r + n t M U G x d W r F q 1 a q 2 o l F / N s Q d s 1 a q f z h D h 8 + X 1 T T c 9 u n n 4 w 1 9 d n t d 4 6 1 v f W v a V f f C D H 5 x 7 Z 3 2 E T L U R i g C j G O 6 G h J S v r v L V v 8 3 d r r 7 Z 0 l N / K X I 5 w 9 c 3 b N d S p Z t i w 2 D F K a e c s o 5 1 I 5 Q v s V 1 7 2 e w / 9 2 2 z w 6 7 N z r s N / x G X N q y n G J 3 H G q k c i V b L x S j b h L K W y q b e f D e s / u 2 M 5 Q z f H 8 u v Q j l 8 c 3 i K D Y d 1 E n 3 3 R B j T 6 S c e 2 + x 2 / E v K c d Y X 3 l M + O + q o o 8 o j Z P 0 0 C C I R M t X R y B o i J F o u Z O p a 6 / h C Y L 5 o C c u Z T H a 8 2 4 R M d w 7 f V x N B Z Q V T M m 1 4 j F Q l U J S Q 9 8 d z H 3 H E E W X 9 l O O Q Q w 6 Z O 3 N 9 J N 1 b q s r Z Q m F c 0 r q s 6 / x A i q 8 7 B M v V G J O K A m f A a V n 7 I r / D d 8 M Q a p R d 9 l N M H p 0 p 3 8 V n n d L s d P k X y + v L t 9 i / e d p / f 0 t 5 H l C q C M M o l Z l P P v n k U q z o i j p 1 K X 2 5 Q s q n M g e + j z X s i 5 E b G o j j a / 2 2 K P k / 4 E C a u p i d 5 F N M H p 2 E s v A e h H h J B K J s x F q O x Y Z R U R O q X Y S 4 u 0 C m M g L r I V H U u I z R 9 7 4 U k W Q M d n b k J 6 + n W B 7 o J N S n v / a d 5 j 3 f n v 3 x k 0 N 2 X 9 N 8 7 H + + o a y h j j n m m O b d 7 3 5 3 S Y 8 O O + y w 8 v n G g H Z R Y r k A q e 6 p T u r e i u 4 1 1 C a b N 7 / c / h H l W L H N j v N r K B 5 S v u 5 f 4 q 2 d e F D / 0 v 7 G N 7 5 x 7 s I p J g V R a U q m e x 5 K h K p / E 6 4 v Q m 3 M W K 4 R a o p 7 H h a 0 h t r Y M C X U F J N C Z 8 r 3 m c 9 8 p v w k s u P o o 4 8 e u J d v i i m m u A u d h H J j 0 1 f g H d m S Z N 1 k D e W w f l K k 8 O i + l E f v 5 z 6 V 4 s U U w 9 H 3 n 1 h T 3 H M x 0 o 1 d d + P / 5 V / + p d z z c L h p 6 G f C P C K c R x H M e 1 7 X u y q m 6 I b 7 S e 5 3 3 d v S 6 4 0 d n W s o N x B z f 8 P e M L / Y u j F j Q 6 + h / N u J 3 x + c Y u N D Z 4 T 6 7 l n f b f 7 u 6 3 9 X j m O / d e z c u 1 N M C l M y b b z o J N S F V 1 7 Y H L f m u H K c c 9 0 5 c + 9 2 Q 8 H C d p 0 p B s M a c 4 q N H y O t o Z B G s S E F i b o A 4 e 8 + b Y 7 1 v n 8 0 9 3 9 Q U 6 w L + x m n e + 7 u H e h c Q 1 1 1 w 1 X N t 8 / 6 d n n 9 k A c 8 p H n u k 9 f 9 B 8 K N D U u x h r L H c T n / j s Y U S 4 P O C L X t V v d t n v S Y Q 8 u x + y 7 T i D M M 7 a / 2 + 5 e M K Z n u n e g k 1 F n n X 9 T 8 c q d 9 y n H m x b P 3 o a b o h 1 3 3 9 R / N 5 U + p p 7 j 3 Y a Q 1 F O y / / / 7 z 6 y T r p 2 k h Y l 0 s 5 O 9 w p t j 4 0 L m G u v p X q 5 p r 1 s x + 5 2 m z 3 9 z U P O W A 9 f 9 r d 2 P C d C / f F J N C Z 4 T a f a e d m x 1 W 3 V S O v b a 7 6 2 v h U 0 w x x W B 0 E u o r n z u p + e R R Z 5 T j 3 z 7 w t b l 3 u z f E T j f J T j H F X R h r D V V v i L W W O u i g g 5 r 3 v v e 9 c 2 d M M c U U n W u o M 7 5 3 T n P e S b N / x r z 9 3 k 3 z y v / x e + X 5 x o r p G m q K S W H 6 B c M Z T A k 1 x a Q w c s o 3 x R R T D M d 6 E c p X N + o f U 7 w 3 w I 3 Z 6 X 2 k K R a P p v n / 4 M v 4 K R g a f x o A A A A A S U V O R K 5 C Y I I =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 P l a y F r o m I s N u l l = " f a l s e "   P l a y F r o m T i c k s = " 6 3 4 9 5 2 7 3 6 0 0 0 0 0 0 0 0 0 " 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 G u i d = " 9 0 3 6 a 8 6 e - 8 9 d 4 - 4 1 7 3 - 9 0 a 7 - 1 0 9 b b e 8 5 1 b 5 b "   R e v = " 6 3 "   R e v G u i d = " d 9 d 2 f f d f - 2 7 4 3 - 4 a 2 e - 9 d 6 5 - 8 4 8 e a 7 9 5 0 c 9 8 " 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 V i s u a l T y p e = " S t a c k e d C o l u m n C h a r t " 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C o l o r I n d e x & g t ; 1 & l t ; / C o l o r I n d e x & g t ; & l t ; C o l o r I n d e x & g t ; 2 & l t ; / C o l o r I n d e x & g t ; & l t ; C o l o r I n d e x & g t ; 3 & l t ; / C o l o r I n d e x & g t ; & l t ; C o l o r I n d e x & g t ; 4 & l t ; / C o l o r I n d e x & g t ; & l t ; C o l o r I n d e x & g t ; 5 & l t ; / C o l o r I n d e x & g t ; & l t ; C o l o r I n d e x & g t ; 6 & l t ; / C o l o r I n d e x & g t ; & l t ; / C o l o r I n d i c e s & g t ; & l t ; G e o F i e l d W e l l D e f i n i t i o n   T i m e C h u n k = " N o n e "   A c c u m u l a t e = " t r u e "   D e c a y = " H o l d T i l l R e p l a c e d "   D e c a y T i m e I s N u l l = " t r u e "   D e c a y T i m e T i c k s = " 0 "   V M T i m e A c c u m u l a t e = " t r u e "   V M T i m e P e r s i s t = " f a l s e "   U s e r N o t M a p B y = " f a l s e "   S e l T i m e S t g = " N o n e "   C h o o s i n g G e o F i e l d s = " f a l s e " & g t ; & l t ; L a t L o n g   N a m e = " L a t L o n "   V i s i b l e = " f a l s e " & g t ; & l t ; G e o C o l u m n s & g t ; & l t ; G e o C o l u m n   N a m e = " l a t "   V i s i b l e = " t r u e "   D a t a T y p e = " D o u b l e "   M o d e l Q u e r y N a m e = " ' R a n g e ' [ l a t ] " & g t ; & l t ; T a b l e   M o d e l N a m e = " R a n g e "   N a m e I n S o u r c e = " R a n g e "   V i s i b l e = " t r u e "   L a s t R e f r e s h = " 0 0 0 1 - 0 1 - 0 1 T 0 0 : 0 0 : 0 0 "   / & g t ; & l t ; / G e o C o l u m n & g t ; & l t ; G e o C o l u m n   N a m e = " l o n "   V i s i b l e = " t r u e "   D a t a T y p e = " D o u b l e "   M o d e l Q u e r y N a m e = " ' R a n g e ' [ l o n ] " & g t ; & l t ; T a b l e   M o d e l N a m e = " R a n g e "   N a m e I n S o u r c e = " R a n g e "   V i s i b l e = " t r u e "   L a s t R e f r e s h = " 0 0 0 1 - 0 1 - 0 1 T 0 0 : 0 0 : 0 0 "   / & g t ; & l t ; / G e o C o l u m n & g t ; & l t ; / G e o C o l u m n s & g t ; & l t ; A d d r e s s L i n e N o t U s e d F o r G e o c o d i n g   N a m e = " a d d r e s s "   V i s i b l e = " t r u e "   D a t a T y p e = " S t r i n g "   M o d e l Q u e r y N a m e = " ' R a n g e ' [ a d d r e s s ] " & g t ; & l t ; T a b l e   M o d e l N a m e = " R a n g e "   N a m e I n S o u r c e = " R a n g e "   V i s i b l e = " t r u e "   L a s t R e f r e s h = " 0 0 0 1 - 0 1 - 0 1 T 0 0 : 0 0 : 0 0 "   / & g t ; & l t ; / A d d r e s s L i n e N o t U s e d F o r G e o c o d i n g & g t ; & l t ; L a t i t u d e   N a m e = " l a t "   V i s i b l e = " t r u e "   D a t a T y p e = " D o u b l e "   M o d e l Q u e r y N a m e = " ' R a n g e ' [ l a t ] " & g t ; & l t ; T a b l e   M o d e l N a m e = " R a n g e "   N a m e I n S o u r c e = " R a n g e "   V i s i b l e = " t r u e "   L a s t R e f r e s h = " 0 0 0 1 - 0 1 - 0 1 T 0 0 : 0 0 : 0 0 "   / & g t ; & l t ; / L a t i t u d e & g t ; & l t ; L o n g i t u d e   N a m e = " l o n "   V i s i b l e = " t r u e "   D a t a T y p e = " D o u b l e "   M o d e l Q u e r y N a m e = " ' R a n g e ' [ l o n ] " & g t ; & l t ; T a b l e   M o d e l N a m e = " R a n g e "   N a m e I n S o u r c e = " R a n g e "   V i s i b l e = " t r u e "   L a s t R e f r e s h = " 0 0 0 1 - 0 1 - 0 1 T 0 0 : 0 0 : 0 0 "   / & g t ; & l t ; / L o n g i t u d e & g t ; & l t ; I s X Y C o o r d s & g t ; f a l s e & l t ; / I s X Y C o o r d s & g t ; & l t ; / L a t L o n g & g t ; & l t ; M e a s u r e s & g t ; & l t ; M e a s u r e   N a m e = " p r i c e _ g r o s s "   V i s i b l e = " t r u e "   D a t a T y p e = " L o n g "   M o d e l Q u e r y N a m e = " ' R a n g e ' [ p r i c e _ g r o s s ] " & g t ; & l t ; T a b l e   M o d e l N a m e = " R a n g e "   N a m e I n S o u r c e = " R a n g e " 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/ M e a s u r e A F s & g t ; & l t ; C a t e g o r y   N a m e = " v i e w "   V i s i b l e = " t r u e "   D a t a T y p e = " S t r i n g "   M o d e l Q u e r y N a m e = " ' R a n g e ' [ v i e w ] " & g t ; & l t ; T a b l e   M o d e l N a m e = " R a n g e "   N a m e I n S o u r c e = " R a n g e "   V i s i b l e = " t r u e "   L a s t R e f r e s h = " 0 0 0 1 - 0 1 - 0 1 T 0 0 : 0 0 : 0 0 "   / & g t ; & l t ; / C a t e g o r y & g t ; & l t ; T i m e   N a m e = " d a t e "   V i s i b l e = " t r u e "   D a t a T y p e = " D a t e T i m e "   M o d e l Q u e r y N a m e = " ' R a n g e ' [ d a t e ] " & g t ; & l t ; T a b l e   M o d e l N a m e = " R a n g e "   N a m e I n S o u r c e = " R a n g e "   V i s i b l e = " t r u e "   L a s t R e f r e s h = " 0 0 0 1 - 0 1 - 0 1 T 0 0 : 0 0 : 0 0 "   / & g t ; & l t ; / T i m e & g t ; & l t ; C o l o r A F & g t ; N o n e & l t ; / C o l o r A F & g t ; & l t ; C h o s e n F i e l d s 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S t r e e t & l t ; / G e o M a p p i n g T y p e & g t ; & l t ; G e o M a p p i n g T y p e & g t ; L a t i t u d e & l t ; / G e o M a p p i n g T y p e & g t ; & l t ; G e o M a p p i n g T y p e & g t ; L o n g i t u d e & l t ; / G e o M a p p i n g T y p e & g t ; & l t ; / C h o s e n G e o M a p p i n g s & g t ; & l t ; F i l t e r & g t ; & l t ; F C s & g t ; & l t ; C F C S t r   A F = " N o n e "   A l l S p e c i f i e d = " f a l s e "   B l a n k S p e c i f i e d = " f a l s e " & g t ; & l t ; M e a s u r e   N a m e = " I D "   V i s i b l e = " t r u e "   D a t a T y p e = " S t r i n g "   M o d e l Q u e r y N a m e = " ' R a n g e ' [ I D ] " & g t ; & l t ; T a b l e   M o d e l N a m e = " R a n g e "   N a m e I n S o u r c e = " R a n g e "   V i s i b l e = " t r u e "   L a s t R e f r e s h = " 0 0 0 1 - 0 1 - 0 1 T 0 0 : 0 0 : 0 0 "   / & g t ; & l t ; / M e a s u r e & g t ; & l t ; I s   / & g t ; & l t ; / C F C S t r & g t ; & l t ; N R F C   A F = " S u m "   O p = " A n d " & g t ; & l t ; M e a s u r e   N a m e = " H K _ M "   V i s i b l e = " t r u e "   D a t a T y p e = " D o u b l e "   M o d e l Q u e r y N a m e = " ' R a n g e ' [ H K _ M ] " & g t ; & l t ; T a b l e   M o d e l N a m e = " R a n g e "   N a m e I n S o u r c e = " R a n g e "   V i s i b l e = " t r u e "   L a s t R e f r e s h = " 0 0 0 1 - 0 1 - 0 1 T 0 0 : 0 0 : 0 0 "   / & g t ; & l t ; / M e a s u r e & g t ; & l t ; F i r s t N u m   O p = " I s G r e a t e r T h a n O r E q u a l T o "   V a l = " N a N "   / & g t ; & l t ; S e c o n d N u m   O p = " I s L e s s T h a n O r E q u a l T o "   V a l = " N a N "   / & g t ; & l t ; / N R F C & g t ; & l t ; N R F C   A F = " S u m "   O p = " A n d " & g t ; & l t ; M e a s u r e   N a m e = " p r i c e _ g r o s s "   V i s i b l e = " t r u e "   D a t a T y p e = " L o n g "   M o d e l Q u e r y N a m e = " ' R a n g e ' [ p r i c e _ g r o s s ] " & g t ; & l t ; T a b l e   M o d e l N a m e = " R a n g e "   N a m e I n S o u r c e = " R a n g e "   V i s i b l e = " t r u e "   L a s t R e f r e s h = " 0 0 0 1 - 0 1 - 0 1 T 0 0 : 0 0 : 0 0 "   / & g t ; & l t ; / M e a s u r e & g t ; & l t ; F i r s t N u m   O p = " I s G r e a t e r T h a n O r E q u a l T o "   V a l = " N a N "   / & g t ; & l t ; S e c o n d N u m   O p = " I s L e s s T h a n O r E q u a l T o "   V a l = " N a N "   / & g t ; & l t ; / N R F C & g t ; & l t ; N R F C   A F = " S u m "   O p = " A n d " & g t ; & l t ; M e a s u r e   N a m e = " p r i c e _ s a l e a b l e "   V i s i b l e = " t r u e "   D a t a T y p e = " L o n g "   M o d e l Q u e r y N a m e = " ' R a n g e ' [ p r i c e _ s a l e a b l e ] " & g t ; & l t ; T a b l e   M o d e l N a m e = " R a n g e "   N a m e I n S o u r c e = " R a n g e "   V i s i b l e = " t r u e "   L a s t R e f r e s h = " 0 0 0 1 - 0 1 - 0 1 T 0 0 : 0 0 : 0 0 "   / & g t ; & l t ; / M e a s u r e & g t ; & l t ; F i r s t N u m   O p = " I s G r e a t e r T h a n O r E q u a l T o "   V a l = " N a N "   / & g t ; & l t ; S e c o n d N u m   O p = " I s L e s s T h a n O r E q u a l T o "   V a l = " N a N "   / & g t ; & l t ; / N R F C & g t ; & l t ; C F C S t r   A F = " N o n e "   A l l S p e c i f i e d = " f a l s e "   B l a n k S p e c i f i e d = " f a l s e " & g t ; & l t ; M e a s u r e   N a m e = " f l o o r "   V i s i b l e = " t r u e "   D a t a T y p e = " S t r i n g "   M o d e l Q u e r y N a m e = " ' R a n g e ' [ f l o o r ] " & g t ; & l t ; T a b l e   M o d e l N a m e = " R a n g e "   N a m e I n S o u r c e = " R a n g e "   V i s i b l e = " t r u e "   L a s t R e f r e s h = " 0 0 0 1 - 0 1 - 0 1 T 0 0 : 0 0 : 0 0 "   / & g t ; & l t ; / M e a s u r e & g t ; & l t ; I s   / & g t ; & l t ; / C F C S t r & g t ; & l t ; / F C s & g t ; & l t ; / F i l t e r & g t ; & l t ; / G e o F i e l d W e l l D e f i n i t i o n & g t ; & l t ; P r o p e r t i e s & g t ; & l t ; I n s t a n c e P r o p e r t y 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R a n g e ' [ v i e w ] C a t V a l s e a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0 . 6 9 4 1 1 7 6 6 5 & l t ; / R & g t ; & l t ; G & g t ; 0 . 9 1 8 4 3 1 4 & l t ; / G & g t ; & l t ; B & g t ; 1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R a n g e ' [ v i e w ] C a t V a l f u l l s e a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0 & l t ; / R & g t ; & l t ; G & g t ; 0 . 4 3 9 2 1 5 7 & l t ; / G & g t ; & l t ; B & g t ; 0 . 7 5 2 9 4 1 2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R a n g e ' [ v i e w ] C a t V a l s t r e e t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0 . 4 3 9 2 1 5 7 & l t ; / R & g t ; & l t ; G & g t ; 0 . 1 8 8 2 3 5 3 & l t ; / G & g t ; & l t ; B & g t ; 0 . 6 2 7 4 5 1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R a n g e ' [ v i e w ] C a t V a l l a n d s c a p e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0 & l t ; / R & g t ; & l t ; G & g t ; 0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R a n g e ' [ v i e w ] C a t V a l b r i d g e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1 & l t ; / G & g t ; & l t ; B & g t ; 0 & l t ; / B & g t ; & l t ; A & g t ; 1 & l t ; / A & g t ; & l t ; / C o l o r & g t ; & l t ; / I n s t a n c e P r o p e r t y & g t ; & l t ; / P r o p e r t i e s & g t ; & l t ; C h a r t V i s u a l i z a t i o n s   / & g t ; & l t ; T T s & g t ; & l t ; T T   A F = " N o n e " & g t ; & l t ; M e a s u r e   N a m e = " I D "   V i s i b l e = " t r u e "   D a t a T y p e = " S t r i n g "   M o d e l Q u e r y N a m e = " ' R a n g e ' [ I D ] " & g t ; & l t ; T a b l e   M o d e l N a m e = " R a n g e "   N a m e I n S o u r c e = " R a n g e "   V i s i b l e = " t r u e "   L a s t R e f r e s h = " 0 0 0 1 - 0 1 - 0 1 T 0 0 : 0 0 : 0 0 "   / & g t ; & l t ; / M e a s u r e & g t ; & l t ; / T T & g t ; & l t ; T T   A F = " N o n e " & g t ; & l t ; M e a s u r e   N a m e = " l a t "   V i s i b l e = " t r u e "   D a t a T y p e = " D o u b l e "   M o d e l Q u e r y N a m e = " ' R a n g e ' [ l a t ] " & g t ; & l t ; T a b l e   M o d e l N a m e = " R a n g e "   N a m e I n S o u r c e = " R a n g e "   V i s i b l e = " t r u e "   L a s t R e f r e s h = " 0 0 0 1 - 0 1 - 0 1 T 0 0 : 0 0 : 0 0 "   / & g t ; & l t ; / M e a s u r e & g t ; & l t ; / T T & g t ; & l t ; T T   A F = " N o n e " & g t ; & l t ; M e a s u r e   N a m e = " l o n "   V i s i b l e = " t r u e "   D a t a T y p e = " D o u b l e "   M o d e l Q u e r y N a m e = " ' R a n g e ' [ l o n ] " & g t ; & l t ; T a b l e   M o d e l N a m e = " R a n g e "   N a m e I n S o u r c e = " R a n g e "   V i s i b l e = " t r u e "   L a s t R e f r e s h = " 0 0 0 1 - 0 1 - 0 1 T 0 0 : 0 0 : 0 0 "   / & g t ; & l t ; / M e a s u r e & g t ; & l t ; / T T & g t ; & l t ; T T   A F = " S u m " & g t ; & l t ; M e a s u r e   N a m e = " p r i c e _ g r o s s "   V i s i b l e = " t r u e "   D a t a T y p e = " L o n g "   M o d e l Q u e r y N a m e = " ' R a n g e ' [ p r i c e _ g r o s s ] " & g t ; & l t ; T a b l e   M o d e l N a m e = " R a n g e "   N a m e I n S o u r c e = " R a n g e "   V i s i b l e = " t r u e "   L a s t R e f r e s h = " 0 0 0 1 - 0 1 - 0 1 T 0 0 : 0 0 : 0 0 "   / & g t ; & l t ; / M e a s u r e & g t ; & l t ; / T T & g t ; & l t ; T T   A F = " N o n e " & g t ; & l t ; M e a s u r e   N a m e = " v i e w "   V i s i b l e = " t r u e "   D a t a T y p e = " S t r i n g "   M o d e l Q u e r y N a m e = " ' R a n g e ' [ v i e w ] " & g t ; & l t ; T a b l e   M o d e l N a m e = " R a n g e "   N a m e I n S o u r c e = " R a n g e "   V i s i b l e = " t r u e "   L a s t R e f r e s h = " 0 0 0 1 - 0 1 - 0 1 T 0 0 : 0 0 : 0 0 "   / & g t ; & l t ; / M e a s u r e & g t ; & l t ; / T T & g t ; & l t ; T T   A F = " N o n e " & g t ; & l t ; M e a s u r e   N a m e = " d a t e "   V i s i b l e = " t r u e "   D a t a T y p e = " D a t e T i m e "   M o d e l Q u e r y N a m e = " ' R a n g e ' [ d a t e ] " & g t ; & l t ; T a b l e   M o d e l N a m e = " R a n g e "   N a m e I n S o u r c e = " R a n g e "   V i s i b l e = " t r u e "   L a s t R e f r e s h = " 0 0 0 1 - 0 1 - 0 1 T 0 0 : 0 0 : 0 0 "   / & g t ; & l t ; / M e a s u r e & g t ; & l t ; / T T & g t ; & l t ; / T T s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. 1 0 9 2 8 9 6 1 7 4 8 6 3 4 3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0 . 5 9 0 1 6 3 9 3 4 4 2 6 2 2 6 6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1 7 & l t ; / X & g t ; & l t ; Y & g t ; 5 4 7 & l t ; / Y & g t ; & l t ; D i s t a n c e T o N e a r e s t C o r n e r X & g t ; 1 7 & l t ; / D i s t a n c e T o N e a r e s t C o r n e r X & g t ; & l t ; D i s t a n c e T o N e a r e s t C o r n e r Y & g t ; 6 4 & l t ; / D i s t a n c e T o N e a r e s t C o r n e r Y & g t ; & l t ; Z O r d e r & g t ; 0 & l t ; / Z O r d e r & g t ; & l t ; W i d t h & g t ; 4 0 0 & l t ; / W i d t h & g t ; & l t ; H e i g h t & g t ; 2 5 0 & l t ; / H e i g h t & g t ; & l t ; A c t u a l W i d t h & g t ; 4 0 0 & l t ; / A c t u a l W i d t h & g t ; & l t ; A c t u a l H e i g h t & g t ; 2 5 0 & l t ; / A c t u a l H e i g h t & g t ; & l t ; I s V i s i b l e & g t ; t r u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K o P u b D o t u m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K o P u b D o t u m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4 & l t ; / M i n M a x F o n t S i z e & g t ; & l t ; S w a t c h S i z e & g t ; 1 8 & l t ; / S w a t c h S i z e & g t ; & l t ; G r a d i e n t S w a t c h S i z e & g t ; 1 3 & l t ; / G r a d i e n t S w a t c h S i z e & g t ; & l t ; L a y e r I d & g t ; 9 0 3 6 a 8 6 e - 8 9 d 4 - 4 1 7 3 - 9 0 a 7 - 1 0 9 b b e 8 5 1 b 5 b & l t ; / L a y e r I d & g t ; & l t ; R a w H e a t M a p M i n & g t ; 4 5 1 2 & l t ; / R a w H e a t M a p M i n & g t ; & l t ; R a w H e a t M a p M a x & g t ; 4 2 1 7 7 3 & l t ; / R a w H e a t M a p M a x & g t ; & l t ; M i n i m u m & g t ; 4 5 1 2 & l t ; / M i n i m u m & g t ; & l t ; M a x i m u m & g t ; 3 4 3 0 2 7 & l t ; / M a x i m u m & g t ; & l t ; / L e g e n d & g t ; & l t ; D o c k & g t ; B o t t o m L e f t & l t ; / D o c k & g t ; & l t ; / D e c o r a t o r & g t ; & l t ; D e c o r a t o r & g t ; & l t ; X & g t ; 1 2 & l t ; / X & g t ; & l t ; Y & g t ; 1 2 & l t ; / Y & g t ; & l t ; D i s t a n c e T o N e a r e s t C o r n e r X & g t ; 1 2 & l t ; / D i s t a n c e T o N e a r e s t C o r n e r X & g t ; & l t ; D i s t a n c e T o N e a r e s t C o r n e r Y & g t ; 1 2 & l t ; / D i s t a n c e T o N e a r e s t C o r n e r Y & g t ; & l t ; Z O r d e r & g t ; 1 & l t ; / Z O r d e r & g t ; & l t ; W i d t h & g t ; 3 0 0 & l t ; / W i d t h & g t ; & l t ; H e i g h t & g t ; N a N & l t ; / H e i g h t & g t ; & l t ; A c t u a l W i d t h & g t ; 3 0 0 & l t ; / A c t u a l W i d t h & g t ; & l t ; A c t u a l H e i g h t & g t ; 6 2 . 5 8 3 3 3 3 3 3 3 3 3 3 3 3 6 & l t ; / A c t u a l H e i g h t & g t ; & l t ; I s V i s i b l e & g t ; t r u e & l t ; / I s V i s i b l e & g t ; & l t ; S e t F o c u s O n L o a d V i e w & g t ; f a l s e & l t ; / S e t F o c u s O n L o a d V i e w & g t ; & l t ; T i m e & g t ; & l t ; T e x t & g t ; & l t ; F o r m a t T y p e & g t ; S t a t i c & l t ; / F o r m a t T y p e & g t ; & l t ; T e x t & g t ; 2 0 1 3 - 0 5 - 1 6   $���  3 : 0 3 & l t ; / T e x t & g t ; & l t ; F o n t S i z e & g t ; 2 6 & l t ; / F o n t S i z e & g t ; & l t ; F o n t F a m i l y & g t ; S e g o e 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t r u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T e x t & g t ; & l t ; T i m e & g t ; 2 0 1 3 - 0 5 - 1 6 T 1 5 : 0 3 : 5 6 . 4 9 6 3 4 9 7 & l t ; / T i m e & g t ; & l t ; F o r m a t & g t ; g & l t ; / F o r m a t & g t ; & l t ; B a c k g r o u n d C o l o r 4 F & g t ; & l t ; R & g t ; 1 & l t ; / R & g t ; & l t ; G & g t ; 1 & l t ; / G & g t ; & l t ; B & g t ; 1 & l t ; / B & g t ; & l t ; A & g t ; 0 & l t ; / A & g t ; & l t ; / B a c k g r o u n d C o l o r 4 F & g t ; & l t ; / T i m e & g t ; & l t ; D o c k & g t ; T o p L e f t & l t ; / D o c k & g t ; & l t ; / D e c o r a t o r & g t ; & l t ; / D e c o r a t o r s & g t ; & l t ; / S e r i a l i z e d L a y e r M a n a g e r & g t ; < / L a y e r s C o n t e n t > < / S c e n e > < / S c e n e s > < / T o u r > 
</file>

<file path=customXml/item3.xml>��< ? x m l   v e r s i o n = " 1 . 0 "   e n c o d i n g = " u t f - 1 6 " ? > < V i s u a l i z a t i o n L S t a t e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. L S t a t e / 1 . 0 " > < c g > H 4 s I A A A A A A A E A M V a 6 2 7 a S B R + F Q u p U i s 1 4 A s h p I J E C U 2 W i E t Q Y J P l 5 x R P s B X H U / k S m r 7 a / t h H 2 l f Y c 8 7 M O G B I V 5 U 8 o K q x G V / O n N t 3 b v 7 3 7 3 8 6 5 z + e I + u F J 2 k o 4 m 7 N q d s 1 i 8 c L 4 Y f x s l v L s 8 e j d u 3 8 r H M J P 4 c s G 4 q 4 x x Y B t + C h O P 3 y I w 2 7 t S D L v n 9 p N F a r V X 3 l 1 U W y b L i 2 7 T T + G g 2 n c O c z O w r j N G P x g t e K p / z / f 6 p 2 1 r l J 5 Q P F z c / h I h G p e M z q P s t Y / S V M c x a F P 1 k G W 6 8 v u f D 8 B u 4 f n r S e u r V z 5 v s J T 9 N h G P N u q / X B t X s M T u F 4 5 3 9 w e 3 A c h f 5 R x F 9 4 J H / 2 R b y E 1 Q E c 4 B 3 3 L M q 5 F S y 6 t U c W p R x W / u D i j q c i y p F e a j X O O g 2 6 C Y 4 3 u 2 h O W P K E V H m c J U z R O I W F m a Q z Y 3 h 1 m k n i s 5 T n k v y K x b B + + 7 a n y j Z 0 0 o Y X X 4 o 4 Y M 9 w o q U w Z S H 8 e k C q K J S q p e A 6 + P a A J Y 9 r N M c i y Q L 4 P R F h r A R Q N d 3 W k Y P s D g X p I M i R y U L Y O U c Z j 3 J D P D f h 5 b O U S A 4 3 Z F 0 1 k 0 h o T B T G 4 K B r H F 5 8 4 3 c + R y 5 N 6 L S N Z j w h y V 7 n c L r J 5 I D H M f d f Y X 0 m V o Z 2 g B u Y 5 6 j a 8 Z L h D h S d O c P 9 z H N 0 c 2 M m j V K f i p w s u C + S 8 K c A 6 v b X J H w B s i j v i + / w Z 8 j R 5 H o B 7 s i E E t C v b p G w l I N 2 Z 7 A 7 M m 5 j 3 C t L m x F s a K o j V A L t Z h q Y Q p J j z 0 a B s j S L U L 0 T T g C K O 7 A / r n H 9 S Y o b B F / g G m A 6 m I o J J b i I M d M Q j W 4 N R 9 + w t X z F x B 4 G 0 v U h z i E C a I 3 M i D T 4 I i 4 a M w Z k f 0 J 6 G G 7 Y g 4 p 9 N 2 n E Y h V t q 8 Y + I i 1 h P S i x / n 4 s h e 1 W F k 4 p v i j m C Q s n D C E B V S y d 4 w F F Y k L j / R D 9 f i S 5 7 o k 8 U T G 0 F 0 h 7 C z C w F Z b Q Z 2 Q D f W N A h J r o C / S 2 2 a Y i R j q j M u R 9 l F p Q u q R 4 1 M a / M w y M + Q q 3 y J M k z A C 1 e W p G O S 5 K Q + Z y Q 9 q b 3 p Q 0 i o m A 6 w N T u v A I j y T 1 B 5 V n k m b 0 J g i o Z x Q l e 2 A m A A 4 m D L T p t j 2 U N W E C c a z p r y 0 Z E w K a x e H j c 5 s A C r W t k E + L o G o g X K s p U K X I v M K D X x Q V c F d l Q O h i X C Y t v y W C 9 l h a 1 k 5 P r F o C q P C D u R x 5 n C y p p q V A 1 A t U U Q d J E W z R W B S e p R J 3 V S a g D U 0 v z w 2 F I c U 5 W t y c I l J B u P B 7 E + B C f k U 5 B w R c o C 0 z z i L c 3 X H M C P t h Z K i s l 3 m e 1 K h m e B / p L 7 I 9 Z M s 8 R l O 6 x / I O j h e 6 5 F D m 3 x d Q 2 p s Q + p w j O c r w L / M w w v a Q J O R i Z + U K / q t a v t D D F S T q b 8 s m 9 o R u v 7 s c K K 9 e s t d P c r s z w 6 W / Y y M Y a i C Q 0 U 5 b i c w V 3 8 G C p 6 r a T i i V I Y a d y W Y y p n I z Y 6 U Q x T t o W 9 l b K P R u Z w t v r p L t i z z N C i C y H z g a I B q e P A N a q 0 h g r W 7 K G K E X g W C I Q t A 6 N 5 5 8 A 6 3 f b S j C I 5 W J H V F p T l y X 1 D 7 i W Y J W 2 A s z a A W Z k L i n X I 2 S 2 Q F 1 W y j C F r I H T 8 P C f O 2 S i W 2 4 b f T 4 B 6 Q E 6 R d W Q V r 3 x r E G a B E i l 9 K + f U Q j 1 8 M E / y r i i y w J F 2 t M / 0 Z r N 0 v y 7 b 5 6 q c 9 u R V m 3 1 v T q z Z M m F B X H J 6 e u 4 7 j e c c 2 K Y F p x d N K q O 3 b z 1 D s 5 b r U 9 u 3 X q e j C 9 g A c u Z O s f m v b X I n l m W c Z 9 t X Q G G 7 c w / 7 T Q B a w 7 / 7 M F v Y o w D T 5 b 4 7 n l e P C v 0 9 h 6 q K O e v g 5 5 5 K d n n R S Y j p d b 7 + o 0 1 A V 9 g 3 z 1 1 v J t u u J L Y f V E f e v S e L 6 1 p D Z V e v W f c Q h c W d O M Z T x 9 e 6 Z R 2 m l j Y 2 o B o 4 q N 3 8 D K r 2 c Y G E z W 0 8 g 3 2 1 Y p p 6 n c E q v o A 8 B p G + m q w h j q N p y T U M A s + N 5 x z Q i o A O H D l 7 A O l p Z U 2 J V K 2 L 1 U d c f O U e s E 1 R G J H F P 6 + 5 A a O B p d K y 8 i K Z y U M 0 d N T T v B U P Z W q I N i Q v F U U x 1 8 t k D g / p 4 o I K y i X 0 B z Q d c A V a u C O h o K Y K 6 p x t P z H d M h V R q 2 b J J h R m F K x S o t V C 1 c 3 a / Z S + A G 1 Q 1 W 1 C b S N l 3 Y u O n a C E j D a A 6 r Q t k u 1 n z v Z V 4 2 C 7 C C h Z Y s H F C t z j H 8 m e w c I J h O 2 t H J d S B 5 w H J e a 8 A 0 4 U s W v 1 K y P m K 6 P d J u Y S I n p z c w P 4 D z c s D b T w + r e Y A v N B w a 3 + 3 C O f t j e X V / L Q Q X c 5 D D B / + v n C c B d d G w y x T j S B 3 d Z i 8 N f G r o 0 t z i e s c I R R q o / M D C B E C v D f Y O 0 m G k H E A G W T V B 0 / g g h V + 0 c M y J Y P H 6 j S f f 4 S s d 0 L g m X v 7 g w 4 T o k f W J G p 5 t z K 2 q T j E Q 9 K b 8 9 R m G p 2 s s G v 4 i j K Z z U o e K n y I C R j 6 U 0 f h J F O C M m b R D W v X O e L e v O V E L 1 W u + U 9 K 4 w b q 2 9 M n i 2 X / t E U U v 7 S g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= = < / c g > < / V i s u a l i z a t i o n L S t a t e > 
</file>

<file path=customXml/item4.xml>��< ? x m l   v e r s i o n = " 1 . 0 "   e n c o d i n g = " u t f - 1 6 " ? > < C u s t o m M a p L i s t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. C u s t o m M a p L i s t / 1 . 0 " > < m l > H 4 s I A A A A A A A E A L W S T W 7 b M B C F r 0 J w r 3 + R l g N J Q Z D A q A E n L u o U t Z c 0 N Z K J S q Q q U p V z t i 5 6 p F 6 h t B R Y L r r o q j v O e z P D j z P 8 9 e N n e n 9 u a v Q d O i 2 U z H D g + h i B 5 K o Q s s p w b 0 o n w f d 5 + t h r o 5 p n 1 u q N 0 A b Z G q n v z l p k + G R M e + d 5 w z C 4 Q + S q r v J C 3 w + 8 / f N m x 0 / Q M E d I b Z j k g K 9 V x b + r 8 O 2 V N 2 f 0 W Y p v P V x x 1 r a X T 0 N K w F 8 4 h A S R E 5 O o c F g B i b M I + b L 0 l 8 c k 8 o 8 Y v b A G M j w V I v s Q F G C 0 b l g F T 0 K 3 N X u b / B c l L e i o f x G F O W 3 t Z D 6 A q E 7 G z s Y a + h W a V n W s e 8 t w y W o N V 9 B d y z g 8 Q Z m n a 7 0 b W L t n s j j k Y 0 7 q 3 U r W f 2 S 1 O H b M w F a u R K f N n P a X Y 7 M 3 i n + F Y s 5 5 j 9 O H s 9 B 7 t O O s h o 9 8 4 h u D b V l q M K N k l 7 n W D 7 1 R t i / v a 3 u j n d f E f T F s g 1 U t 2 n Z W 8 7 H r J y Y r Q K t O N f b V Q e Q u a R I n C 4 r R q 7 o I s R v S h J I o x s j L U 2 / k m A o P / x 0 n D N 0 w o D Q m E 4 w N Y 0 o I i W a U g 0 W a 1 j y v 5 F 2 w a 7 + a l 7 / 8 R 3 D 5 2 P l v s i W 1 u x I D A A A A A A A A A A A A A A A A A A A A A A A A A A A A A A A A A A A A A A A A A A A A A A A A A A A A A A A A A A A A A A A A A A A A A A A A A A A A A A A A A A A A A A A A A A A A A A A A A A A A A A A A A A A A A A A A A A A = < / m l > < / C u s t o m M a p L i s t > 
</file>

<file path=customXml/itemProps1.xml><?xml version="1.0" encoding="utf-8"?>
<ds:datastoreItem xmlns:ds="http://schemas.openxmlformats.org/officeDocument/2006/customXml" ds:itemID="{D7A01386-F8AA-41F3-B408-702A617DDD0A}">
  <ds:schemaRefs>
    <ds:schemaRef ds:uri="http://www.w3.org/2001/XMLSchema"/>
    <ds:schemaRef ds:uri="http://microsoft.data.visualization.Client.Excel/1.0"/>
  </ds:schemaRefs>
</ds:datastoreItem>
</file>

<file path=customXml/itemProps2.xml><?xml version="1.0" encoding="utf-8"?>
<ds:datastoreItem xmlns:ds="http://schemas.openxmlformats.org/officeDocument/2006/customXml" ds:itemID="{08F15E0F-7D1A-4D6B-B8C3-342E3015AB97}">
  <ds:schemaRefs>
    <ds:schemaRef ds:uri="http://www.w3.org/2001/XMLSchema"/>
    <ds:schemaRef ds:uri="http://microsoft.data.visualization.engine.tours/1.0"/>
  </ds:schemaRefs>
</ds:datastoreItem>
</file>

<file path=customXml/itemProps3.xml><?xml version="1.0" encoding="utf-8"?>
<ds:datastoreItem xmlns:ds="http://schemas.openxmlformats.org/officeDocument/2006/customXml" ds:itemID="{689EC30B-FDC3-46BB-ABBD-B1293CFC0B0F}">
  <ds:schemaRefs>
    <ds:schemaRef ds:uri="http://www.w3.org/2001/XMLSchema"/>
    <ds:schemaRef ds:uri="http://microsoft.data.visualization.Client.Excel.LState/1.0"/>
  </ds:schemaRefs>
</ds:datastoreItem>
</file>

<file path=customXml/itemProps4.xml><?xml version="1.0" encoding="utf-8"?>
<ds:datastoreItem xmlns:ds="http://schemas.openxmlformats.org/officeDocument/2006/customXml" ds:itemID="{A8E555CE-8698-4011-BEC1-D5CF7A812D3D}">
  <ds:schemaRefs>
    <ds:schemaRef ds:uri="http://www.w3.org/2001/XMLSchema"/>
    <ds:schemaRef ds:uri="http://microsoft.data.visualization.Client.Excel.CustomMapList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Jungyeon Choi</cp:lastModifiedBy>
  <dcterms:created xsi:type="dcterms:W3CDTF">2017-01-27T13:03:54Z</dcterms:created>
  <dcterms:modified xsi:type="dcterms:W3CDTF">2017-01-30T12:57:00Z</dcterms:modified>
</cp:coreProperties>
</file>