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ucao/Documents/Research/sleep/"/>
    </mc:Choice>
  </mc:AlternateContent>
  <xr:revisionPtr revIDLastSave="0" documentId="13_ncr:1_{0D38E4B5-EA08-1B4A-800A-E4C6C488D321}" xr6:coauthVersionLast="45" xr6:coauthVersionMax="45" xr10:uidLastSave="{00000000-0000-0000-0000-000000000000}"/>
  <bookViews>
    <workbookView xWindow="0" yWindow="460" windowWidth="33600" windowHeight="20540" activeTab="7" xr2:uid="{2C29FE64-A7B0-4740-B71A-07C32D0FE653}"/>
  </bookViews>
  <sheets>
    <sheet name="Sleep" sheetId="7" r:id="rId1"/>
    <sheet name="brain and body weight" sheetId="5" r:id="rId2"/>
    <sheet name="cerebral metabolic rate" sheetId="1" r:id="rId3"/>
    <sheet name="synaptic density" sheetId="2" r:id="rId4"/>
    <sheet name="gray matter" sheetId="3" r:id="rId5"/>
    <sheet name="REM Sleep" sheetId="6" r:id="rId6"/>
    <sheet name="white matter" sheetId="4" r:id="rId7"/>
    <sheet name="OtherSpecies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7" l="1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<sst xmlns="http://schemas.openxmlformats.org/spreadsheetml/2006/main" count="49" uniqueCount="33">
  <si>
    <t>Resource: I. Feinberg, H. C. Thode Jr., H. T. Chugani, J. D. March, Gamma distribution model describes maturational curves for delta wave amplitude, cortical metabolic rate and synaptic density. J. Theor. Biol. 142, 149–161 (1990).</t>
  </si>
  <si>
    <t>Resource: S. Groeschel, B. Vollmer, M. D. King, A. Connelly, Developmental changes in cerebral grey and white matter volume from infancy to adulthood. Int. J. Dev. Neurosci. 28, 481–489 (2010).</t>
  </si>
  <si>
    <t>Resource: Matsuzawa, Junko, Mié Matsui, Tohru Konishi, Kyo Noguchi, Ruben C. Gur, Warren Bilker, and Toshio Miyawaki. "Age-related volumetric changes of brain gray and white matter in healthy infants and children." Cerebral cortex 11, no. 4 (2001): 335-342.</t>
  </si>
  <si>
    <t>Resource: A. S. Dekaban, D. Sadowsky, Changes in brain weights during the span of human life: Relation of brain weights to body heights and body weights. Ann. Neurol. 4, 345–356 (1978).</t>
  </si>
  <si>
    <t xml:space="preserve"> </t>
  </si>
  <si>
    <t>Resource: B. C. Galland, B. J. Taylor, D. E. Elder, P. Herbison, Normal sleep patterns in infants and children: A systematic review of observational studies. Sleep Med. Rev. 16, 213–222 (2012).</t>
  </si>
  <si>
    <t>Brain Weight (kg)</t>
  </si>
  <si>
    <t>Body Weight (kg)</t>
  </si>
  <si>
    <t>Rabbit</t>
  </si>
  <si>
    <t>Rat</t>
  </si>
  <si>
    <t xml:space="preserve">G. W. Vogel, P. Feng, G. G. Kinney, Ontogeny of REM sleep in rats: Possible implications for endogenous depression. Physiol. Behav. 68, 453–461 (2000). </t>
  </si>
  <si>
    <t>E. B. Thoman, S. P. Waite, D. T. Desantis, V. H. Denenberg, Ontogeny of sleep and wake states in the rabbit. Anim. Behav. 27, 95–106 (1979).</t>
  </si>
  <si>
    <t>Age (days)</t>
  </si>
  <si>
    <t>Resource: H. P. Roffwarg, J. N. Muzio, W. C. Dement, Ontogenetic development of the human sleep-dream cycle. Science 152, 604–619 (1966).</t>
  </si>
  <si>
    <t xml:space="preserve">Resources: </t>
  </si>
  <si>
    <t>Age (years)</t>
  </si>
  <si>
    <t>Age (months)</t>
  </si>
  <si>
    <t>Awake Time (hours per day)</t>
  </si>
  <si>
    <t>REM Sleep Time (hours per day)</t>
  </si>
  <si>
    <t>Total Sleep Time (hours per day)</t>
  </si>
  <si>
    <t>Total Brain Volume (liters)</t>
  </si>
  <si>
    <t>Gray Matter Volume (liters)</t>
  </si>
  <si>
    <t>White Matter Volume (ml)</t>
  </si>
  <si>
    <t>Percent REM Sleep Per Day (%)</t>
  </si>
  <si>
    <t>Percent Total Sleep Time Per Day (%)</t>
  </si>
  <si>
    <t>Percent Total Awake Time Per Day (%)</t>
  </si>
  <si>
    <t>Percent REM Sleep Time of Total Sleep Time (%)</t>
  </si>
  <si>
    <t>Mass-specific Cerebral Metabolic Rate (mols of glucose per minute per 100 grams)</t>
  </si>
  <si>
    <t>Ibuka, Nobuo. "Ontogenesis of circadian sleep-wakefulness rhythms and developmental changes of sleep in the altricial rat and in the precocial guinea pig." Behavioural brain research 11, no. 3 (1984): 185-196.</t>
  </si>
  <si>
    <t>Number of Synapses</t>
  </si>
  <si>
    <t>Synaptic Density (10^8 synapses per mm^3 of Gray Matter)</t>
  </si>
  <si>
    <t>Cerebral Metabolic Rate (10 mols of glucose per minute)</t>
  </si>
  <si>
    <t>Guinea 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</si>
</sst>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BE3F-19E7-4848-82B9-029A1A688147}">
  <dimension ref="A1:C109"/>
  <sheetViews>
    <sheetView workbookViewId="0">
      <selection activeCell="K31" sqref="K31"/>
    </sheetView>
  </sheetViews>
  <sheetFormatPr baseColWidth="10" defaultRowHeight="16"/>
  <cols>
    <col min="1" max="1" width="17.6640625" style="4" customWidth="1"/>
    <col min="2" max="2" width="18.6640625" style="4" customWidth="1"/>
    <col min="3" max="3" width="28.33203125" style="4" bestFit="1" customWidth="1"/>
  </cols>
  <sheetData>
    <row r="1" spans="1:3">
      <c r="A1" s="4" t="s">
        <v>16</v>
      </c>
      <c r="B1" s="4" t="s">
        <v>15</v>
      </c>
      <c r="C1" s="4" t="s">
        <v>19</v>
      </c>
    </row>
    <row r="2" spans="1:3">
      <c r="A2" s="4">
        <v>0.14660000000000001</v>
      </c>
      <c r="B2" s="4">
        <f>A2/12</f>
        <v>1.2216666666666667E-2</v>
      </c>
      <c r="C2" s="4">
        <v>16.241399999999999</v>
      </c>
    </row>
    <row r="3" spans="1:3">
      <c r="A3" s="4">
        <v>0.35410000000000003</v>
      </c>
      <c r="B3" s="4">
        <f t="shared" ref="B3:B66" si="0">A3/12</f>
        <v>2.9508333333333334E-2</v>
      </c>
      <c r="C3" s="4">
        <v>12.302</v>
      </c>
    </row>
    <row r="4" spans="1:3">
      <c r="A4" s="4">
        <v>0.51239999999999997</v>
      </c>
      <c r="B4" s="4">
        <f t="shared" si="0"/>
        <v>4.2699999999999995E-2</v>
      </c>
      <c r="C4" s="4">
        <v>15.9893</v>
      </c>
    </row>
    <row r="5" spans="1:3">
      <c r="A5" s="4">
        <v>0.65029999999999999</v>
      </c>
      <c r="B5" s="4">
        <f t="shared" si="0"/>
        <v>5.4191666666666666E-2</v>
      </c>
      <c r="C5" s="4">
        <v>14.403499999999999</v>
      </c>
    </row>
    <row r="6" spans="1:3">
      <c r="A6" s="4">
        <v>0.85609999999999997</v>
      </c>
      <c r="B6" s="4">
        <f t="shared" si="0"/>
        <v>7.1341666666666664E-2</v>
      </c>
      <c r="C6" s="4">
        <v>14.279</v>
      </c>
    </row>
    <row r="7" spans="1:3">
      <c r="A7" s="4">
        <v>1.6020000000000001</v>
      </c>
      <c r="B7" s="4">
        <f t="shared" si="0"/>
        <v>0.13350000000000001</v>
      </c>
      <c r="C7" s="4">
        <v>13.8771</v>
      </c>
    </row>
    <row r="8" spans="1:3">
      <c r="A8" s="4">
        <v>1.2107000000000001</v>
      </c>
      <c r="B8" s="4">
        <f t="shared" si="0"/>
        <v>0.10089166666666667</v>
      </c>
      <c r="C8" s="4">
        <v>13.5753</v>
      </c>
    </row>
    <row r="9" spans="1:3">
      <c r="A9" s="4">
        <v>1.3811</v>
      </c>
      <c r="B9" s="4">
        <f t="shared" si="0"/>
        <v>0.11509166666666666</v>
      </c>
      <c r="C9" s="4">
        <v>15.6334</v>
      </c>
    </row>
    <row r="10" spans="1:3">
      <c r="A10" s="4">
        <v>1.5657000000000001</v>
      </c>
      <c r="B10" s="4">
        <f t="shared" si="0"/>
        <v>0.13047500000000001</v>
      </c>
      <c r="C10" s="4">
        <v>12.108599999999999</v>
      </c>
    </row>
    <row r="11" spans="1:3">
      <c r="A11" s="4">
        <v>1.7241</v>
      </c>
      <c r="B11" s="4">
        <f t="shared" si="0"/>
        <v>0.143675</v>
      </c>
      <c r="C11" s="4">
        <v>15.414400000000001</v>
      </c>
    </row>
    <row r="12" spans="1:3">
      <c r="A12" s="4">
        <v>1.8956999999999999</v>
      </c>
      <c r="B12" s="4">
        <f t="shared" si="0"/>
        <v>0.157975</v>
      </c>
      <c r="C12" s="4">
        <v>15.114100000000001</v>
      </c>
    </row>
    <row r="13" spans="1:3">
      <c r="A13" s="4">
        <v>2.1629999999999998</v>
      </c>
      <c r="B13" s="4">
        <f t="shared" si="0"/>
        <v>0.18024999999999999</v>
      </c>
      <c r="C13" s="4">
        <v>13.6692</v>
      </c>
    </row>
    <row r="14" spans="1:3">
      <c r="A14" s="4">
        <v>2.3972000000000002</v>
      </c>
      <c r="B14" s="4">
        <f t="shared" si="0"/>
        <v>0.19976666666666668</v>
      </c>
      <c r="C14" s="4">
        <v>14.006399999999999</v>
      </c>
    </row>
    <row r="15" spans="1:3">
      <c r="A15" s="4">
        <v>2.6623000000000001</v>
      </c>
      <c r="B15" s="4">
        <f t="shared" si="0"/>
        <v>0.22185833333333335</v>
      </c>
      <c r="C15" s="4">
        <v>13.4102</v>
      </c>
    </row>
    <row r="16" spans="1:3">
      <c r="A16" s="4">
        <v>2.8980999999999999</v>
      </c>
      <c r="B16" s="4">
        <f t="shared" si="0"/>
        <v>0.24150833333333332</v>
      </c>
      <c r="C16" s="4">
        <v>14.299899999999999</v>
      </c>
    </row>
    <row r="17" spans="1:3">
      <c r="A17" s="4">
        <v>3.2339000000000002</v>
      </c>
      <c r="B17" s="4">
        <f t="shared" si="0"/>
        <v>0.26949166666666668</v>
      </c>
      <c r="C17" s="4">
        <v>14.2338</v>
      </c>
    </row>
    <row r="18" spans="1:3">
      <c r="A18" s="4">
        <v>3.6193</v>
      </c>
      <c r="B18" s="4">
        <f t="shared" si="0"/>
        <v>0.30160833333333331</v>
      </c>
      <c r="C18" s="4">
        <v>12.6061</v>
      </c>
    </row>
    <row r="19" spans="1:3">
      <c r="A19" s="4">
        <v>4.0595999999999997</v>
      </c>
      <c r="B19" s="4">
        <f t="shared" si="0"/>
        <v>0.33829999999999999</v>
      </c>
      <c r="C19" s="4">
        <v>12.8485</v>
      </c>
    </row>
    <row r="20" spans="1:3">
      <c r="A20" s="4">
        <v>4.4725000000000001</v>
      </c>
      <c r="B20" s="4">
        <f t="shared" si="0"/>
        <v>0.37270833333333336</v>
      </c>
      <c r="C20" s="4">
        <v>13.2294</v>
      </c>
    </row>
    <row r="21" spans="1:3">
      <c r="A21" s="4">
        <v>4.8578000000000001</v>
      </c>
      <c r="B21" s="4">
        <f t="shared" si="0"/>
        <v>0.40481666666666666</v>
      </c>
      <c r="C21" s="4">
        <v>12.9177</v>
      </c>
    </row>
    <row r="22" spans="1:3">
      <c r="A22" s="4">
        <v>5.2981999999999996</v>
      </c>
      <c r="B22" s="4">
        <f t="shared" si="0"/>
        <v>0.44151666666666661</v>
      </c>
      <c r="C22" s="4">
        <v>13.0909</v>
      </c>
    </row>
    <row r="23" spans="1:3">
      <c r="A23" s="4">
        <v>5.7385000000000002</v>
      </c>
      <c r="B23" s="4">
        <f t="shared" si="0"/>
        <v>0.47820833333333335</v>
      </c>
      <c r="C23" s="4">
        <v>12.883100000000001</v>
      </c>
    </row>
    <row r="24" spans="1:3">
      <c r="A24" s="4">
        <v>6.2328000000000001</v>
      </c>
      <c r="B24" s="4">
        <f t="shared" si="0"/>
        <v>0.51939999999999997</v>
      </c>
      <c r="C24" s="4">
        <v>11.847300000000001</v>
      </c>
    </row>
    <row r="25" spans="1:3">
      <c r="A25" s="4">
        <v>6.6539000000000001</v>
      </c>
      <c r="B25" s="4">
        <f t="shared" si="0"/>
        <v>0.55449166666666672</v>
      </c>
      <c r="C25" s="4">
        <v>13.026199999999999</v>
      </c>
    </row>
    <row r="26" spans="1:3">
      <c r="A26" s="4">
        <v>7.0968999999999998</v>
      </c>
      <c r="B26" s="4">
        <f t="shared" si="0"/>
        <v>0.59140833333333331</v>
      </c>
      <c r="C26" s="4">
        <v>13.411199999999999</v>
      </c>
    </row>
    <row r="27" spans="1:3">
      <c r="A27" s="4">
        <v>7.5029000000000003</v>
      </c>
      <c r="B27" s="4">
        <f t="shared" si="0"/>
        <v>0.6252416666666667</v>
      </c>
      <c r="C27" s="4">
        <v>12.414400000000001</v>
      </c>
    </row>
    <row r="28" spans="1:3">
      <c r="A28" s="4">
        <v>7.9195000000000002</v>
      </c>
      <c r="B28" s="4">
        <f t="shared" si="0"/>
        <v>0.65995833333333331</v>
      </c>
      <c r="C28" s="4">
        <v>12.9717</v>
      </c>
    </row>
    <row r="29" spans="1:3">
      <c r="A29" s="4">
        <v>8.3587000000000007</v>
      </c>
      <c r="B29" s="4">
        <f t="shared" si="0"/>
        <v>0.69655833333333339</v>
      </c>
      <c r="C29" s="4">
        <v>12.8041</v>
      </c>
    </row>
    <row r="30" spans="1:3">
      <c r="A30" s="4">
        <v>8.8262</v>
      </c>
      <c r="B30" s="4">
        <f t="shared" si="0"/>
        <v>0.73551666666666671</v>
      </c>
      <c r="C30" s="4">
        <v>12.740399999999999</v>
      </c>
    </row>
    <row r="31" spans="1:3">
      <c r="A31" s="4">
        <v>9.15</v>
      </c>
      <c r="B31" s="4">
        <f t="shared" si="0"/>
        <v>0.76250000000000007</v>
      </c>
      <c r="C31" s="4">
        <v>13.9383</v>
      </c>
    </row>
    <row r="32" spans="1:3">
      <c r="A32" s="4">
        <v>9.65</v>
      </c>
      <c r="B32" s="4">
        <f t="shared" si="0"/>
        <v>0.8041666666666667</v>
      </c>
      <c r="C32" s="4">
        <v>12.3879</v>
      </c>
    </row>
    <row r="33" spans="1:3">
      <c r="A33" s="4">
        <v>10.216699999999999</v>
      </c>
      <c r="B33" s="4">
        <f t="shared" si="0"/>
        <v>0.85139166666666666</v>
      </c>
      <c r="C33" s="4">
        <v>13.155200000000001</v>
      </c>
    </row>
    <row r="34" spans="1:3">
      <c r="A34" s="4">
        <v>10.75</v>
      </c>
      <c r="B34" s="4">
        <f t="shared" si="0"/>
        <v>0.89583333333333337</v>
      </c>
      <c r="C34" s="4">
        <v>12.781000000000001</v>
      </c>
    </row>
    <row r="35" spans="1:3">
      <c r="A35" s="4">
        <v>11.183299999999999</v>
      </c>
      <c r="B35" s="4">
        <f t="shared" si="0"/>
        <v>0.93194166666666656</v>
      </c>
      <c r="C35" s="4">
        <v>12.613099999999999</v>
      </c>
    </row>
    <row r="36" spans="1:3">
      <c r="A36" s="4">
        <v>11.716699999999999</v>
      </c>
      <c r="B36" s="4">
        <f t="shared" si="0"/>
        <v>0.97639166666666666</v>
      </c>
      <c r="C36" s="4">
        <v>12.4117</v>
      </c>
    </row>
    <row r="37" spans="1:3">
      <c r="A37" s="4">
        <v>12.4031</v>
      </c>
      <c r="B37" s="4">
        <f t="shared" si="0"/>
        <v>1.0335916666666667</v>
      </c>
      <c r="C37" s="4">
        <v>11.2081</v>
      </c>
    </row>
    <row r="38" spans="1:3">
      <c r="A38" s="4">
        <v>13.8058</v>
      </c>
      <c r="B38" s="4">
        <f t="shared" si="0"/>
        <v>1.1504833333333333</v>
      </c>
      <c r="C38" s="4">
        <v>13.6259</v>
      </c>
    </row>
    <row r="39" spans="1:3">
      <c r="A39" s="4">
        <v>15.371600000000001</v>
      </c>
      <c r="B39" s="4">
        <f t="shared" si="0"/>
        <v>1.2809666666666668</v>
      </c>
      <c r="C39" s="4">
        <v>12.7683</v>
      </c>
    </row>
    <row r="40" spans="1:3">
      <c r="A40" s="4">
        <v>16.924700000000001</v>
      </c>
      <c r="B40" s="4">
        <f t="shared" si="0"/>
        <v>1.4103916666666667</v>
      </c>
      <c r="C40" s="4">
        <v>12.5314</v>
      </c>
    </row>
    <row r="41" spans="1:3">
      <c r="A41" s="4">
        <v>18.370699999999999</v>
      </c>
      <c r="B41" s="4">
        <f t="shared" si="0"/>
        <v>1.5308916666666665</v>
      </c>
      <c r="C41" s="4">
        <v>12.811400000000001</v>
      </c>
    </row>
    <row r="42" spans="1:3">
      <c r="A42" s="4">
        <v>19.9239</v>
      </c>
      <c r="B42" s="4">
        <f t="shared" si="0"/>
        <v>1.6603250000000001</v>
      </c>
      <c r="C42" s="4">
        <v>12.5745</v>
      </c>
    </row>
    <row r="43" spans="1:3">
      <c r="A43" s="4">
        <v>21.4757</v>
      </c>
      <c r="B43" s="4">
        <f t="shared" si="0"/>
        <v>1.7896416666666666</v>
      </c>
      <c r="C43" s="4">
        <v>12.4064</v>
      </c>
    </row>
    <row r="44" spans="1:3">
      <c r="A44" s="4">
        <v>22.813099999999999</v>
      </c>
      <c r="B44" s="4">
        <f t="shared" si="0"/>
        <v>1.9010916666666666</v>
      </c>
      <c r="C44" s="4">
        <v>13.272500000000001</v>
      </c>
    </row>
    <row r="45" spans="1:3">
      <c r="A45" s="4">
        <v>24.9724</v>
      </c>
      <c r="B45" s="4">
        <f t="shared" si="0"/>
        <v>2.0810333333333335</v>
      </c>
      <c r="C45" s="4">
        <v>12.5352</v>
      </c>
    </row>
    <row r="46" spans="1:3">
      <c r="A46" s="4">
        <v>26.6601</v>
      </c>
      <c r="B46" s="4">
        <f t="shared" si="0"/>
        <v>2.2216749999999998</v>
      </c>
      <c r="C46" s="4">
        <v>11.982699999999999</v>
      </c>
    </row>
    <row r="47" spans="1:3">
      <c r="A47" s="4">
        <v>28.357500000000002</v>
      </c>
      <c r="B47" s="4">
        <f t="shared" si="0"/>
        <v>2.3631250000000001</v>
      </c>
      <c r="C47" s="4">
        <v>11.9482</v>
      </c>
    </row>
    <row r="48" spans="1:3">
      <c r="A48" s="4">
        <v>30.0563</v>
      </c>
      <c r="B48" s="4">
        <f t="shared" si="0"/>
        <v>2.5046916666666665</v>
      </c>
      <c r="C48" s="4">
        <v>11.982699999999999</v>
      </c>
    </row>
    <row r="49" spans="1:3">
      <c r="A49" s="4">
        <v>31.9802</v>
      </c>
      <c r="B49" s="4">
        <f t="shared" si="0"/>
        <v>2.6650166666666668</v>
      </c>
      <c r="C49" s="4">
        <v>11.9482</v>
      </c>
    </row>
    <row r="50" spans="1:3">
      <c r="A50" s="4">
        <v>33.6905</v>
      </c>
      <c r="B50" s="4">
        <f t="shared" si="0"/>
        <v>2.8075416666666668</v>
      </c>
      <c r="C50" s="4">
        <v>12.604200000000001</v>
      </c>
    </row>
    <row r="51" spans="1:3">
      <c r="A51" s="4">
        <v>35.372500000000002</v>
      </c>
      <c r="B51" s="4">
        <f t="shared" si="0"/>
        <v>2.9477083333333334</v>
      </c>
      <c r="C51" s="4">
        <v>11.741</v>
      </c>
    </row>
    <row r="52" spans="1:3">
      <c r="A52" s="4">
        <v>50.045499999999997</v>
      </c>
      <c r="B52" s="4">
        <f t="shared" si="0"/>
        <v>4.1704583333333334</v>
      </c>
      <c r="C52" s="4">
        <v>11.861700000000001</v>
      </c>
    </row>
    <row r="53" spans="1:3">
      <c r="A53" s="4">
        <v>54.136400000000002</v>
      </c>
      <c r="B53" s="4">
        <f t="shared" si="0"/>
        <v>4.5113666666666665</v>
      </c>
      <c r="C53" s="4">
        <v>11.654199999999999</v>
      </c>
    </row>
    <row r="54" spans="1:3">
      <c r="A54" s="4">
        <v>58.5</v>
      </c>
      <c r="B54" s="4">
        <f t="shared" si="0"/>
        <v>4.875</v>
      </c>
      <c r="C54" s="4">
        <v>11.3775</v>
      </c>
    </row>
    <row r="55" spans="1:3">
      <c r="A55" s="4">
        <v>60.679600000000001</v>
      </c>
      <c r="B55" s="4">
        <f t="shared" si="0"/>
        <v>5.0566333333333331</v>
      </c>
      <c r="C55" s="4">
        <v>11.032500000000001</v>
      </c>
    </row>
    <row r="56" spans="1:3">
      <c r="A56" s="4">
        <v>62.712800000000001</v>
      </c>
      <c r="B56" s="4">
        <f t="shared" si="0"/>
        <v>5.2260666666666671</v>
      </c>
      <c r="C56" s="4">
        <v>9.1301000000000005</v>
      </c>
    </row>
    <row r="57" spans="1:3">
      <c r="A57" s="4">
        <v>65.006900000000002</v>
      </c>
      <c r="B57" s="4">
        <f t="shared" si="0"/>
        <v>5.4172416666666665</v>
      </c>
      <c r="C57" s="4">
        <v>8.7781000000000002</v>
      </c>
    </row>
    <row r="58" spans="1:3">
      <c r="A58" s="4">
        <v>67.019900000000007</v>
      </c>
      <c r="B58" s="4">
        <f t="shared" si="0"/>
        <v>5.5849916666666672</v>
      </c>
      <c r="C58" s="4">
        <v>10.4626</v>
      </c>
    </row>
    <row r="59" spans="1:3">
      <c r="A59" s="4">
        <v>69.175899999999999</v>
      </c>
      <c r="B59" s="4">
        <f t="shared" si="0"/>
        <v>5.7646583333333332</v>
      </c>
      <c r="C59" s="4">
        <v>10.697800000000001</v>
      </c>
    </row>
    <row r="60" spans="1:3">
      <c r="A60" s="4">
        <v>71.205500000000001</v>
      </c>
      <c r="B60" s="4">
        <f t="shared" si="0"/>
        <v>5.933791666666667</v>
      </c>
      <c r="C60" s="4">
        <v>9.4161000000000001</v>
      </c>
    </row>
    <row r="61" spans="1:3">
      <c r="A61" s="4">
        <v>72.755499999999998</v>
      </c>
      <c r="B61" s="4">
        <f t="shared" si="0"/>
        <v>6.0629583333333334</v>
      </c>
      <c r="C61" s="4">
        <v>10.582100000000001</v>
      </c>
    </row>
    <row r="62" spans="1:3">
      <c r="A62" s="4">
        <v>74.462299999999999</v>
      </c>
      <c r="B62" s="4">
        <f t="shared" si="0"/>
        <v>6.2051916666666669</v>
      </c>
      <c r="C62" s="4">
        <v>9.2680000000000007</v>
      </c>
    </row>
    <row r="63" spans="1:3">
      <c r="A63" s="4">
        <v>76.376599999999996</v>
      </c>
      <c r="B63" s="4">
        <f t="shared" si="0"/>
        <v>6.3647166666666664</v>
      </c>
      <c r="C63" s="4">
        <v>8.8529999999999998</v>
      </c>
    </row>
    <row r="64" spans="1:3">
      <c r="A64" s="4">
        <v>78.062100000000001</v>
      </c>
      <c r="B64" s="4">
        <f t="shared" si="0"/>
        <v>6.5051750000000004</v>
      </c>
      <c r="C64" s="4">
        <v>8.6800999999999995</v>
      </c>
    </row>
    <row r="65" spans="1:3">
      <c r="A65" s="4">
        <v>79.731999999999999</v>
      </c>
      <c r="B65" s="4">
        <f t="shared" si="0"/>
        <v>6.644333333333333</v>
      </c>
      <c r="C65" s="4">
        <v>9.3371999999999993</v>
      </c>
    </row>
    <row r="66" spans="1:3">
      <c r="A66" s="4">
        <v>81.307900000000004</v>
      </c>
      <c r="B66" s="4">
        <f t="shared" si="0"/>
        <v>6.7756583333333333</v>
      </c>
      <c r="C66" s="4">
        <v>9.0259</v>
      </c>
    </row>
    <row r="67" spans="1:3">
      <c r="A67" s="4">
        <v>83.088099999999997</v>
      </c>
      <c r="B67" s="4">
        <f t="shared" ref="B67:B106" si="1">A67/12</f>
        <v>6.9240083333333331</v>
      </c>
      <c r="C67" s="4">
        <v>9.7866999999999997</v>
      </c>
    </row>
    <row r="68" spans="1:3">
      <c r="A68" s="4">
        <v>84.828699999999998</v>
      </c>
      <c r="B68" s="4">
        <f t="shared" si="1"/>
        <v>7.0690583333333334</v>
      </c>
      <c r="C68" s="4">
        <v>10.414</v>
      </c>
    </row>
    <row r="69" spans="1:3">
      <c r="A69" s="4">
        <v>86.275499999999994</v>
      </c>
      <c r="B69" s="4">
        <f t="shared" si="1"/>
        <v>7.1896249999999995</v>
      </c>
      <c r="C69" s="4">
        <v>9.5577000000000005</v>
      </c>
    </row>
    <row r="70" spans="1:3">
      <c r="A70" s="4">
        <v>87.809799999999996</v>
      </c>
      <c r="B70" s="4">
        <f t="shared" si="1"/>
        <v>7.3174833333333327</v>
      </c>
      <c r="C70" s="4">
        <v>9.7741000000000007</v>
      </c>
    </row>
    <row r="71" spans="1:3">
      <c r="A71" s="4">
        <v>89.161199999999994</v>
      </c>
      <c r="B71" s="4">
        <f t="shared" si="1"/>
        <v>7.4300999999999995</v>
      </c>
      <c r="C71" s="4">
        <v>8.8481000000000005</v>
      </c>
    </row>
    <row r="72" spans="1:3">
      <c r="A72" s="4">
        <v>90.6036</v>
      </c>
      <c r="B72" s="4">
        <f t="shared" si="1"/>
        <v>7.5503</v>
      </c>
      <c r="C72" s="4">
        <v>8.5452999999999992</v>
      </c>
    </row>
    <row r="73" spans="1:3">
      <c r="A73" s="4">
        <v>92.230599999999995</v>
      </c>
      <c r="B73" s="4">
        <f t="shared" si="1"/>
        <v>7.685883333333333</v>
      </c>
      <c r="C73" s="4">
        <v>9.1770999999999994</v>
      </c>
    </row>
    <row r="74" spans="1:3">
      <c r="A74" s="4">
        <v>93.6678</v>
      </c>
      <c r="B74" s="4">
        <f t="shared" si="1"/>
        <v>7.80565</v>
      </c>
      <c r="C74" s="4">
        <v>9.5312000000000001</v>
      </c>
    </row>
    <row r="75" spans="1:3">
      <c r="A75" s="4">
        <v>95.016400000000004</v>
      </c>
      <c r="B75" s="4">
        <f t="shared" si="1"/>
        <v>7.9180333333333337</v>
      </c>
      <c r="C75" s="4">
        <v>8.9510000000000005</v>
      </c>
    </row>
    <row r="76" spans="1:3">
      <c r="A76" s="4">
        <v>96.430999999999997</v>
      </c>
      <c r="B76" s="4">
        <f t="shared" si="1"/>
        <v>8.035916666666667</v>
      </c>
      <c r="C76" s="4">
        <v>10.0937</v>
      </c>
    </row>
    <row r="77" spans="1:3">
      <c r="A77" s="4">
        <v>97.741200000000006</v>
      </c>
      <c r="B77" s="4">
        <f t="shared" si="1"/>
        <v>8.1451000000000011</v>
      </c>
      <c r="C77" s="4">
        <v>9.1264000000000003</v>
      </c>
    </row>
    <row r="78" spans="1:3">
      <c r="A78" s="4">
        <v>99.1447</v>
      </c>
      <c r="B78" s="4">
        <f t="shared" si="1"/>
        <v>8.2620583333333339</v>
      </c>
      <c r="C78" s="4">
        <v>9.6507000000000005</v>
      </c>
    </row>
    <row r="79" spans="1:3">
      <c r="A79" s="4">
        <v>100.4554</v>
      </c>
      <c r="B79" s="4">
        <f t="shared" si="1"/>
        <v>8.3712833333333325</v>
      </c>
      <c r="C79" s="4">
        <v>8.7873000000000001</v>
      </c>
    </row>
    <row r="80" spans="1:3">
      <c r="A80" s="4">
        <v>101.85590000000001</v>
      </c>
      <c r="B80" s="4">
        <f t="shared" si="1"/>
        <v>8.4879916666666677</v>
      </c>
      <c r="C80" s="4">
        <v>8.5139999999999993</v>
      </c>
    </row>
    <row r="81" spans="1:3">
      <c r="A81" s="4">
        <v>103.1721</v>
      </c>
      <c r="B81" s="4">
        <f t="shared" si="1"/>
        <v>8.5976750000000006</v>
      </c>
      <c r="C81" s="4">
        <v>9.1420999999999992</v>
      </c>
    </row>
    <row r="82" spans="1:3">
      <c r="A82" s="4">
        <v>104.6618</v>
      </c>
      <c r="B82" s="4">
        <f t="shared" si="1"/>
        <v>8.7218166666666672</v>
      </c>
      <c r="C82" s="4">
        <v>9.3196999999999992</v>
      </c>
    </row>
    <row r="83" spans="1:3">
      <c r="A83" s="4">
        <v>105.88979999999999</v>
      </c>
      <c r="B83" s="4">
        <f t="shared" si="1"/>
        <v>8.8241499999999995</v>
      </c>
      <c r="C83" s="4">
        <v>9.8088999999999995</v>
      </c>
    </row>
    <row r="84" spans="1:3">
      <c r="A84" s="4">
        <v>107.2899</v>
      </c>
      <c r="B84" s="4">
        <f t="shared" si="1"/>
        <v>8.9408250000000002</v>
      </c>
      <c r="C84" s="4">
        <v>9.4314999999999998</v>
      </c>
    </row>
    <row r="85" spans="1:3">
      <c r="A85" s="4">
        <v>108.7732</v>
      </c>
      <c r="B85" s="4">
        <f t="shared" si="1"/>
        <v>9.0644333333333336</v>
      </c>
      <c r="C85" s="4">
        <v>9.8580000000000005</v>
      </c>
    </row>
    <row r="86" spans="1:3">
      <c r="A86" s="4">
        <v>110.0655</v>
      </c>
      <c r="B86" s="4">
        <f t="shared" si="1"/>
        <v>9.1721249999999994</v>
      </c>
      <c r="C86" s="4">
        <v>9.2393999999999998</v>
      </c>
    </row>
    <row r="87" spans="1:3">
      <c r="A87" s="4">
        <v>111.6673</v>
      </c>
      <c r="B87" s="4">
        <f t="shared" si="1"/>
        <v>9.3056083333333337</v>
      </c>
      <c r="C87" s="4">
        <v>9.3821999999999992</v>
      </c>
    </row>
    <row r="88" spans="1:3">
      <c r="A88" s="4">
        <v>113.1583</v>
      </c>
      <c r="B88" s="4">
        <f t="shared" si="1"/>
        <v>9.4298583333333337</v>
      </c>
      <c r="C88" s="4">
        <v>8.6603999999999992</v>
      </c>
    </row>
    <row r="89" spans="1:3">
      <c r="A89" s="4">
        <v>114.7544</v>
      </c>
      <c r="B89" s="4">
        <f t="shared" si="1"/>
        <v>9.5628666666666664</v>
      </c>
      <c r="C89" s="4">
        <v>8.3537999999999997</v>
      </c>
    </row>
    <row r="90" spans="1:3">
      <c r="A90" s="4">
        <v>116.26309999999999</v>
      </c>
      <c r="B90" s="4">
        <f t="shared" si="1"/>
        <v>9.6885916666666656</v>
      </c>
      <c r="C90" s="4">
        <v>9.0496999999999996</v>
      </c>
    </row>
    <row r="91" spans="1:3">
      <c r="A91" s="4">
        <v>117.76519999999999</v>
      </c>
      <c r="B91" s="4">
        <f t="shared" si="1"/>
        <v>9.8137666666666661</v>
      </c>
      <c r="C91" s="4">
        <v>9.2270000000000003</v>
      </c>
    </row>
    <row r="92" spans="1:3">
      <c r="A92" s="4">
        <v>119.358</v>
      </c>
      <c r="B92" s="4">
        <f t="shared" si="1"/>
        <v>9.9465000000000003</v>
      </c>
      <c r="C92" s="4">
        <v>8.6437000000000008</v>
      </c>
    </row>
    <row r="93" spans="1:3">
      <c r="A93" s="4">
        <v>120.6395</v>
      </c>
      <c r="B93" s="4">
        <f t="shared" si="1"/>
        <v>10.053291666666667</v>
      </c>
      <c r="C93" s="4">
        <v>9.6088000000000005</v>
      </c>
    </row>
    <row r="94" spans="1:3">
      <c r="A94" s="4">
        <v>122.1255</v>
      </c>
      <c r="B94" s="4">
        <f t="shared" si="1"/>
        <v>10.177125</v>
      </c>
      <c r="C94" s="4">
        <v>9.1968999999999994</v>
      </c>
    </row>
    <row r="95" spans="1:3">
      <c r="A95" s="4">
        <v>123.3468</v>
      </c>
      <c r="B95" s="4">
        <f t="shared" si="1"/>
        <v>10.2789</v>
      </c>
      <c r="C95" s="4">
        <v>8.5068000000000001</v>
      </c>
    </row>
    <row r="96" spans="1:3">
      <c r="A96" s="4">
        <v>124.83329999999999</v>
      </c>
      <c r="B96" s="4">
        <f t="shared" si="1"/>
        <v>10.402775</v>
      </c>
      <c r="C96" s="4">
        <v>8.1643000000000008</v>
      </c>
    </row>
    <row r="97" spans="1:3">
      <c r="A97" s="4">
        <v>125.98269999999999</v>
      </c>
      <c r="B97" s="4">
        <f t="shared" si="1"/>
        <v>10.498558333333333</v>
      </c>
      <c r="C97" s="4">
        <v>9.6242000000000001</v>
      </c>
    </row>
    <row r="98" spans="1:3">
      <c r="A98" s="4">
        <v>127.2923</v>
      </c>
      <c r="B98" s="4">
        <f t="shared" si="1"/>
        <v>10.607691666666666</v>
      </c>
      <c r="C98" s="4">
        <v>9.0383999999999993</v>
      </c>
    </row>
    <row r="99" spans="1:3">
      <c r="A99" s="4">
        <v>128.61150000000001</v>
      </c>
      <c r="B99" s="4">
        <f t="shared" si="1"/>
        <v>10.717625</v>
      </c>
      <c r="C99" s="4">
        <v>9.7706</v>
      </c>
    </row>
    <row r="100" spans="1:3">
      <c r="A100" s="4">
        <v>130.00309999999999</v>
      </c>
      <c r="B100" s="4">
        <f t="shared" si="1"/>
        <v>10.833591666666665</v>
      </c>
      <c r="C100" s="4">
        <v>8.4220000000000006</v>
      </c>
    </row>
    <row r="101" spans="1:3">
      <c r="A101" s="4">
        <v>131.18960000000001</v>
      </c>
      <c r="B101" s="4">
        <f t="shared" si="1"/>
        <v>10.932466666666668</v>
      </c>
      <c r="C101" s="4">
        <v>8.9802999999999997</v>
      </c>
    </row>
    <row r="102" spans="1:3">
      <c r="A102" s="4">
        <v>132.95840000000001</v>
      </c>
      <c r="B102" s="4">
        <f t="shared" si="1"/>
        <v>11.079866666666668</v>
      </c>
      <c r="C102" s="4">
        <v>9.3346999999999998</v>
      </c>
    </row>
    <row r="103" spans="1:3">
      <c r="A103" s="4">
        <v>135.13399999999999</v>
      </c>
      <c r="B103" s="4">
        <f t="shared" si="1"/>
        <v>11.261166666666666</v>
      </c>
      <c r="C103" s="4">
        <v>8.5760000000000005</v>
      </c>
    </row>
    <row r="104" spans="1:3">
      <c r="A104" s="4">
        <v>136.9367</v>
      </c>
      <c r="B104" s="4">
        <f t="shared" si="1"/>
        <v>11.411391666666667</v>
      </c>
      <c r="C104" s="4">
        <v>7.9551999999999996</v>
      </c>
    </row>
    <row r="105" spans="1:3">
      <c r="A105" s="4">
        <v>138.83750000000001</v>
      </c>
      <c r="B105" s="4">
        <f t="shared" si="1"/>
        <v>11.569791666666667</v>
      </c>
      <c r="C105" s="4">
        <v>9.6020000000000003</v>
      </c>
    </row>
    <row r="106" spans="1:3">
      <c r="A106" s="4">
        <v>140.6909</v>
      </c>
      <c r="B106" s="4">
        <f t="shared" si="1"/>
        <v>11.724241666666666</v>
      </c>
      <c r="C106" s="4">
        <v>8.2149000000000001</v>
      </c>
    </row>
    <row r="109" spans="1:3">
      <c r="A109" s="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62D6-20AC-C044-98C1-4E4172E4A30C}">
  <dimension ref="A1:C26"/>
  <sheetViews>
    <sheetView workbookViewId="0">
      <selection activeCell="K33" sqref="K33"/>
    </sheetView>
  </sheetViews>
  <sheetFormatPr baseColWidth="10" defaultRowHeight="16"/>
  <cols>
    <col min="1" max="1" width="18.1640625" style="3" customWidth="1"/>
    <col min="2" max="2" width="19.6640625" style="3" customWidth="1"/>
    <col min="3" max="3" width="17.33203125" style="3" customWidth="1"/>
  </cols>
  <sheetData>
    <row r="1" spans="1:3">
      <c r="A1" s="3" t="s">
        <v>15</v>
      </c>
      <c r="B1" s="3" t="s">
        <v>6</v>
      </c>
      <c r="C1" s="3" t="s">
        <v>7</v>
      </c>
    </row>
    <row r="2" spans="1:3">
      <c r="A2" s="3">
        <v>0</v>
      </c>
      <c r="B2" s="3">
        <v>0.375</v>
      </c>
      <c r="C2" s="3">
        <v>2.9596773557058635</v>
      </c>
    </row>
    <row r="3" spans="1:3">
      <c r="A3" s="3">
        <v>0.5</v>
      </c>
      <c r="B3" s="3">
        <v>0.61450000000000005</v>
      </c>
      <c r="C3" s="3">
        <v>5.4051439026106536</v>
      </c>
    </row>
    <row r="4" spans="1:3">
      <c r="A4" s="3">
        <v>1</v>
      </c>
      <c r="B4" s="3">
        <v>0.96740000000000004</v>
      </c>
      <c r="C4" s="3">
        <v>9.3421662546353534</v>
      </c>
    </row>
    <row r="5" spans="1:3">
      <c r="A5" s="3">
        <v>2</v>
      </c>
      <c r="B5" s="3">
        <v>1.0934999999999999</v>
      </c>
      <c r="C5" s="3">
        <v>12.510296540362438</v>
      </c>
    </row>
    <row r="6" spans="1:3">
      <c r="A6" s="3">
        <v>3</v>
      </c>
      <c r="B6" s="3">
        <v>1.1934</v>
      </c>
      <c r="C6" s="3">
        <v>15.03780241935484</v>
      </c>
    </row>
    <row r="7" spans="1:3">
      <c r="A7" s="3">
        <v>4.5</v>
      </c>
      <c r="B7" s="3">
        <v>1.2290000000000001</v>
      </c>
      <c r="C7" s="3">
        <v>18.972490660409399</v>
      </c>
    </row>
    <row r="8" spans="1:3">
      <c r="A8" s="3">
        <v>6.5</v>
      </c>
      <c r="B8" s="3">
        <v>1.2793000000000001</v>
      </c>
      <c r="C8" s="3">
        <v>22.345070914553204</v>
      </c>
    </row>
    <row r="9" spans="1:3">
      <c r="A9" s="3">
        <v>8.5</v>
      </c>
      <c r="B9" s="3">
        <v>1.292</v>
      </c>
      <c r="C9" s="3">
        <v>27.1240526525728</v>
      </c>
    </row>
    <row r="10" spans="1:3">
      <c r="A10" s="3">
        <v>11</v>
      </c>
      <c r="B10" s="3">
        <v>1.3645</v>
      </c>
      <c r="C10" s="3">
        <v>39.114232478142469</v>
      </c>
    </row>
    <row r="11" spans="1:3">
      <c r="A11" s="3">
        <v>14</v>
      </c>
      <c r="B11" s="3">
        <v>1.3582000000000001</v>
      </c>
      <c r="C11" s="3">
        <v>48.272675575774805</v>
      </c>
    </row>
    <row r="12" spans="1:3">
      <c r="A12" s="3">
        <v>17</v>
      </c>
      <c r="B12" s="3">
        <v>1.3992</v>
      </c>
      <c r="C12" s="3">
        <v>56.437560503388184</v>
      </c>
    </row>
    <row r="13" spans="1:3">
      <c r="A13" s="3">
        <v>20</v>
      </c>
      <c r="B13" s="3">
        <v>1.3959999999999999</v>
      </c>
      <c r="C13" s="3">
        <v>59.328516787080318</v>
      </c>
    </row>
    <row r="14" spans="1:3">
      <c r="A14" s="3">
        <v>26</v>
      </c>
      <c r="B14" s="3">
        <v>1.3896999999999999</v>
      </c>
      <c r="C14" s="3">
        <v>60.272368478119446</v>
      </c>
    </row>
    <row r="15" spans="1:3">
      <c r="A15" s="3">
        <v>35.5</v>
      </c>
      <c r="B15" s="3">
        <v>1.3771</v>
      </c>
      <c r="C15" s="3">
        <v>64.731597254865093</v>
      </c>
    </row>
    <row r="16" spans="1:3">
      <c r="A16" s="3">
        <v>45.5</v>
      </c>
      <c r="B16" s="3">
        <v>1.3738999999999999</v>
      </c>
      <c r="C16" s="3">
        <v>62.895989745467851</v>
      </c>
    </row>
    <row r="17" spans="1:3">
      <c r="A17" s="3">
        <v>53</v>
      </c>
      <c r="B17" s="3">
        <v>1.3582000000000001</v>
      </c>
      <c r="C17" s="3">
        <v>66.830684446193956</v>
      </c>
    </row>
    <row r="18" spans="1:3">
      <c r="A18" s="3">
        <v>58</v>
      </c>
      <c r="B18" s="3">
        <v>1.3267</v>
      </c>
      <c r="C18" s="3">
        <v>65.126896077757593</v>
      </c>
    </row>
    <row r="19" spans="1:3">
      <c r="A19" s="3">
        <v>63</v>
      </c>
      <c r="B19" s="3">
        <v>1.3234999999999999</v>
      </c>
      <c r="C19" s="3">
        <v>64.807560473998635</v>
      </c>
    </row>
    <row r="20" spans="1:3">
      <c r="A20" s="3">
        <v>68</v>
      </c>
      <c r="B20" s="3">
        <v>1.3109</v>
      </c>
      <c r="C20" s="3">
        <v>64.05883502736512</v>
      </c>
    </row>
    <row r="21" spans="1:3">
      <c r="A21" s="3">
        <v>73</v>
      </c>
      <c r="B21" s="3">
        <v>1.3046</v>
      </c>
      <c r="C21" s="3">
        <v>62.017493820117892</v>
      </c>
    </row>
    <row r="22" spans="1:3">
      <c r="A22" s="3">
        <v>78</v>
      </c>
      <c r="B22" s="3">
        <v>1.2667999999999999</v>
      </c>
      <c r="C22" s="3">
        <v>61.617782966097572</v>
      </c>
    </row>
    <row r="23" spans="1:3">
      <c r="A23" s="3">
        <v>83</v>
      </c>
      <c r="B23" s="3">
        <v>1.2637</v>
      </c>
      <c r="C23" s="3">
        <v>58.409983822509822</v>
      </c>
    </row>
    <row r="26" spans="1:3">
      <c r="A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17B5-46EB-E442-A145-685A633D2D2D}">
  <dimension ref="A1:D33"/>
  <sheetViews>
    <sheetView workbookViewId="0">
      <selection activeCell="D1" sqref="D1"/>
    </sheetView>
  </sheetViews>
  <sheetFormatPr baseColWidth="10" defaultRowHeight="16"/>
  <cols>
    <col min="1" max="1" width="10.83203125" style="3"/>
    <col min="2" max="2" width="72" style="3" customWidth="1"/>
    <col min="3" max="3" width="23.5" style="3" customWidth="1"/>
    <col min="4" max="4" width="68" style="3" customWidth="1"/>
    <col min="5" max="5" width="46.83203125" customWidth="1"/>
    <col min="6" max="6" width="15.1640625" customWidth="1"/>
  </cols>
  <sheetData>
    <row r="1" spans="1:4">
      <c r="A1" s="3" t="s">
        <v>15</v>
      </c>
      <c r="B1" s="3" t="s">
        <v>27</v>
      </c>
      <c r="C1" s="3" t="s">
        <v>6</v>
      </c>
      <c r="D1" s="3" t="s">
        <v>31</v>
      </c>
    </row>
    <row r="2" spans="1:4">
      <c r="A2" s="3">
        <v>1.7600000000000001E-2</v>
      </c>
      <c r="B2" s="3">
        <v>15.142799999999999</v>
      </c>
      <c r="C2" s="3">
        <v>0.38151778845802198</v>
      </c>
      <c r="D2" s="3">
        <v>5.777247567062135</v>
      </c>
    </row>
    <row r="3" spans="1:4">
      <c r="A3" s="3">
        <v>0.29449999999999998</v>
      </c>
      <c r="B3" s="3">
        <v>16.264399999999998</v>
      </c>
      <c r="C3" s="3">
        <v>0.50388718518728504</v>
      </c>
      <c r="D3" s="3">
        <v>8.1954227347600774</v>
      </c>
    </row>
    <row r="4" spans="1:4">
      <c r="A4" s="3">
        <v>0.3009</v>
      </c>
      <c r="B4" s="3">
        <v>18.139600000000002</v>
      </c>
      <c r="C4" s="3">
        <v>0.507108953941944</v>
      </c>
      <c r="D4" s="3">
        <v>9.1987535809252883</v>
      </c>
    </row>
    <row r="5" spans="1:4">
      <c r="A5" s="3">
        <v>0.123</v>
      </c>
      <c r="B5" s="3">
        <v>19.360800000000001</v>
      </c>
      <c r="C5" s="3">
        <v>0.42389530507836298</v>
      </c>
      <c r="D5" s="3">
        <v>8.2069522225611706</v>
      </c>
    </row>
    <row r="6" spans="1:4">
      <c r="A6" s="3">
        <v>0.58379999999999999</v>
      </c>
      <c r="B6" s="3">
        <v>21.0427</v>
      </c>
      <c r="C6" s="3">
        <v>0.67134296875326105</v>
      </c>
      <c r="D6" s="3">
        <v>14.126868688584246</v>
      </c>
    </row>
    <row r="7" spans="1:4">
      <c r="A7" s="3">
        <v>0.43159999999999998</v>
      </c>
      <c r="B7" s="3">
        <v>29.764800000000001</v>
      </c>
      <c r="C7" s="3">
        <v>0.576142885422675</v>
      </c>
      <c r="D7" s="3">
        <v>17.148777756028839</v>
      </c>
    </row>
    <row r="8" spans="1:4">
      <c r="A8" s="3">
        <v>0.96779999999999999</v>
      </c>
      <c r="B8" s="3">
        <v>26.851299999999998</v>
      </c>
      <c r="C8" s="3">
        <v>0.95777938661320805</v>
      </c>
      <c r="D8" s="3">
        <v>25.717621643767231</v>
      </c>
    </row>
    <row r="9" spans="1:4">
      <c r="A9" s="3">
        <v>1.4668000000000001</v>
      </c>
      <c r="B9" s="3">
        <v>39.6907</v>
      </c>
      <c r="C9" s="3">
        <v>1.0420112464943001</v>
      </c>
      <c r="D9" s="3">
        <v>41.358155781231318</v>
      </c>
    </row>
    <row r="10" spans="1:4">
      <c r="A10" s="3">
        <v>1.4988999999999999</v>
      </c>
      <c r="B10" s="3">
        <v>22.4376</v>
      </c>
      <c r="C10" s="3">
        <v>1.04539487694293</v>
      </c>
      <c r="D10" s="3">
        <v>23.456152090894687</v>
      </c>
    </row>
    <row r="11" spans="1:4">
      <c r="A11" s="3">
        <v>1.5264</v>
      </c>
      <c r="B11" s="3">
        <v>30.501000000000001</v>
      </c>
      <c r="C11" s="3">
        <v>1.0481930364660901</v>
      </c>
      <c r="D11" s="3">
        <v>31.970935805252214</v>
      </c>
    </row>
    <row r="12" spans="1:4">
      <c r="A12" s="3">
        <v>3.3429000000000002</v>
      </c>
      <c r="B12" s="3">
        <v>55.9818</v>
      </c>
      <c r="C12" s="3">
        <v>1.2071526753008099</v>
      </c>
      <c r="D12" s="3">
        <v>67.578579638154878</v>
      </c>
    </row>
    <row r="13" spans="1:4">
      <c r="A13" s="3">
        <v>3.5346000000000002</v>
      </c>
      <c r="B13" s="3">
        <v>58.792299999999997</v>
      </c>
      <c r="C13" s="3">
        <v>1.21178350422279</v>
      </c>
      <c r="D13" s="3">
        <v>71.243539315317534</v>
      </c>
    </row>
    <row r="14" spans="1:4">
      <c r="A14" s="3">
        <v>5.5793999999999997</v>
      </c>
      <c r="B14" s="3">
        <v>57.828699999999998</v>
      </c>
      <c r="C14" s="3">
        <v>1.25999747815005</v>
      </c>
      <c r="D14" s="3">
        <v>72.864016164695798</v>
      </c>
    </row>
    <row r="15" spans="1:4">
      <c r="A15" s="3">
        <v>6.4055999999999997</v>
      </c>
      <c r="B15" s="3">
        <v>59.881</v>
      </c>
      <c r="C15" s="3">
        <v>1.2782026668415201</v>
      </c>
      <c r="D15" s="3">
        <v>76.540053893137056</v>
      </c>
    </row>
    <row r="16" spans="1:4">
      <c r="A16" s="3">
        <v>7.0406000000000004</v>
      </c>
      <c r="B16" s="3">
        <v>59.216500000000003</v>
      </c>
      <c r="C16" s="3">
        <v>1.2834155736006501</v>
      </c>
      <c r="D16" s="3">
        <v>75.999378314122893</v>
      </c>
    </row>
    <row r="17" spans="1:4">
      <c r="A17" s="3">
        <v>7.0373999999999999</v>
      </c>
      <c r="B17" s="3">
        <v>58.2789</v>
      </c>
      <c r="C17" s="3">
        <v>1.28339748187833</v>
      </c>
      <c r="D17" s="3">
        <v>74.794993506639003</v>
      </c>
    </row>
    <row r="18" spans="1:4">
      <c r="A18" s="3">
        <v>6.6756000000000002</v>
      </c>
      <c r="B18" s="3">
        <v>45.625300000000003</v>
      </c>
      <c r="C18" s="3">
        <v>1.2809132058341499</v>
      </c>
      <c r="D18" s="3">
        <v>58.442049290144844</v>
      </c>
    </row>
    <row r="19" spans="1:4">
      <c r="A19" s="3">
        <v>7.1360000000000001</v>
      </c>
      <c r="B19" s="3">
        <v>47.213500000000003</v>
      </c>
      <c r="C19" s="3">
        <v>1.28393184429902</v>
      </c>
      <c r="D19" s="3">
        <v>60.618916130811783</v>
      </c>
    </row>
    <row r="20" spans="1:4">
      <c r="A20" s="3">
        <v>7.5406000000000004</v>
      </c>
      <c r="B20" s="3">
        <v>45.708100000000002</v>
      </c>
      <c r="C20" s="3">
        <v>1.28582131118064</v>
      </c>
      <c r="D20" s="3">
        <v>58.772449073575814</v>
      </c>
    </row>
    <row r="21" spans="1:4">
      <c r="A21" s="3">
        <v>8.5861000000000001</v>
      </c>
      <c r="B21" s="3">
        <v>45.319699999999997</v>
      </c>
      <c r="C21" s="3">
        <v>1.2930722384745199</v>
      </c>
      <c r="D21" s="3">
        <v>58.601645925993694</v>
      </c>
    </row>
    <row r="22" spans="1:4">
      <c r="A22" s="3">
        <v>8.5382999999999996</v>
      </c>
      <c r="B22" s="3">
        <v>57.978499999999997</v>
      </c>
      <c r="C22" s="3">
        <v>1.2924440107880899</v>
      </c>
      <c r="D22" s="3">
        <v>74.933965079477261</v>
      </c>
    </row>
    <row r="23" spans="1:4">
      <c r="A23" s="3">
        <v>8.3184000000000005</v>
      </c>
      <c r="B23" s="3">
        <v>60.231699999999996</v>
      </c>
      <c r="C23" s="3">
        <v>1.2903312232692901</v>
      </c>
      <c r="D23" s="3">
        <v>77.718843140588888</v>
      </c>
    </row>
    <row r="24" spans="1:4">
      <c r="A24" s="3">
        <v>9.2767999999999997</v>
      </c>
      <c r="B24" s="3">
        <v>47.655000000000001</v>
      </c>
      <c r="C24" s="3">
        <v>1.3124051072001199</v>
      </c>
      <c r="D24" s="3">
        <v>62.542665383621717</v>
      </c>
    </row>
    <row r="25" spans="1:4">
      <c r="A25" s="3">
        <v>9.6013999999999999</v>
      </c>
      <c r="B25" s="3">
        <v>49.432400000000001</v>
      </c>
      <c r="C25" s="3">
        <v>1.3253245044380999</v>
      </c>
      <c r="D25" s="3">
        <v>65.513971033185925</v>
      </c>
    </row>
    <row r="26" spans="1:4">
      <c r="A26" s="3">
        <v>9.8092000000000006</v>
      </c>
      <c r="B26" s="3">
        <v>43.616399999999999</v>
      </c>
      <c r="C26" s="3">
        <v>1.33384621863162</v>
      </c>
      <c r="D26" s="3">
        <v>58.177570210324191</v>
      </c>
    </row>
    <row r="27" spans="1:4">
      <c r="A27" s="3">
        <v>12.001099999999999</v>
      </c>
      <c r="B27" s="3">
        <v>45.744999999999997</v>
      </c>
      <c r="C27" s="3">
        <v>1.36283349495225</v>
      </c>
      <c r="D27" s="3">
        <v>62.342818226590673</v>
      </c>
    </row>
    <row r="28" spans="1:4">
      <c r="A28" s="3">
        <v>13.492699999999999</v>
      </c>
      <c r="B28" s="3">
        <v>42.7256</v>
      </c>
      <c r="C28" s="3">
        <v>1.35565509792408</v>
      </c>
      <c r="D28" s="3">
        <v>57.92117745186507</v>
      </c>
    </row>
    <row r="29" spans="1:4">
      <c r="A29" s="3">
        <v>15.128299999999999</v>
      </c>
      <c r="B29" s="3">
        <v>41.860900000000001</v>
      </c>
      <c r="C29" s="3">
        <v>1.3423040215495301</v>
      </c>
      <c r="D29" s="3">
        <v>56.190054415682724</v>
      </c>
    </row>
    <row r="33" spans="1:1">
      <c r="A33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4B9C-9391-7540-80D9-D177A5D5C324}">
  <dimension ref="A1:E17"/>
  <sheetViews>
    <sheetView workbookViewId="0">
      <selection activeCell="D9" sqref="D9"/>
    </sheetView>
  </sheetViews>
  <sheetFormatPr baseColWidth="10" defaultRowHeight="16"/>
  <cols>
    <col min="1" max="1" width="11.6640625" style="3" customWidth="1"/>
    <col min="2" max="2" width="50.6640625" style="3" customWidth="1"/>
    <col min="3" max="3" width="21.83203125" style="3" customWidth="1"/>
    <col min="4" max="4" width="24.33203125" style="3" bestFit="1" customWidth="1"/>
    <col min="5" max="5" width="41.1640625" style="3" customWidth="1"/>
  </cols>
  <sheetData>
    <row r="1" spans="1:5">
      <c r="A1" s="3" t="s">
        <v>15</v>
      </c>
      <c r="B1" s="3" t="s">
        <v>30</v>
      </c>
      <c r="C1" s="2" t="s">
        <v>6</v>
      </c>
      <c r="D1" s="3" t="s">
        <v>21</v>
      </c>
      <c r="E1" s="3" t="s">
        <v>29</v>
      </c>
    </row>
    <row r="2" spans="1:5">
      <c r="A2" s="3">
        <v>0</v>
      </c>
      <c r="B2" s="3">
        <v>9.1236999999999995</v>
      </c>
      <c r="C2" s="3">
        <v>0.40727928431562299</v>
      </c>
      <c r="D2" s="3">
        <v>0.3296</v>
      </c>
      <c r="E2" s="3">
        <v>3.7586416367524893</v>
      </c>
    </row>
    <row r="3" spans="1:5">
      <c r="A3" s="3">
        <v>0.10100000000000001</v>
      </c>
      <c r="B3" s="3">
        <v>11.8881</v>
      </c>
      <c r="C3" s="3">
        <v>0.481931722653612</v>
      </c>
      <c r="D3" s="3">
        <v>0.37909999999999999</v>
      </c>
      <c r="E3" s="3">
        <v>4.5839723182092396</v>
      </c>
    </row>
    <row r="4" spans="1:5">
      <c r="A4" s="3">
        <v>0.34949999999999998</v>
      </c>
      <c r="B4" s="3">
        <v>12.2277</v>
      </c>
      <c r="C4" s="3">
        <v>0.61450000000000005</v>
      </c>
      <c r="D4" s="3">
        <v>0.46550000000000002</v>
      </c>
      <c r="E4" s="3">
        <v>6.5589895902503033</v>
      </c>
    </row>
    <row r="5" spans="1:5">
      <c r="A5" s="3">
        <v>0.68379999999999996</v>
      </c>
      <c r="B5" s="3">
        <v>13.5877</v>
      </c>
      <c r="C5" s="3">
        <v>0.81212272873185798</v>
      </c>
      <c r="D5" s="3">
        <v>0.60809999999999997</v>
      </c>
      <c r="E5" s="3">
        <v>9.0584938075510504</v>
      </c>
    </row>
    <row r="6" spans="1:5">
      <c r="A6" s="3">
        <v>0.52129999999999999</v>
      </c>
      <c r="B6" s="3">
        <v>14.3538</v>
      </c>
      <c r="C6" s="3">
        <v>0.96740000000000004</v>
      </c>
      <c r="D6" s="3">
        <v>0.69199999999999995</v>
      </c>
      <c r="E6" s="3">
        <v>11.721916889099544</v>
      </c>
    </row>
    <row r="7" spans="1:5">
      <c r="A7" s="3">
        <v>0.77200000000000002</v>
      </c>
      <c r="B7" s="3">
        <v>15.331300000000001</v>
      </c>
      <c r="C7" s="3">
        <v>1.04550593129986</v>
      </c>
      <c r="D7" s="3">
        <v>0.75080000000000002</v>
      </c>
      <c r="E7" s="3">
        <v>12.58904703287542</v>
      </c>
    </row>
    <row r="8" spans="1:5">
      <c r="A8" s="3">
        <v>1.0251999999999999</v>
      </c>
      <c r="B8" s="3">
        <v>17.116900000000001</v>
      </c>
      <c r="C8" s="3">
        <v>1.15238548457963</v>
      </c>
      <c r="D8" s="3">
        <v>0.80900000000000005</v>
      </c>
      <c r="E8" s="3">
        <v>13.266979054505883</v>
      </c>
    </row>
    <row r="17" spans="1:1">
      <c r="A17" s="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1E70-1F6D-F049-A12C-07AA6AB6332C}">
  <dimension ref="A1:B36"/>
  <sheetViews>
    <sheetView workbookViewId="0">
      <selection activeCell="K30" sqref="K30"/>
    </sheetView>
  </sheetViews>
  <sheetFormatPr baseColWidth="10" defaultRowHeight="16"/>
  <cols>
    <col min="1" max="1" width="24.33203125" style="3" customWidth="1"/>
    <col min="2" max="2" width="25.5" style="3" customWidth="1"/>
  </cols>
  <sheetData>
    <row r="1" spans="1:2">
      <c r="A1" s="3" t="s">
        <v>20</v>
      </c>
      <c r="B1" s="3" t="s">
        <v>21</v>
      </c>
    </row>
    <row r="2" spans="1:2">
      <c r="A2" s="3">
        <v>0.58699999999999997</v>
      </c>
      <c r="B2" s="3">
        <v>0.45300000000000001</v>
      </c>
    </row>
    <row r="3" spans="1:2">
      <c r="A3" s="3">
        <v>0.68899999999999995</v>
      </c>
      <c r="B3" s="3">
        <v>0.52200000000000002</v>
      </c>
    </row>
    <row r="4" spans="1:2">
      <c r="A4" s="3">
        <v>0.73399999999999999</v>
      </c>
      <c r="B4" s="3">
        <v>0.54500000000000004</v>
      </c>
    </row>
    <row r="5" spans="1:2">
      <c r="A5" s="3">
        <v>0.78600000000000003</v>
      </c>
      <c r="B5" s="3">
        <v>0.57399999999999995</v>
      </c>
    </row>
    <row r="6" spans="1:2">
      <c r="A6" s="3">
        <v>0.81699999999999995</v>
      </c>
      <c r="B6" s="3">
        <v>0.61</v>
      </c>
    </row>
    <row r="7" spans="1:2">
      <c r="A7" s="3">
        <v>0.81299999999999994</v>
      </c>
      <c r="B7" s="3">
        <v>0.60899999999999999</v>
      </c>
    </row>
    <row r="8" spans="1:2">
      <c r="A8" s="3">
        <v>0.84399999999999997</v>
      </c>
      <c r="B8" s="3">
        <v>0.62</v>
      </c>
    </row>
    <row r="9" spans="1:2">
      <c r="A9" s="3">
        <v>0.84499999999999997</v>
      </c>
      <c r="B9" s="3">
        <v>0.624</v>
      </c>
    </row>
    <row r="10" spans="1:2">
      <c r="A10" s="3">
        <v>0.92600000000000005</v>
      </c>
      <c r="B10" s="3">
        <v>0.68500000000000005</v>
      </c>
    </row>
    <row r="11" spans="1:2">
      <c r="A11" s="3">
        <v>0.97799999999999998</v>
      </c>
      <c r="B11" s="3">
        <v>0.72699999999999998</v>
      </c>
    </row>
    <row r="12" spans="1:2">
      <c r="A12" s="3">
        <v>1.1040000000000001</v>
      </c>
      <c r="B12" s="3">
        <v>0.79300000000000004</v>
      </c>
    </row>
    <row r="13" spans="1:2">
      <c r="A13" s="3">
        <v>1.018</v>
      </c>
      <c r="B13" s="3">
        <v>0.73099999999999998</v>
      </c>
    </row>
    <row r="14" spans="1:2">
      <c r="A14" s="3">
        <v>0.93799999999999994</v>
      </c>
      <c r="B14" s="3">
        <v>0.69199999999999995</v>
      </c>
    </row>
    <row r="15" spans="1:2">
      <c r="A15" s="3">
        <v>0.90800000000000003</v>
      </c>
      <c r="B15" s="3">
        <v>0.64200000000000002</v>
      </c>
    </row>
    <row r="16" spans="1:2">
      <c r="A16" s="3">
        <v>1.1819999999999999</v>
      </c>
      <c r="B16" s="3">
        <v>0.86699999999999999</v>
      </c>
    </row>
    <row r="17" spans="1:2">
      <c r="A17" s="3">
        <v>1.175</v>
      </c>
      <c r="B17" s="3">
        <v>0.82699999999999996</v>
      </c>
    </row>
    <row r="18" spans="1:2">
      <c r="A18" s="3">
        <v>1.109</v>
      </c>
      <c r="B18" s="3">
        <v>0.78500000000000003</v>
      </c>
    </row>
    <row r="19" spans="1:2">
      <c r="A19" s="3">
        <v>1.1259999999999999</v>
      </c>
      <c r="B19" s="3">
        <v>0.78800000000000003</v>
      </c>
    </row>
    <row r="20" spans="1:2">
      <c r="A20" s="3">
        <v>0.58199999999999996</v>
      </c>
      <c r="B20" s="3">
        <v>0.437</v>
      </c>
    </row>
    <row r="21" spans="1:2">
      <c r="A21" s="3">
        <v>0.59599999999999997</v>
      </c>
      <c r="B21" s="3">
        <v>0.45400000000000001</v>
      </c>
    </row>
    <row r="22" spans="1:2">
      <c r="A22" s="3">
        <v>0.58199999999999996</v>
      </c>
      <c r="B22" s="3">
        <v>0.43099999999999999</v>
      </c>
    </row>
    <row r="23" spans="1:2">
      <c r="A23" s="3">
        <v>0.60399999999999998</v>
      </c>
      <c r="B23" s="3">
        <v>0.45500000000000002</v>
      </c>
    </row>
    <row r="24" spans="1:2">
      <c r="A24" s="3">
        <v>0.624</v>
      </c>
      <c r="B24" s="3">
        <v>0.47499999999999998</v>
      </c>
    </row>
    <row r="25" spans="1:2">
      <c r="A25" s="3">
        <v>0.78800000000000003</v>
      </c>
      <c r="B25" s="3">
        <v>0.58199999999999996</v>
      </c>
    </row>
    <row r="26" spans="1:2">
      <c r="A26" s="3">
        <v>0.72599999999999998</v>
      </c>
      <c r="B26" s="3">
        <v>0.55000000000000004</v>
      </c>
    </row>
    <row r="27" spans="1:2">
      <c r="A27" s="3">
        <v>0.74399999999999999</v>
      </c>
      <c r="B27" s="3">
        <v>0.53900000000000003</v>
      </c>
    </row>
    <row r="28" spans="1:2">
      <c r="A28" s="3">
        <v>0.75600000000000001</v>
      </c>
      <c r="B28" s="3">
        <v>0.56299999999999994</v>
      </c>
    </row>
    <row r="29" spans="1:2">
      <c r="A29" s="3">
        <v>0.77</v>
      </c>
      <c r="B29" s="3">
        <v>0.57399999999999995</v>
      </c>
    </row>
    <row r="30" spans="1:2">
      <c r="A30" s="3">
        <v>0.86399999999999999</v>
      </c>
      <c r="B30" s="3">
        <v>0.63100000000000001</v>
      </c>
    </row>
    <row r="31" spans="1:2">
      <c r="A31" s="3">
        <v>0.872</v>
      </c>
      <c r="B31" s="3">
        <v>0.64</v>
      </c>
    </row>
    <row r="32" spans="1:2">
      <c r="A32" s="3">
        <v>0.88800000000000001</v>
      </c>
      <c r="B32" s="3">
        <v>0.66200000000000003</v>
      </c>
    </row>
    <row r="33" spans="1:2">
      <c r="A33" s="3">
        <v>0.97199999999999998</v>
      </c>
      <c r="B33" s="3">
        <v>0.69199999999999995</v>
      </c>
    </row>
    <row r="36" spans="1:2">
      <c r="A36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3578-AF8C-B845-809E-633D7B8C1E37}">
  <dimension ref="A1:D19"/>
  <sheetViews>
    <sheetView workbookViewId="0">
      <selection activeCell="G31" sqref="G31"/>
    </sheetView>
  </sheetViews>
  <sheetFormatPr baseColWidth="10" defaultRowHeight="16"/>
  <cols>
    <col min="1" max="1" width="23.5" style="3" customWidth="1"/>
    <col min="2" max="2" width="28.33203125" style="3" bestFit="1" customWidth="1"/>
    <col min="3" max="3" width="24.5" style="3" bestFit="1" customWidth="1"/>
    <col min="4" max="4" width="27.5" style="3" customWidth="1"/>
    <col min="5" max="5" width="23.1640625" customWidth="1"/>
  </cols>
  <sheetData>
    <row r="1" spans="1:4">
      <c r="A1" s="3" t="s">
        <v>15</v>
      </c>
      <c r="B1" s="3" t="s">
        <v>19</v>
      </c>
      <c r="C1" s="3" t="s">
        <v>17</v>
      </c>
      <c r="D1" s="3" t="s">
        <v>18</v>
      </c>
    </row>
    <row r="2" spans="1:4">
      <c r="A2" s="3">
        <v>2.1899999999999999E-2</v>
      </c>
      <c r="B2" s="3">
        <v>15.9413</v>
      </c>
      <c r="C2" s="3">
        <v>8.0587</v>
      </c>
      <c r="D2" s="3">
        <v>7.9270186619</v>
      </c>
    </row>
    <row r="3" spans="1:4">
      <c r="A3" s="3">
        <v>0.33329999999999999</v>
      </c>
      <c r="B3" s="3">
        <v>14.0273</v>
      </c>
      <c r="C3" s="3">
        <v>9.9726999999999997</v>
      </c>
      <c r="D3" s="3">
        <v>5.6185929331000004</v>
      </c>
    </row>
    <row r="4" spans="1:4">
      <c r="A4" s="3">
        <v>1.1918</v>
      </c>
      <c r="B4" s="3">
        <v>12.9842</v>
      </c>
      <c r="C4" s="3">
        <v>11.0158</v>
      </c>
      <c r="D4" s="3">
        <v>3.8739269593999994</v>
      </c>
    </row>
    <row r="5" spans="1:4">
      <c r="A5" s="3">
        <v>2.5</v>
      </c>
      <c r="B5" s="3">
        <v>11.9954</v>
      </c>
      <c r="C5" s="3">
        <v>12.0046</v>
      </c>
      <c r="D5" s="3">
        <v>3.0097898048</v>
      </c>
    </row>
    <row r="6" spans="1:4">
      <c r="A6" s="3">
        <v>4</v>
      </c>
      <c r="B6" s="3">
        <v>10.8979</v>
      </c>
      <c r="C6" s="3">
        <v>13.1021</v>
      </c>
      <c r="D6" s="3">
        <v>2.1775965822000001</v>
      </c>
    </row>
    <row r="7" spans="1:4">
      <c r="A7" s="3">
        <v>7</v>
      </c>
      <c r="B7" s="3">
        <v>10.453900000000001</v>
      </c>
      <c r="C7" s="3">
        <v>13.546099999999999</v>
      </c>
      <c r="D7" s="3">
        <v>1.9362609040999998</v>
      </c>
    </row>
    <row r="8" spans="1:4">
      <c r="A8" s="3">
        <v>11.5</v>
      </c>
      <c r="B8" s="3">
        <v>9.9545999999999992</v>
      </c>
      <c r="C8" s="3">
        <v>14.045400000000001</v>
      </c>
      <c r="D8" s="3">
        <v>1.8437810573999998</v>
      </c>
    </row>
    <row r="9" spans="1:4">
      <c r="A9" s="3">
        <v>16</v>
      </c>
      <c r="B9" s="3">
        <v>8.5306999999999995</v>
      </c>
      <c r="C9" s="3">
        <v>15.4693</v>
      </c>
      <c r="D9" s="3">
        <v>1.7045874125999998</v>
      </c>
    </row>
    <row r="10" spans="1:4">
      <c r="A10" s="3">
        <v>24.5</v>
      </c>
      <c r="B10" s="3">
        <v>7.7054999999999998</v>
      </c>
      <c r="C10" s="3">
        <v>16.294499999999999</v>
      </c>
      <c r="D10" s="3">
        <v>1.6803075629999997</v>
      </c>
    </row>
    <row r="11" spans="1:4">
      <c r="A11" s="3">
        <v>39</v>
      </c>
      <c r="B11" s="3">
        <v>6.9885999999999999</v>
      </c>
      <c r="C11" s="3">
        <v>17.011400000000002</v>
      </c>
      <c r="D11" s="3">
        <v>1.3071756984</v>
      </c>
    </row>
    <row r="12" spans="1:4">
      <c r="A12" s="3">
        <v>60</v>
      </c>
      <c r="B12" s="3">
        <v>5.9455</v>
      </c>
      <c r="C12" s="3">
        <v>18.054500000000001</v>
      </c>
      <c r="D12" s="3">
        <v>0.88423259649999997</v>
      </c>
    </row>
    <row r="13" spans="1:4">
      <c r="A13" s="3">
        <v>77.5</v>
      </c>
      <c r="B13" s="3">
        <v>5.7186000000000003</v>
      </c>
      <c r="C13" s="3">
        <v>18.281399999999998</v>
      </c>
      <c r="D13" s="3">
        <v>0.78787439640000001</v>
      </c>
    </row>
    <row r="16" spans="1:4">
      <c r="B16" s="3" t="s">
        <v>4</v>
      </c>
    </row>
    <row r="17" spans="1:1">
      <c r="A17" s="3" t="s">
        <v>13</v>
      </c>
    </row>
    <row r="19" spans="1:1" ht="17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FB41-4578-2A4F-A51E-D0E9249A747D}">
  <dimension ref="A1:B32"/>
  <sheetViews>
    <sheetView workbookViewId="0">
      <selection activeCell="L37" sqref="L37"/>
    </sheetView>
  </sheetViews>
  <sheetFormatPr baseColWidth="10" defaultRowHeight="16"/>
  <cols>
    <col min="1" max="1" width="13.6640625" style="3" customWidth="1"/>
    <col min="2" max="2" width="23" style="3" customWidth="1"/>
  </cols>
  <sheetData>
    <row r="1" spans="1:2">
      <c r="A1" s="3" t="s">
        <v>15</v>
      </c>
      <c r="B1" s="3" t="s">
        <v>22</v>
      </c>
    </row>
    <row r="2" spans="1:2">
      <c r="A2" s="3">
        <v>8.9166666666666672E-2</v>
      </c>
      <c r="B2" s="3">
        <v>45.9</v>
      </c>
    </row>
    <row r="3" spans="1:2">
      <c r="A3" s="3">
        <v>0.34</v>
      </c>
      <c r="B3" s="3">
        <v>50.89</v>
      </c>
    </row>
    <row r="4" spans="1:2">
      <c r="A4" s="3">
        <v>0.23083333333333333</v>
      </c>
      <c r="B4" s="3">
        <v>60.88</v>
      </c>
    </row>
    <row r="5" spans="1:2">
      <c r="A5" s="3">
        <v>0.4916666666666667</v>
      </c>
      <c r="B5" s="3">
        <v>104.78</v>
      </c>
    </row>
    <row r="6" spans="1:2">
      <c r="A6" s="3">
        <v>0.64416666666666667</v>
      </c>
      <c r="B6" s="3">
        <v>133.72</v>
      </c>
    </row>
    <row r="7" spans="1:2">
      <c r="A7" s="3">
        <v>0.89416666666666667</v>
      </c>
      <c r="B7" s="3">
        <v>180.62629999999999</v>
      </c>
    </row>
    <row r="8" spans="1:2">
      <c r="A8" s="3">
        <v>0.95916666666666661</v>
      </c>
      <c r="B8" s="3">
        <v>160.66</v>
      </c>
    </row>
    <row r="9" spans="1:2">
      <c r="A9" s="3">
        <v>1.0683333333333334</v>
      </c>
      <c r="B9" s="3">
        <v>163.66</v>
      </c>
    </row>
    <row r="10" spans="1:2">
      <c r="A10" s="3">
        <v>0.82666666666666666</v>
      </c>
      <c r="B10" s="3">
        <v>314.35000000000002</v>
      </c>
    </row>
    <row r="11" spans="1:2">
      <c r="A11" s="3">
        <v>1.2308333333333332</v>
      </c>
      <c r="B11" s="3">
        <v>234.51</v>
      </c>
    </row>
    <row r="12" spans="1:2">
      <c r="A12" s="3">
        <v>1.405</v>
      </c>
      <c r="B12" s="3">
        <v>232.51</v>
      </c>
    </row>
    <row r="13" spans="1:2">
      <c r="A13" s="3">
        <v>1.4708333333333332</v>
      </c>
      <c r="B13" s="3">
        <v>232.51</v>
      </c>
    </row>
    <row r="14" spans="1:2">
      <c r="A14" s="3">
        <v>1.5683333333333334</v>
      </c>
      <c r="B14" s="3">
        <v>261.45</v>
      </c>
    </row>
    <row r="15" spans="1:2">
      <c r="A15" s="3">
        <v>2.395</v>
      </c>
      <c r="B15" s="3">
        <v>317.32</v>
      </c>
    </row>
    <row r="16" spans="1:2">
      <c r="A16" s="3">
        <v>2.4833333333333334</v>
      </c>
      <c r="B16" s="3">
        <v>265.42</v>
      </c>
    </row>
    <row r="17" spans="1:2">
      <c r="A17" s="3">
        <v>3.0708333333333333</v>
      </c>
      <c r="B17" s="3">
        <v>304.33</v>
      </c>
    </row>
    <row r="18" spans="1:2">
      <c r="A18" s="3">
        <v>3.7466666666666666</v>
      </c>
      <c r="B18" s="3">
        <v>301.32</v>
      </c>
    </row>
    <row r="19" spans="1:2">
      <c r="A19" s="3">
        <v>3.9975000000000001</v>
      </c>
      <c r="B19" s="3">
        <v>281.35000000000002</v>
      </c>
    </row>
    <row r="20" spans="1:2">
      <c r="A20" s="3">
        <v>4.6716666666666669</v>
      </c>
      <c r="B20" s="3">
        <v>340.22</v>
      </c>
    </row>
    <row r="21" spans="1:2">
      <c r="A21" s="3">
        <v>5.4224999999999994</v>
      </c>
      <c r="B21" s="3">
        <v>411.07</v>
      </c>
    </row>
    <row r="22" spans="1:2">
      <c r="A22" s="3">
        <v>6.5025000000000004</v>
      </c>
      <c r="B22" s="3">
        <v>299.26</v>
      </c>
    </row>
    <row r="23" spans="1:2">
      <c r="A23" s="3">
        <v>7.3516666666666666</v>
      </c>
      <c r="B23" s="3">
        <v>349.14</v>
      </c>
    </row>
    <row r="24" spans="1:2">
      <c r="A24" s="3">
        <v>8.5833333333333339</v>
      </c>
      <c r="B24" s="3">
        <v>311.18</v>
      </c>
    </row>
    <row r="25" spans="1:2">
      <c r="A25" s="3">
        <v>9.2575000000000003</v>
      </c>
      <c r="B25" s="3">
        <v>340.11</v>
      </c>
    </row>
    <row r="26" spans="1:2">
      <c r="A26" s="3">
        <v>9.6716666666666669</v>
      </c>
      <c r="B26" s="3">
        <v>353.07</v>
      </c>
    </row>
    <row r="27" spans="1:2">
      <c r="A27" s="3">
        <v>9.9883333333333333</v>
      </c>
      <c r="B27" s="3">
        <v>305.16000000000003</v>
      </c>
    </row>
    <row r="28" spans="1:2">
      <c r="A28" s="3">
        <v>10.086666666666668</v>
      </c>
      <c r="B28" s="3">
        <v>297.17</v>
      </c>
    </row>
    <row r="29" spans="1:2">
      <c r="A29" s="3">
        <v>10.487499999999999</v>
      </c>
      <c r="B29" s="3">
        <v>421.92</v>
      </c>
    </row>
    <row r="32" spans="1:2">
      <c r="A32" s="3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06F3-B38E-BB40-B9B7-CD63A02410AD}">
  <dimension ref="A1:H50"/>
  <sheetViews>
    <sheetView tabSelected="1" workbookViewId="0">
      <selection activeCell="B35" sqref="B35"/>
    </sheetView>
  </sheetViews>
  <sheetFormatPr baseColWidth="10" defaultRowHeight="16"/>
  <cols>
    <col min="1" max="1" width="10.83203125" style="3"/>
    <col min="2" max="2" width="33.33203125" style="3" bestFit="1" customWidth="1"/>
    <col min="3" max="4" width="42.1640625" style="3" bestFit="1" customWidth="1"/>
    <col min="6" max="6" width="16.6640625" customWidth="1"/>
  </cols>
  <sheetData>
    <row r="1" spans="1:7">
      <c r="A1" s="3" t="s">
        <v>8</v>
      </c>
    </row>
    <row r="2" spans="1:7">
      <c r="A2" s="2" t="s">
        <v>12</v>
      </c>
      <c r="B2" s="2" t="s">
        <v>23</v>
      </c>
      <c r="C2" s="2" t="s">
        <v>24</v>
      </c>
      <c r="D2" s="2" t="s">
        <v>26</v>
      </c>
      <c r="E2" s="1"/>
    </row>
    <row r="3" spans="1:7">
      <c r="A3" s="2">
        <v>1</v>
      </c>
      <c r="B3" s="2">
        <v>15.35</v>
      </c>
      <c r="C3" s="2">
        <v>63.83</v>
      </c>
      <c r="D3" s="2">
        <v>24.05</v>
      </c>
    </row>
    <row r="4" spans="1:7">
      <c r="A4" s="2">
        <v>5</v>
      </c>
      <c r="B4" s="2">
        <v>9.7899999999999991</v>
      </c>
      <c r="C4" s="2">
        <v>53.51</v>
      </c>
      <c r="D4" s="2">
        <v>18.3</v>
      </c>
    </row>
    <row r="5" spans="1:7">
      <c r="A5" s="2">
        <v>10</v>
      </c>
      <c r="B5" s="2">
        <v>11.19</v>
      </c>
      <c r="C5" s="2">
        <v>51.24</v>
      </c>
      <c r="D5" s="2">
        <v>21.84</v>
      </c>
    </row>
    <row r="6" spans="1:7">
      <c r="A6" s="2">
        <v>11</v>
      </c>
      <c r="B6" s="2">
        <v>11.67</v>
      </c>
      <c r="C6" s="2">
        <v>52.81</v>
      </c>
      <c r="D6" s="2">
        <v>22.1</v>
      </c>
    </row>
    <row r="7" spans="1:7">
      <c r="A7" s="2">
        <v>12</v>
      </c>
      <c r="B7" s="2">
        <v>10.55</v>
      </c>
      <c r="C7" s="2">
        <v>52.56</v>
      </c>
      <c r="D7" s="2">
        <v>20.07</v>
      </c>
    </row>
    <row r="8" spans="1:7">
      <c r="A8" s="2">
        <v>13</v>
      </c>
      <c r="B8" s="2">
        <v>11.15</v>
      </c>
      <c r="C8" s="2">
        <v>53.64</v>
      </c>
      <c r="D8" s="2">
        <v>20.79</v>
      </c>
    </row>
    <row r="9" spans="1:7">
      <c r="A9" s="2">
        <v>14</v>
      </c>
      <c r="B9" s="2">
        <v>8.81</v>
      </c>
      <c r="C9" s="2">
        <v>45.19</v>
      </c>
      <c r="D9" s="2">
        <v>19.5</v>
      </c>
    </row>
    <row r="10" spans="1:7">
      <c r="A10" s="2">
        <v>15</v>
      </c>
      <c r="B10" s="2">
        <v>7.45</v>
      </c>
      <c r="C10" s="2">
        <v>50.19</v>
      </c>
      <c r="D10" s="2">
        <v>14.84</v>
      </c>
    </row>
    <row r="11" spans="1:7">
      <c r="A11" s="2">
        <v>20</v>
      </c>
      <c r="B11" s="2">
        <v>1.88</v>
      </c>
      <c r="C11" s="2">
        <v>39.119999999999997</v>
      </c>
      <c r="D11" s="2">
        <v>4.8099999999999996</v>
      </c>
    </row>
    <row r="12" spans="1:7">
      <c r="A12" s="2">
        <v>30</v>
      </c>
      <c r="B12" s="2">
        <v>1.99</v>
      </c>
      <c r="C12" s="2">
        <v>34.090000000000003</v>
      </c>
      <c r="D12" s="2">
        <v>5.84</v>
      </c>
    </row>
    <row r="13" spans="1:7">
      <c r="A13" s="2"/>
      <c r="B13" s="2"/>
      <c r="C13" s="2"/>
      <c r="D13" s="2"/>
      <c r="E13" s="1"/>
      <c r="F13" s="1"/>
      <c r="G13" s="1"/>
    </row>
    <row r="14" spans="1:7">
      <c r="A14" s="2"/>
      <c r="B14" s="2"/>
      <c r="C14" s="2"/>
      <c r="D14" s="2"/>
      <c r="E14" s="1"/>
      <c r="F14" s="1"/>
      <c r="G14" s="1"/>
    </row>
    <row r="17" spans="1:8" ht="17" customHeight="1">
      <c r="A17" s="3" t="s">
        <v>9</v>
      </c>
    </row>
    <row r="18" spans="1:8">
      <c r="A18" s="3" t="s">
        <v>12</v>
      </c>
      <c r="B18" s="3" t="s">
        <v>25</v>
      </c>
      <c r="C18" s="3" t="s">
        <v>23</v>
      </c>
      <c r="D18" s="2" t="s">
        <v>26</v>
      </c>
    </row>
    <row r="19" spans="1:8">
      <c r="A19" s="3">
        <v>14</v>
      </c>
      <c r="B19" s="3">
        <v>33</v>
      </c>
      <c r="C19" s="3">
        <v>36.799999999999997</v>
      </c>
      <c r="D19" s="3">
        <v>54.93</v>
      </c>
    </row>
    <row r="20" spans="1:8">
      <c r="A20" s="3">
        <v>15</v>
      </c>
      <c r="B20" s="3">
        <v>34.299999999999997</v>
      </c>
      <c r="C20" s="3">
        <v>34.4</v>
      </c>
      <c r="D20" s="3">
        <v>52.36</v>
      </c>
    </row>
    <row r="21" spans="1:8">
      <c r="A21" s="3">
        <v>16</v>
      </c>
      <c r="B21" s="3">
        <v>36.4</v>
      </c>
      <c r="C21" s="3">
        <v>33.299999999999997</v>
      </c>
      <c r="D21" s="3">
        <v>52.36</v>
      </c>
    </row>
    <row r="22" spans="1:8">
      <c r="A22" s="3">
        <v>17</v>
      </c>
      <c r="B22" s="3">
        <v>35.799999999999997</v>
      </c>
      <c r="C22" s="3">
        <v>28.8</v>
      </c>
      <c r="D22" s="3">
        <v>44.86</v>
      </c>
    </row>
    <row r="23" spans="1:8">
      <c r="A23" s="3">
        <v>18</v>
      </c>
      <c r="B23" s="3">
        <v>37.4</v>
      </c>
      <c r="C23" s="3">
        <v>28.1</v>
      </c>
      <c r="D23" s="3">
        <v>44.89</v>
      </c>
    </row>
    <row r="24" spans="1:8">
      <c r="A24" s="3">
        <v>19</v>
      </c>
      <c r="B24" s="3">
        <v>39.6</v>
      </c>
      <c r="C24" s="3">
        <v>26.4</v>
      </c>
      <c r="D24" s="3">
        <v>43.71</v>
      </c>
    </row>
    <row r="25" spans="1:8">
      <c r="A25" s="3">
        <v>20</v>
      </c>
      <c r="B25" s="3">
        <v>41.5</v>
      </c>
      <c r="C25" s="3">
        <v>24.3</v>
      </c>
      <c r="D25" s="3">
        <v>41.54</v>
      </c>
    </row>
    <row r="26" spans="1:8">
      <c r="A26" s="3">
        <v>21</v>
      </c>
      <c r="B26" s="3">
        <v>42.8</v>
      </c>
      <c r="C26" s="3">
        <v>24.2</v>
      </c>
      <c r="D26" s="3">
        <v>42.31</v>
      </c>
    </row>
    <row r="27" spans="1:8">
      <c r="A27" s="3">
        <v>22</v>
      </c>
      <c r="B27" s="3">
        <v>44.4</v>
      </c>
      <c r="C27" s="3">
        <v>22.9</v>
      </c>
      <c r="D27" s="3">
        <v>41.19</v>
      </c>
    </row>
    <row r="28" spans="1:8">
      <c r="A28" s="3">
        <v>23</v>
      </c>
      <c r="B28" s="3">
        <v>44.5</v>
      </c>
      <c r="C28" s="3">
        <v>19.899999999999999</v>
      </c>
      <c r="D28" s="3">
        <v>35.86</v>
      </c>
    </row>
    <row r="29" spans="1:8">
      <c r="A29" s="3">
        <v>24</v>
      </c>
      <c r="B29" s="3">
        <v>46.2</v>
      </c>
      <c r="C29" s="3">
        <v>18.3</v>
      </c>
      <c r="D29" s="3">
        <v>34.01</v>
      </c>
    </row>
    <row r="30" spans="1:8">
      <c r="A30" s="3">
        <v>25</v>
      </c>
      <c r="B30" s="3">
        <v>44.4</v>
      </c>
      <c r="C30" s="3">
        <v>16.5</v>
      </c>
      <c r="D30" s="2">
        <v>29.68</v>
      </c>
    </row>
    <row r="31" spans="1:8">
      <c r="A31" s="3">
        <v>26</v>
      </c>
      <c r="B31" s="3">
        <v>45.6</v>
      </c>
      <c r="C31" s="3">
        <v>15.2</v>
      </c>
      <c r="D31" s="2">
        <v>27.94</v>
      </c>
      <c r="G31" s="1"/>
      <c r="H31" s="1"/>
    </row>
    <row r="32" spans="1:8">
      <c r="G32" s="1"/>
      <c r="H32" s="1"/>
    </row>
    <row r="33" spans="1:8">
      <c r="F33" s="1"/>
      <c r="G33" s="1"/>
      <c r="H33" s="1"/>
    </row>
    <row r="35" spans="1:8">
      <c r="F35" s="1"/>
      <c r="G35" s="1"/>
      <c r="H35" s="1"/>
    </row>
    <row r="36" spans="1:8">
      <c r="F36" s="1"/>
      <c r="G36" s="1"/>
      <c r="H36" s="1"/>
    </row>
    <row r="39" spans="1:8">
      <c r="A39" s="3" t="s">
        <v>32</v>
      </c>
    </row>
    <row r="40" spans="1:8">
      <c r="A40" s="2" t="s">
        <v>12</v>
      </c>
      <c r="B40" s="3" t="s">
        <v>25</v>
      </c>
      <c r="C40" s="2" t="s">
        <v>26</v>
      </c>
    </row>
    <row r="41" spans="1:8">
      <c r="A41" s="2">
        <v>7</v>
      </c>
      <c r="B41" s="2">
        <v>60.98</v>
      </c>
      <c r="C41" s="2">
        <v>13.58</v>
      </c>
    </row>
    <row r="42" spans="1:8">
      <c r="A42" s="2">
        <v>14</v>
      </c>
      <c r="B42" s="2">
        <v>59.1</v>
      </c>
      <c r="C42" s="2">
        <v>12.47</v>
      </c>
    </row>
    <row r="43" spans="1:8">
      <c r="A43" s="2">
        <v>21</v>
      </c>
      <c r="B43" s="2">
        <v>63.21</v>
      </c>
      <c r="C43" s="2">
        <v>11.69</v>
      </c>
    </row>
    <row r="44" spans="1:8">
      <c r="A44" s="2">
        <v>28</v>
      </c>
      <c r="B44" s="2">
        <v>60.54</v>
      </c>
      <c r="C44" s="2">
        <v>12.42</v>
      </c>
    </row>
    <row r="45" spans="1:8">
      <c r="A45" s="2"/>
      <c r="B45" s="2"/>
      <c r="C45" s="2"/>
      <c r="D45" s="2"/>
    </row>
    <row r="46" spans="1:8">
      <c r="A46" s="2"/>
      <c r="B46" s="2"/>
      <c r="C46" s="2"/>
      <c r="D46" s="2"/>
      <c r="E46" s="1"/>
    </row>
    <row r="47" spans="1:8">
      <c r="A47" s="2" t="s">
        <v>14</v>
      </c>
      <c r="B47" s="2"/>
      <c r="C47" s="2"/>
      <c r="D47" s="2"/>
      <c r="E47" s="1"/>
    </row>
    <row r="48" spans="1:8">
      <c r="A48" s="3" t="s">
        <v>10</v>
      </c>
      <c r="F48" s="1"/>
      <c r="G48" s="1"/>
      <c r="H48" s="1"/>
    </row>
    <row r="49" spans="1:1">
      <c r="A49" s="3" t="s">
        <v>11</v>
      </c>
    </row>
    <row r="50" spans="1:1">
      <c r="A50" s="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Sleep</vt:lpstr>
      <vt:lpstr>brain and body weight</vt:lpstr>
      <vt:lpstr>cerebral metabolic rate</vt:lpstr>
      <vt:lpstr>synaptic density</vt:lpstr>
      <vt:lpstr>gray matter</vt:lpstr>
      <vt:lpstr>REM Sleep</vt:lpstr>
      <vt:lpstr>white matter</vt:lpstr>
      <vt:lpstr>OtherSpecies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2020-09-12T19:34:11Z</dcterms:created>
  <dcterms:modified xsi:type="dcterms:W3CDTF">2020-09-18T04:40:13Z</dcterms:modified>
</cp:coreProperties>
</file>