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4"/>
    <sheet state="visible" name="說明" sheetId="2" r:id="rId5"/>
    <sheet state="visible" name="彙整" sheetId="3" r:id="rId6"/>
    <sheet state="visible" name="海報" sheetId="4" r:id="rId7"/>
  </sheets>
  <definedNames/>
  <calcPr/>
  <extLst>
    <ext uri="GoogleSheetsCustomDataVersion1">
      <go:sheetsCustomData xmlns:go="http://customooxmlschemas.google.com/" r:id="rId8" roundtripDataSignature="AMtx7mgWebmKqJfS3su8P3aenSXf8NhSYA=="/>
    </ext>
  </extLst>
</workbook>
</file>

<file path=xl/sharedStrings.xml><?xml version="1.0" encoding="utf-8"?>
<sst xmlns="http://schemas.openxmlformats.org/spreadsheetml/2006/main" count="610" uniqueCount="173">
  <si>
    <t>Total number</t>
  </si>
  <si>
    <t>Fraction of total</t>
  </si>
  <si>
    <t>Baseline</t>
  </si>
  <si>
    <t>RD</t>
  </si>
  <si>
    <t>Outcome</t>
  </si>
  <si>
    <t>(1)</t>
  </si>
  <si>
    <t>(2)</t>
  </si>
  <si>
    <t>(3)</t>
  </si>
  <si>
    <t>(4)</t>
  </si>
  <si>
    <t>Panel A: Crash Level</t>
  </si>
  <si>
    <t>Panel B: Driver level</t>
  </si>
  <si>
    <t>All crashes</t>
  </si>
  <si>
    <t>-43.514***</t>
  </si>
  <si>
    <t>Male</t>
  </si>
  <si>
    <t>-23.75***</t>
  </si>
  <si>
    <t>(8.8679)</t>
  </si>
  <si>
    <t>(5.3775)</t>
  </si>
  <si>
    <t>(1.7168)</t>
  </si>
  <si>
    <t>Exceed the speed limit</t>
  </si>
  <si>
    <t>1.2404*</t>
  </si>
  <si>
    <t>Hit and Run</t>
  </si>
  <si>
    <t>(0.7554)</t>
  </si>
  <si>
    <t>(0.6606)</t>
  </si>
  <si>
    <t>(0.5454)</t>
  </si>
  <si>
    <t>(0.4625)</t>
  </si>
  <si>
    <t>Time(分鐘)</t>
  </si>
  <si>
    <t>Drunk</t>
  </si>
  <si>
    <t>(6.045)</t>
  </si>
  <si>
    <t>(1.2685)</t>
  </si>
  <si>
    <t>(0.0095)</t>
  </si>
  <si>
    <t>Vehicle: Scooter(機車)</t>
  </si>
  <si>
    <t>-20.237***</t>
  </si>
  <si>
    <t>3.0433*</t>
  </si>
  <si>
    <t>Injured (不包括死亡)</t>
  </si>
  <si>
    <t>-19.209***</t>
  </si>
  <si>
    <t>4.3211**</t>
  </si>
  <si>
    <t>(5.2429)</t>
  </si>
  <si>
    <t>(1.7412)</t>
  </si>
  <si>
    <t>(5.0629)</t>
  </si>
  <si>
    <t>(1.8859)</t>
  </si>
  <si>
    <t>Vehicle: Sedan(小客車)</t>
  </si>
  <si>
    <t>-18.661***</t>
  </si>
  <si>
    <t>-3.7577**</t>
  </si>
  <si>
    <t>Age(10~20)</t>
  </si>
  <si>
    <t>-4.0641***</t>
  </si>
  <si>
    <t>(3.8064)</t>
  </si>
  <si>
    <t>(1.8983)</t>
  </si>
  <si>
    <t>(1.4781)</t>
  </si>
  <si>
    <t>(1.1539)</t>
  </si>
  <si>
    <r>
      <rPr>
        <rFont val="Calibri"/>
        <color theme="1"/>
        <sz val="12.0"/>
      </rPr>
      <t>fatal crash(</t>
    </r>
    <r>
      <rPr>
        <rFont val="細明體"/>
        <color theme="1"/>
        <sz val="12.0"/>
      </rPr>
      <t>包含</t>
    </r>
    <r>
      <rPr>
        <rFont val="Calibri"/>
        <color theme="1"/>
        <sz val="12.0"/>
      </rPr>
      <t>2~30</t>
    </r>
    <r>
      <rPr>
        <rFont val="細明體"/>
        <color theme="1"/>
        <sz val="12.0"/>
      </rPr>
      <t>天後死亡</t>
    </r>
    <r>
      <rPr>
        <rFont val="Calibri"/>
        <color theme="1"/>
        <sz val="12.0"/>
      </rPr>
      <t>)</t>
    </r>
  </si>
  <si>
    <t>Age(20~30)</t>
  </si>
  <si>
    <t>-8.5843***</t>
  </si>
  <si>
    <t>(0.3794)</t>
  </si>
  <si>
    <t>(0.0037)</t>
  </si>
  <si>
    <t>(2.2582)</t>
  </si>
  <si>
    <t>(1.5813)</t>
  </si>
  <si>
    <t>交叉路口車禍(比照crash in work zone)</t>
  </si>
  <si>
    <t>-27.1706 ***</t>
  </si>
  <si>
    <t>Age(30~40)</t>
  </si>
  <si>
    <t>-6.2515***</t>
  </si>
  <si>
    <t>(3.0541)</t>
  </si>
  <si>
    <t>(0.015)</t>
  </si>
  <si>
    <t>(2.1394)</t>
  </si>
  <si>
    <t>(1.3575)</t>
  </si>
  <si>
    <t>路段中間車禍</t>
  </si>
  <si>
    <t>-14.8596 ***</t>
  </si>
  <si>
    <t>0.0359 *</t>
  </si>
  <si>
    <t>Age(40~50)</t>
  </si>
  <si>
    <t>-6.0232***</t>
  </si>
  <si>
    <t>(2.4732)</t>
  </si>
  <si>
    <t>(0.0159)</t>
  </si>
  <si>
    <t>(2.1209)</t>
  </si>
  <si>
    <t>(1.5147)</t>
  </si>
  <si>
    <t>Age(50~60)</t>
  </si>
  <si>
    <t>-7.3608***</t>
  </si>
  <si>
    <t>(1.4734)</t>
  </si>
  <si>
    <t>(1.2584)</t>
  </si>
  <si>
    <t>Age(60~70)</t>
  </si>
  <si>
    <t>-4.2724***</t>
  </si>
  <si>
    <t>(1.4884)</t>
  </si>
  <si>
    <t>(1.0958)</t>
  </si>
  <si>
    <t>Age(70~80)</t>
  </si>
  <si>
    <t>(0.9114)</t>
  </si>
  <si>
    <t>(0.6758)</t>
  </si>
  <si>
    <t>Age(80~90)</t>
  </si>
  <si>
    <t>(0.4135)</t>
  </si>
  <si>
    <t>(0.3085)</t>
  </si>
  <si>
    <t>Age(~25)</t>
  </si>
  <si>
    <t>-11.951***</t>
  </si>
  <si>
    <t>(3.0968)</t>
  </si>
  <si>
    <t>(1.7881 )</t>
  </si>
  <si>
    <t>Age(25~65)</t>
  </si>
  <si>
    <t>-28.523***</t>
  </si>
  <si>
    <t>(5.8062)</t>
  </si>
  <si>
    <t>(2.1675)</t>
  </si>
  <si>
    <t>Age(65~)</t>
  </si>
  <si>
    <t>-3.0398*</t>
  </si>
  <si>
    <t>(1.7548)</t>
  </si>
  <si>
    <t>(1.0505)</t>
  </si>
  <si>
    <t>懷疑說可能只用10年去當區間樣本數不構，造成用fraction算都不顯著，故也加上如paper只用三個時間段去計算</t>
  </si>
  <si>
    <t>Variable Name</t>
  </si>
  <si>
    <t>截距項</t>
  </si>
  <si>
    <t>PostLockdown係數</t>
  </si>
  <si>
    <t>PostLockdown係數之Std. Err.</t>
  </si>
  <si>
    <t xml:space="preserve">*     pvalue &lt; 0.1
**   pvalue &lt; 0.05
*** pvalue &lt; 0.01 </t>
  </si>
  <si>
    <t>應變數</t>
  </si>
  <si>
    <t>件數</t>
  </si>
  <si>
    <t>比重</t>
  </si>
  <si>
    <t>基準值</t>
  </si>
  <si>
    <t>事故</t>
  </si>
  <si>
    <t>總事故數</t>
  </si>
  <si>
    <t>***</t>
  </si>
  <si>
    <t>超速</t>
  </si>
  <si>
    <t>*</t>
  </si>
  <si>
    <t>交叉路口</t>
  </si>
  <si>
    <t>-27.171***</t>
  </si>
  <si>
    <t>-2.8396*</t>
  </si>
  <si>
    <t>(5.7691)</t>
  </si>
  <si>
    <t>(1.6022)</t>
  </si>
  <si>
    <t>-14.860***</t>
  </si>
  <si>
    <t>3.5884**</t>
  </si>
  <si>
    <t>**</t>
  </si>
  <si>
    <t>(3.4795)</t>
  </si>
  <si>
    <t>(1.5872)</t>
  </si>
  <si>
    <t>死亡車禍</t>
  </si>
  <si>
    <t>(0.2945)</t>
  </si>
  <si>
    <t>(0.2883)</t>
  </si>
  <si>
    <t>第一當事人</t>
  </si>
  <si>
    <t>男性</t>
  </si>
  <si>
    <t>-27.525***</t>
  </si>
  <si>
    <t>(6.0640)</t>
  </si>
  <si>
    <t>(1.5639)</t>
  </si>
  <si>
    <t>24歲以下</t>
  </si>
  <si>
    <t>-11.436***</t>
  </si>
  <si>
    <t>(2.9783)</t>
  </si>
  <si>
    <t>(1.7156)</t>
  </si>
  <si>
    <t>25歲至64歲</t>
  </si>
  <si>
    <t>-29.702***</t>
  </si>
  <si>
    <t>0.6661</t>
  </si>
  <si>
    <t>(5.6750)</t>
  </si>
  <si>
    <t>(2.2319)</t>
  </si>
  <si>
    <t>65歲以上</t>
  </si>
  <si>
    <t>-2.3757***</t>
  </si>
  <si>
    <t>(1.9349)</t>
  </si>
  <si>
    <t>(1.1366)</t>
  </si>
  <si>
    <t>小客車</t>
  </si>
  <si>
    <t>-3.7577*</t>
  </si>
  <si>
    <t>機車</t>
  </si>
  <si>
    <t>-20.696***</t>
  </si>
  <si>
    <t>3.2903*</t>
  </si>
  <si>
    <t>(5.3817)</t>
  </si>
  <si>
    <t>(1.7212)</t>
  </si>
  <si>
    <t>酒精反應</t>
  </si>
  <si>
    <t>-1.2251**</t>
  </si>
  <si>
    <t>(0.5793</t>
  </si>
  <si>
    <t>(0.5440)</t>
  </si>
  <si>
    <t>肇事逃逸</t>
  </si>
  <si>
    <t>(0.7123)</t>
  </si>
  <si>
    <t>(0.5868)</t>
  </si>
  <si>
    <r>
      <rPr>
        <rFont val="Arial"/>
        <color theme="1"/>
        <sz val="12.0"/>
      </rPr>
      <t xml:space="preserve"> </t>
    </r>
    <r>
      <rPr>
        <rFont val="細明體"/>
        <color theme="1"/>
        <sz val="12.0"/>
      </rPr>
      <t>括弧中為</t>
    </r>
    <r>
      <rPr>
        <rFont val="Arial"/>
        <color theme="1"/>
        <sz val="12.0"/>
      </rPr>
      <t xml:space="preserve"> robust standard errors, ∗∗∗p &lt; 0.01,</t>
    </r>
    <r>
      <rPr>
        <rFont val="Arial"/>
        <color theme="1"/>
        <sz val="12.0"/>
      </rPr>
      <t xml:space="preserve"> </t>
    </r>
    <r>
      <rPr>
        <rFont val="Arial"/>
        <color theme="1"/>
        <sz val="12.0"/>
      </rPr>
      <t>∗∗p &lt; 0.05,</t>
    </r>
    <r>
      <rPr>
        <rFont val="Arial"/>
        <color theme="1"/>
        <sz val="12.0"/>
      </rPr>
      <t xml:space="preserve"> </t>
    </r>
    <r>
      <rPr>
        <rFont val="Arial"/>
        <color theme="1"/>
        <sz val="12.0"/>
      </rPr>
      <t>∗p &lt; 0.1</t>
    </r>
  </si>
  <si>
    <t>單位</t>
  </si>
  <si>
    <t>警方到場花費時間(分鐘)</t>
  </si>
  <si>
    <t>(6.3392)</t>
  </si>
  <si>
    <t>事件排除花費時間(分鐘)</t>
  </si>
  <si>
    <t>(99.021)</t>
  </si>
  <si>
    <t>死亡人數</t>
  </si>
  <si>
    <t>-0.5158*</t>
  </si>
  <si>
    <t>(0.3030)</t>
  </si>
  <si>
    <t>受傷人數</t>
  </si>
  <si>
    <t>-56.738***</t>
  </si>
  <si>
    <t>(12.458)</t>
  </si>
  <si>
    <t>路段中間</t>
  </si>
  <si>
    <r>
      <rPr>
        <rFont val="Arial"/>
        <color theme="1"/>
        <sz val="24.0"/>
      </rPr>
      <t xml:space="preserve"> </t>
    </r>
    <r>
      <rPr>
        <rFont val="細明體"/>
        <color theme="1"/>
        <sz val="24.0"/>
      </rPr>
      <t>括弧中為</t>
    </r>
    <r>
      <rPr>
        <rFont val="Arial"/>
        <color theme="1"/>
        <sz val="24.0"/>
      </rPr>
      <t xml:space="preserve"> robust standard errors, ∗∗∗p &lt; 0.01, ∗∗p &lt; 0.05, ∗p &lt; 0.1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</si>
</sst>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"/>
    <numFmt numFmtId="165" formatCode="0.000"/>
    <numFmt numFmtId="166" formatCode="#,##0.00_ "/>
    <numFmt numFmtId="167" formatCode="\(#,##0.00\)"/>
    <numFmt numFmtId="168" formatCode="\(#,##0\)"/>
  </numFmts>
  <fonts count="13">
    <font>
      <sz val="12.0"/>
      <color theme="1"/>
      <name val="Arial"/>
    </font>
    <font>
      <sz val="12.0"/>
      <color theme="1"/>
      <name val="Calibri"/>
    </font>
    <font/>
    <font>
      <i/>
      <sz val="12.0"/>
      <color theme="1"/>
      <name val="Calibri"/>
    </font>
    <font>
      <sz val="12.0"/>
      <color rgb="FFFF0000"/>
      <name val="Calibri"/>
    </font>
    <font>
      <sz val="12.0"/>
      <color rgb="FF0000FF"/>
      <name val="Calibri"/>
    </font>
    <font>
      <sz val="12.0"/>
      <color theme="1"/>
      <name val="MingLiu"/>
    </font>
    <font>
      <i/>
      <sz val="12.0"/>
      <color theme="1"/>
      <name val="MingLiu"/>
    </font>
    <font>
      <sz val="28.0"/>
      <color theme="1"/>
      <name val="MingLiu"/>
    </font>
    <font>
      <sz val="28.0"/>
      <color theme="1"/>
      <name val="Arial"/>
    </font>
    <font>
      <sz val="28.0"/>
      <color theme="1"/>
      <name val="Calibri"/>
    </font>
    <font>
      <i/>
      <sz val="28.0"/>
      <color theme="1"/>
      <name val="MingLiu"/>
    </font>
    <font>
      <sz val="24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8">
    <border/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/>
      <bottom/>
    </border>
    <border>
      <left/>
      <right/>
      <top/>
      <bottom/>
    </border>
    <border>
      <left/>
      <right/>
      <top/>
    </border>
    <border>
      <left/>
      <right/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</border>
    <border>
      <left/>
      <right/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vertical="center"/>
    </xf>
    <xf quotePrefix="1" borderId="3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horizontal="right" vertical="center"/>
    </xf>
    <xf borderId="1" fillId="0" fontId="1" numFmtId="0" xfId="0" applyAlignment="1" applyBorder="1" applyFont="1">
      <alignment horizontal="right" vertical="center"/>
    </xf>
    <xf quotePrefix="1" borderId="1" fillId="0" fontId="1" numFmtId="0" xfId="0" applyAlignment="1" applyBorder="1" applyFont="1">
      <alignment horizontal="right" vertical="center"/>
    </xf>
    <xf borderId="4" fillId="2" fontId="1" numFmtId="0" xfId="0" applyAlignment="1" applyBorder="1" applyFill="1" applyFont="1">
      <alignment horizontal="right" vertical="center"/>
    </xf>
    <xf borderId="5" fillId="2" fontId="1" numFmtId="0" xfId="0" applyAlignment="1" applyBorder="1" applyFont="1">
      <alignment horizontal="right" vertical="center"/>
    </xf>
    <xf quotePrefix="1" borderId="5" fillId="2" fontId="1" numFmtId="0" xfId="0" applyAlignment="1" applyBorder="1" applyFont="1">
      <alignment horizontal="right" vertical="center"/>
    </xf>
    <xf quotePrefix="1" borderId="0" fillId="0" fontId="1" numFmtId="0" xfId="0" applyAlignment="1" applyFont="1">
      <alignment horizontal="right" vertical="center"/>
    </xf>
    <xf borderId="6" fillId="0" fontId="2" numFmtId="0" xfId="0" applyAlignment="1" applyBorder="1" applyFont="1">
      <alignment vertical="center"/>
    </xf>
    <xf borderId="7" fillId="2" fontId="1" numFmtId="0" xfId="0" applyAlignment="1" applyBorder="1" applyFont="1">
      <alignment horizontal="right" vertical="center"/>
    </xf>
    <xf quotePrefix="1" borderId="7" fillId="2" fontId="1" numFmtId="0" xfId="0" applyAlignment="1" applyBorder="1" applyFont="1">
      <alignment horizontal="right" vertical="center"/>
    </xf>
    <xf borderId="8" fillId="2" fontId="1" numFmtId="0" xfId="0" applyAlignment="1" applyBorder="1" applyFont="1">
      <alignment horizontal="right" vertical="center"/>
    </xf>
    <xf borderId="8" fillId="3" fontId="1" numFmtId="0" xfId="0" applyAlignment="1" applyBorder="1" applyFill="1" applyFont="1">
      <alignment horizontal="right" vertical="center"/>
    </xf>
    <xf borderId="7" fillId="3" fontId="1" numFmtId="0" xfId="0" applyAlignment="1" applyBorder="1" applyFont="1">
      <alignment horizontal="right" vertical="center"/>
    </xf>
    <xf quotePrefix="1" borderId="7" fillId="3" fontId="1" numFmtId="0" xfId="0" applyAlignment="1" applyBorder="1" applyFont="1">
      <alignment horizontal="right" vertical="center"/>
    </xf>
    <xf borderId="7" fillId="2" fontId="0" numFmtId="0" xfId="0" applyAlignment="1" applyBorder="1" applyFont="1">
      <alignment horizontal="right" vertical="center"/>
    </xf>
    <xf quotePrefix="1" borderId="0" fillId="0" fontId="0" numFmtId="0" xfId="0" applyAlignment="1" applyFont="1">
      <alignment horizontal="right" vertical="center"/>
    </xf>
    <xf borderId="8" fillId="3" fontId="1" numFmtId="0" xfId="0" applyAlignment="1" applyBorder="1" applyFont="1">
      <alignment horizontal="right" shrinkToFit="0" vertical="center" wrapText="1"/>
    </xf>
    <xf borderId="7" fillId="3" fontId="0" numFmtId="164" xfId="0" applyAlignment="1" applyBorder="1" applyFont="1" applyNumberFormat="1">
      <alignment horizontal="right" vertical="center"/>
    </xf>
    <xf borderId="7" fillId="3" fontId="0" numFmtId="165" xfId="0" applyAlignment="1" applyBorder="1" applyFont="1" applyNumberFormat="1">
      <alignment horizontal="right" vertical="center"/>
    </xf>
    <xf quotePrefix="1" borderId="7" fillId="3" fontId="0" numFmtId="0" xfId="0" applyAlignment="1" applyBorder="1" applyFont="1">
      <alignment horizontal="right" vertical="center"/>
    </xf>
    <xf borderId="0" fillId="0" fontId="1" numFmtId="0" xfId="0" applyAlignment="1" applyFont="1">
      <alignment horizontal="right" shrinkToFit="0" vertical="center" wrapText="1"/>
    </xf>
    <xf borderId="0" fillId="0" fontId="0" numFmtId="0" xfId="0" applyAlignment="1" applyFont="1">
      <alignment horizontal="right" vertical="center"/>
    </xf>
    <xf borderId="0" fillId="0" fontId="0" numFmtId="164" xfId="0" applyAlignment="1" applyFont="1" applyNumberFormat="1">
      <alignment horizontal="right" vertical="center"/>
    </xf>
    <xf quotePrefix="1" borderId="7" fillId="4" fontId="1" numFmtId="0" xfId="0" applyAlignment="1" applyBorder="1" applyFill="1" applyFont="1">
      <alignment horizontal="right" vertical="center"/>
    </xf>
    <xf borderId="3" fillId="0" fontId="2" numFmtId="0" xfId="0" applyAlignment="1" applyBorder="1" applyFont="1">
      <alignment vertical="center"/>
    </xf>
    <xf borderId="3" fillId="0" fontId="1" numFmtId="0" xfId="0" applyAlignment="1" applyBorder="1" applyFont="1">
      <alignment horizontal="right" vertical="center"/>
    </xf>
    <xf quotePrefix="1" borderId="9" fillId="4" fontId="1" numFmtId="0" xfId="0" applyAlignment="1" applyBorder="1" applyFont="1">
      <alignment horizontal="right" vertical="center"/>
    </xf>
    <xf quotePrefix="1" borderId="3" fillId="0" fontId="0" numFmtId="0" xfId="0" applyAlignment="1" applyBorder="1" applyFont="1">
      <alignment horizontal="right" vertical="center"/>
    </xf>
    <xf borderId="0" fillId="0" fontId="0" numFmtId="0" xfId="0" applyAlignment="1" applyFont="1">
      <alignment vertical="center"/>
    </xf>
    <xf borderId="1" fillId="0" fontId="4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1" fillId="0" fontId="5" numFmtId="0" xfId="0" applyAlignment="1" applyBorder="1" applyFont="1">
      <alignment shrinkToFit="0" vertical="center" wrapText="1"/>
    </xf>
    <xf borderId="4" fillId="5" fontId="6" numFmtId="0" xfId="0" applyAlignment="1" applyBorder="1" applyFill="1" applyFont="1">
      <alignment horizontal="center" vertical="center"/>
    </xf>
    <xf borderId="10" fillId="5" fontId="6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12" fillId="5" fontId="0" numFmtId="0" xfId="0" applyAlignment="1" applyBorder="1" applyFont="1">
      <alignment vertical="center"/>
    </xf>
    <xf borderId="7" fillId="5" fontId="0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7" fillId="5" fontId="6" numFmtId="0" xfId="0" applyAlignment="1" applyBorder="1" applyFont="1">
      <alignment horizontal="center" vertical="center"/>
    </xf>
    <xf borderId="7" fillId="5" fontId="1" numFmtId="0" xfId="0" applyAlignment="1" applyBorder="1" applyFont="1">
      <alignment horizontal="center" vertical="center"/>
    </xf>
    <xf borderId="7" fillId="5" fontId="6" numFmtId="0" xfId="0" applyAlignment="1" applyBorder="1" applyFont="1">
      <alignment horizontal="right" vertical="center"/>
    </xf>
    <xf borderId="7" fillId="5" fontId="1" numFmtId="0" xfId="0" applyAlignment="1" applyBorder="1" applyFont="1">
      <alignment horizontal="right" vertical="center"/>
    </xf>
    <xf borderId="14" fillId="0" fontId="2" numFmtId="0" xfId="0" applyAlignment="1" applyBorder="1" applyFont="1">
      <alignment vertical="center"/>
    </xf>
    <xf quotePrefix="1" borderId="9" fillId="5" fontId="1" numFmtId="0" xfId="0" applyAlignment="1" applyBorder="1" applyFont="1">
      <alignment horizontal="center" vertical="center"/>
    </xf>
    <xf borderId="9" fillId="5" fontId="1" numFmtId="0" xfId="0" applyAlignment="1" applyBorder="1" applyFont="1">
      <alignment horizontal="center" vertical="center"/>
    </xf>
    <xf quotePrefix="1" borderId="9" fillId="5" fontId="1" numFmtId="0" xfId="0" applyAlignment="1" applyBorder="1" applyFont="1">
      <alignment horizontal="right" vertical="center"/>
    </xf>
    <xf borderId="9" fillId="5" fontId="1" numFmtId="0" xfId="0" applyAlignment="1" applyBorder="1" applyFont="1">
      <alignment horizontal="right" vertical="center"/>
    </xf>
    <xf borderId="15" fillId="5" fontId="7" numFmtId="0" xfId="0" applyAlignment="1" applyBorder="1" applyFont="1">
      <alignment horizontal="center" vertical="center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0" fillId="5" fontId="7" numFmtId="0" xfId="0" applyAlignment="1" applyBorder="1" applyFont="1">
      <alignment horizontal="center" vertical="center"/>
    </xf>
    <xf borderId="4" fillId="5" fontId="6" numFmtId="0" xfId="0" applyAlignment="1" applyBorder="1" applyFont="1">
      <alignment horizontal="right" vertical="center"/>
    </xf>
    <xf borderId="5" fillId="5" fontId="1" numFmtId="0" xfId="0" applyAlignment="1" applyBorder="1" applyFont="1">
      <alignment horizontal="right" vertical="center"/>
    </xf>
    <xf quotePrefix="1" borderId="5" fillId="5" fontId="1" numFmtId="0" xfId="0" applyAlignment="1" applyBorder="1" applyFont="1">
      <alignment horizontal="right" vertical="center"/>
    </xf>
    <xf borderId="5" fillId="5" fontId="1" numFmtId="166" xfId="0" applyAlignment="1" applyBorder="1" applyFont="1" applyNumberFormat="1">
      <alignment horizontal="right" vertical="center"/>
    </xf>
    <xf quotePrefix="1" borderId="5" fillId="5" fontId="1" numFmtId="166" xfId="0" applyAlignment="1" applyBorder="1" applyFont="1" applyNumberFormat="1">
      <alignment horizontal="left" vertical="center"/>
    </xf>
    <xf borderId="5" fillId="5" fontId="1" numFmtId="166" xfId="0" applyAlignment="1" applyBorder="1" applyFont="1" applyNumberFormat="1">
      <alignment horizontal="left" vertical="center"/>
    </xf>
    <xf quotePrefix="1" borderId="7" fillId="5" fontId="1" numFmtId="0" xfId="0" applyAlignment="1" applyBorder="1" applyFont="1">
      <alignment horizontal="right" vertical="center"/>
    </xf>
    <xf borderId="7" fillId="5" fontId="1" numFmtId="39" xfId="0" applyAlignment="1" applyBorder="1" applyFont="1" applyNumberFormat="1">
      <alignment horizontal="right" vertical="center"/>
    </xf>
    <xf borderId="7" fillId="5" fontId="1" numFmtId="167" xfId="0" applyAlignment="1" applyBorder="1" applyFont="1" applyNumberFormat="1">
      <alignment horizontal="right" vertical="center"/>
    </xf>
    <xf borderId="7" fillId="5" fontId="1" numFmtId="39" xfId="0" applyAlignment="1" applyBorder="1" applyFont="1" applyNumberFormat="1">
      <alignment horizontal="left" vertical="center"/>
    </xf>
    <xf borderId="8" fillId="5" fontId="6" numFmtId="0" xfId="0" applyAlignment="1" applyBorder="1" applyFont="1">
      <alignment horizontal="right" vertical="center"/>
    </xf>
    <xf borderId="7" fillId="5" fontId="1" numFmtId="166" xfId="0" applyAlignment="1" applyBorder="1" applyFont="1" applyNumberFormat="1">
      <alignment horizontal="right" vertical="center"/>
    </xf>
    <xf borderId="7" fillId="5" fontId="1" numFmtId="166" xfId="0" applyAlignment="1" applyBorder="1" applyFont="1" applyNumberFormat="1">
      <alignment horizontal="left" vertical="center"/>
    </xf>
    <xf borderId="8" fillId="5" fontId="6" numFmtId="0" xfId="0" applyAlignment="1" applyBorder="1" applyFont="1">
      <alignment horizontal="center" vertical="center"/>
    </xf>
    <xf borderId="8" fillId="5" fontId="6" numFmtId="0" xfId="0" applyAlignment="1" applyBorder="1" applyFont="1">
      <alignment horizontal="right" shrinkToFit="0" vertical="center" wrapText="1"/>
    </xf>
    <xf quotePrefix="1" borderId="7" fillId="5" fontId="1" numFmtId="164" xfId="0" applyAlignment="1" applyBorder="1" applyFont="1" applyNumberFormat="1">
      <alignment horizontal="right" vertical="center"/>
    </xf>
    <xf borderId="8" fillId="5" fontId="6" numFmtId="0" xfId="0" applyAlignment="1" applyBorder="1" applyFont="1">
      <alignment horizontal="center" shrinkToFit="0" vertical="center" wrapText="1"/>
    </xf>
    <xf borderId="7" fillId="5" fontId="1" numFmtId="164" xfId="0" applyAlignment="1" applyBorder="1" applyFont="1" applyNumberFormat="1">
      <alignment horizontal="right" vertical="center"/>
    </xf>
    <xf borderId="9" fillId="5" fontId="1" numFmtId="39" xfId="0" applyAlignment="1" applyBorder="1" applyFont="1" applyNumberFormat="1">
      <alignment horizontal="right" vertical="center"/>
    </xf>
    <xf borderId="9" fillId="5" fontId="1" numFmtId="167" xfId="0" applyAlignment="1" applyBorder="1" applyFont="1" applyNumberFormat="1">
      <alignment horizontal="right" vertical="center"/>
    </xf>
    <xf borderId="9" fillId="5" fontId="1" numFmtId="39" xfId="0" applyAlignment="1" applyBorder="1" applyFont="1" applyNumberFormat="1">
      <alignment horizontal="left" vertical="center"/>
    </xf>
    <xf quotePrefix="1" borderId="7" fillId="5" fontId="1" numFmtId="166" xfId="0" applyAlignment="1" applyBorder="1" applyFont="1" applyNumberFormat="1">
      <alignment horizontal="left" vertical="center"/>
    </xf>
    <xf borderId="1" fillId="0" fontId="0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2" fillId="0" fontId="0" numFmtId="0" xfId="0" applyAlignment="1" applyBorder="1" applyFont="1">
      <alignment vertical="center"/>
    </xf>
    <xf borderId="4" fillId="5" fontId="8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12" fillId="5" fontId="9" numFmtId="0" xfId="0" applyAlignment="1" applyBorder="1" applyFont="1">
      <alignment vertical="center"/>
    </xf>
    <xf borderId="0" fillId="0" fontId="8" numFmtId="0" xfId="0" applyAlignment="1" applyFont="1">
      <alignment horizontal="right" vertical="center"/>
    </xf>
    <xf borderId="0" fillId="0" fontId="10" numFmtId="0" xfId="0" applyAlignment="1" applyFont="1">
      <alignment horizontal="right" vertical="center"/>
    </xf>
    <xf borderId="7" fillId="5" fontId="8" numFmtId="0" xfId="0" applyAlignment="1" applyBorder="1" applyFont="1">
      <alignment horizontal="right" vertical="center"/>
    </xf>
    <xf borderId="7" fillId="5" fontId="10" numFmtId="0" xfId="0" applyAlignment="1" applyBorder="1" applyFont="1">
      <alignment horizontal="right" vertical="center"/>
    </xf>
    <xf borderId="7" fillId="5" fontId="10" numFmtId="0" xfId="0" applyAlignment="1" applyBorder="1" applyFont="1">
      <alignment horizontal="center" vertical="center"/>
    </xf>
    <xf borderId="0" fillId="0" fontId="10" numFmtId="168" xfId="0" applyAlignment="1" applyFont="1" applyNumberFormat="1">
      <alignment horizontal="right" vertical="center"/>
    </xf>
    <xf borderId="0" fillId="0" fontId="10" numFmtId="167" xfId="0" applyAlignment="1" applyFont="1" applyNumberFormat="1">
      <alignment horizontal="right" vertical="center"/>
    </xf>
    <xf borderId="9" fillId="5" fontId="10" numFmtId="0" xfId="0" applyAlignment="1" applyBorder="1" applyFont="1">
      <alignment horizontal="right" vertical="center"/>
    </xf>
    <xf borderId="9" fillId="5" fontId="10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4" fillId="5" fontId="8" numFmtId="0" xfId="0" applyAlignment="1" applyBorder="1" applyFont="1">
      <alignment horizontal="right" vertical="center"/>
    </xf>
    <xf borderId="7" fillId="5" fontId="10" numFmtId="166" xfId="0" applyAlignment="1" applyBorder="1" applyFont="1" applyNumberFormat="1">
      <alignment horizontal="right" vertical="center"/>
    </xf>
    <xf borderId="1" fillId="0" fontId="10" numFmtId="166" xfId="0" applyAlignment="1" applyBorder="1" applyFont="1" applyNumberFormat="1">
      <alignment horizontal="right" vertical="center"/>
    </xf>
    <xf quotePrefix="1" borderId="1" fillId="0" fontId="10" numFmtId="166" xfId="0" applyAlignment="1" applyBorder="1" applyFont="1" applyNumberFormat="1">
      <alignment horizontal="left" vertical="center"/>
    </xf>
    <xf borderId="1" fillId="0" fontId="10" numFmtId="166" xfId="0" applyAlignment="1" applyBorder="1" applyFont="1" applyNumberFormat="1">
      <alignment horizontal="left" vertical="center"/>
    </xf>
    <xf borderId="7" fillId="5" fontId="10" numFmtId="39" xfId="0" applyAlignment="1" applyBorder="1" applyFont="1" applyNumberFormat="1">
      <alignment horizontal="right" vertical="center"/>
    </xf>
    <xf borderId="7" fillId="5" fontId="10" numFmtId="167" xfId="0" applyAlignment="1" applyBorder="1" applyFont="1" applyNumberFormat="1">
      <alignment horizontal="right" vertical="center"/>
    </xf>
    <xf borderId="0" fillId="0" fontId="10" numFmtId="39" xfId="0" applyAlignment="1" applyFont="1" applyNumberFormat="1">
      <alignment horizontal="right" vertical="center"/>
    </xf>
    <xf borderId="0" fillId="0" fontId="10" numFmtId="39" xfId="0" applyAlignment="1" applyFont="1" applyNumberFormat="1">
      <alignment horizontal="left" vertical="center"/>
    </xf>
    <xf borderId="8" fillId="5" fontId="8" numFmtId="0" xfId="0" applyAlignment="1" applyBorder="1" applyFont="1">
      <alignment horizontal="right" vertical="center"/>
    </xf>
    <xf borderId="0" fillId="0" fontId="8" numFmtId="0" xfId="0" applyAlignment="1" applyFont="1">
      <alignment horizontal="center" vertical="center"/>
    </xf>
    <xf borderId="0" fillId="0" fontId="10" numFmtId="166" xfId="0" applyAlignment="1" applyFont="1" applyNumberFormat="1">
      <alignment horizontal="right" vertical="center"/>
    </xf>
    <xf borderId="0" fillId="0" fontId="10" numFmtId="166" xfId="0" applyAlignment="1" applyFont="1" applyNumberFormat="1">
      <alignment horizontal="left" vertical="center"/>
    </xf>
    <xf quotePrefix="1" borderId="7" fillId="5" fontId="10" numFmtId="0" xfId="0" applyAlignment="1" applyBorder="1" applyFont="1">
      <alignment horizontal="left" vertical="center"/>
    </xf>
    <xf borderId="0" fillId="0" fontId="8" numFmtId="0" xfId="0" applyAlignment="1" applyFont="1">
      <alignment horizontal="center" shrinkToFit="0" vertical="center" wrapText="1"/>
    </xf>
    <xf borderId="7" fillId="5" fontId="10" numFmtId="0" xfId="0" applyAlignment="1" applyBorder="1" applyFont="1">
      <alignment horizontal="left" vertical="center"/>
    </xf>
    <xf borderId="9" fillId="5" fontId="10" numFmtId="39" xfId="0" applyAlignment="1" applyBorder="1" applyFont="1" applyNumberFormat="1">
      <alignment horizontal="right" vertical="center"/>
    </xf>
    <xf borderId="9" fillId="5" fontId="10" numFmtId="167" xfId="0" applyAlignment="1" applyBorder="1" applyFont="1" applyNumberFormat="1">
      <alignment horizontal="right" vertical="center"/>
    </xf>
    <xf borderId="3" fillId="0" fontId="10" numFmtId="39" xfId="0" applyAlignment="1" applyBorder="1" applyFont="1" applyNumberFormat="1">
      <alignment horizontal="right" vertical="center"/>
    </xf>
    <xf borderId="3" fillId="0" fontId="10" numFmtId="167" xfId="0" applyAlignment="1" applyBorder="1" applyFont="1" applyNumberFormat="1">
      <alignment horizontal="right" vertical="center"/>
    </xf>
    <xf borderId="3" fillId="0" fontId="10" numFmtId="39" xfId="0" applyAlignment="1" applyBorder="1" applyFont="1" applyNumberFormat="1">
      <alignment horizontal="left" vertical="center"/>
    </xf>
    <xf quotePrefix="1" borderId="0" fillId="0" fontId="10" numFmtId="166" xfId="0" applyAlignment="1" applyFont="1" applyNumberFormat="1">
      <alignment horizontal="left" vertical="center"/>
    </xf>
    <xf borderId="1" fillId="0" fontId="1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0"/>
    <col customWidth="1" min="2" max="2" width="14.78"/>
    <col customWidth="1" min="3" max="6" width="12.33"/>
    <col customWidth="1" min="7" max="7" width="5.22"/>
    <col customWidth="1" min="8" max="8" width="13.0"/>
    <col customWidth="1" min="9" max="12" width="12.89"/>
    <col customWidth="1" min="13" max="26" width="5.22"/>
  </cols>
  <sheetData>
    <row r="1" ht="16.5" customHeight="1"/>
    <row r="2" ht="16.5" customHeight="1">
      <c r="B2" s="1"/>
      <c r="C2" s="2" t="s">
        <v>0</v>
      </c>
      <c r="D2" s="3"/>
      <c r="E2" s="2" t="s">
        <v>1</v>
      </c>
      <c r="F2" s="3"/>
      <c r="H2" s="1"/>
      <c r="I2" s="2" t="s">
        <v>0</v>
      </c>
      <c r="J2" s="3"/>
      <c r="K2" s="2" t="s">
        <v>1</v>
      </c>
      <c r="L2" s="3"/>
    </row>
    <row r="3" ht="16.5" customHeight="1">
      <c r="B3" s="4"/>
      <c r="C3" s="5" t="s">
        <v>2</v>
      </c>
      <c r="D3" s="5" t="s">
        <v>3</v>
      </c>
      <c r="E3" s="5" t="s">
        <v>2</v>
      </c>
      <c r="F3" s="5" t="s">
        <v>3</v>
      </c>
      <c r="H3" s="4"/>
      <c r="I3" s="5" t="s">
        <v>2</v>
      </c>
      <c r="J3" s="5" t="s">
        <v>3</v>
      </c>
      <c r="K3" s="5" t="s">
        <v>2</v>
      </c>
      <c r="L3" s="5" t="s">
        <v>3</v>
      </c>
    </row>
    <row r="4" ht="16.5" customHeight="1">
      <c r="B4" s="6" t="s">
        <v>4</v>
      </c>
      <c r="C4" s="7" t="s">
        <v>5</v>
      </c>
      <c r="D4" s="7" t="s">
        <v>6</v>
      </c>
      <c r="E4" s="7" t="s">
        <v>7</v>
      </c>
      <c r="F4" s="7" t="s">
        <v>8</v>
      </c>
      <c r="H4" s="6" t="s">
        <v>4</v>
      </c>
      <c r="I4" s="7" t="s">
        <v>5</v>
      </c>
      <c r="J4" s="7" t="s">
        <v>6</v>
      </c>
      <c r="K4" s="7" t="s">
        <v>7</v>
      </c>
      <c r="L4" s="7" t="s">
        <v>8</v>
      </c>
    </row>
    <row r="5" ht="16.5" customHeight="1">
      <c r="B5" s="8" t="s">
        <v>9</v>
      </c>
      <c r="C5" s="9"/>
      <c r="D5" s="9"/>
      <c r="E5" s="9"/>
      <c r="F5" s="9"/>
      <c r="H5" s="8" t="s">
        <v>10</v>
      </c>
      <c r="I5" s="9"/>
      <c r="J5" s="9"/>
      <c r="K5" s="9"/>
      <c r="L5" s="9"/>
    </row>
    <row r="6" ht="16.5" customHeight="1">
      <c r="A6" s="10"/>
      <c r="B6" s="11" t="s">
        <v>11</v>
      </c>
      <c r="C6" s="11">
        <v>142.98</v>
      </c>
      <c r="D6" s="12" t="s">
        <v>12</v>
      </c>
      <c r="E6" s="11"/>
      <c r="F6" s="11"/>
      <c r="G6" s="10"/>
      <c r="H6" s="13" t="s">
        <v>13</v>
      </c>
      <c r="I6" s="14">
        <v>85.69</v>
      </c>
      <c r="J6" s="15" t="s">
        <v>14</v>
      </c>
      <c r="K6" s="14">
        <v>60.119</v>
      </c>
      <c r="L6" s="14">
        <v>1.9624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6.5" customHeight="1">
      <c r="A7" s="10"/>
      <c r="C7" s="10"/>
      <c r="D7" s="16" t="s">
        <v>15</v>
      </c>
      <c r="E7" s="10"/>
      <c r="F7" s="10"/>
      <c r="G7" s="10"/>
      <c r="H7" s="17"/>
      <c r="I7" s="18"/>
      <c r="J7" s="19" t="s">
        <v>16</v>
      </c>
      <c r="K7" s="18"/>
      <c r="L7" s="18" t="s">
        <v>17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6.5" customHeight="1">
      <c r="A8" s="10"/>
      <c r="B8" s="10" t="s">
        <v>18</v>
      </c>
      <c r="C8" s="10">
        <v>2.9337</v>
      </c>
      <c r="D8" s="10">
        <v>0.3836</v>
      </c>
      <c r="E8" s="10">
        <v>2.1915</v>
      </c>
      <c r="F8" s="16" t="s">
        <v>19</v>
      </c>
      <c r="G8" s="10"/>
      <c r="H8" s="20" t="s">
        <v>20</v>
      </c>
      <c r="I8" s="18">
        <v>1.346</v>
      </c>
      <c r="J8" s="18">
        <v>-0.4968</v>
      </c>
      <c r="K8" s="18">
        <v>0.8729</v>
      </c>
      <c r="L8" s="18">
        <v>-0.1191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6.5" customHeight="1">
      <c r="A9" s="10"/>
      <c r="C9" s="10"/>
      <c r="D9" s="16" t="s">
        <v>21</v>
      </c>
      <c r="E9" s="10"/>
      <c r="F9" s="16" t="s">
        <v>22</v>
      </c>
      <c r="G9" s="10"/>
      <c r="H9" s="17"/>
      <c r="I9" s="18"/>
      <c r="J9" s="19" t="s">
        <v>23</v>
      </c>
      <c r="K9" s="18"/>
      <c r="L9" s="19" t="s">
        <v>24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6.5" customHeight="1">
      <c r="A10" s="10"/>
      <c r="B10" s="10" t="s">
        <v>25</v>
      </c>
      <c r="C10" s="10">
        <v>17.998</v>
      </c>
      <c r="D10" s="10">
        <v>2.9496</v>
      </c>
      <c r="E10" s="10"/>
      <c r="F10" s="10"/>
      <c r="G10" s="10"/>
      <c r="H10" s="20" t="s">
        <v>26</v>
      </c>
      <c r="I10" s="18">
        <v>9.513</v>
      </c>
      <c r="J10" s="18">
        <v>-3.0842</v>
      </c>
      <c r="K10" s="18">
        <v>0.0675</v>
      </c>
      <c r="L10" s="18">
        <v>-0.0022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6.5" customHeight="1">
      <c r="A11" s="10"/>
      <c r="C11" s="10"/>
      <c r="D11" s="16" t="s">
        <v>27</v>
      </c>
      <c r="E11" s="10"/>
      <c r="F11" s="10"/>
      <c r="G11" s="10"/>
      <c r="H11" s="17"/>
      <c r="I11" s="18"/>
      <c r="J11" s="19" t="s">
        <v>28</v>
      </c>
      <c r="K11" s="18"/>
      <c r="L11" s="19" t="s">
        <v>29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6.5" customHeight="1">
      <c r="A12" s="10"/>
      <c r="B12" s="21" t="s">
        <v>30</v>
      </c>
      <c r="C12" s="22">
        <v>76.141</v>
      </c>
      <c r="D12" s="23" t="s">
        <v>31</v>
      </c>
      <c r="E12" s="22">
        <v>53.177</v>
      </c>
      <c r="F12" s="22" t="s">
        <v>32</v>
      </c>
      <c r="G12" s="10"/>
      <c r="H12" s="10" t="s">
        <v>33</v>
      </c>
      <c r="I12" s="10">
        <v>75.342</v>
      </c>
      <c r="J12" s="16" t="s">
        <v>34</v>
      </c>
      <c r="K12" s="10">
        <v>52.599</v>
      </c>
      <c r="L12" s="16" t="s">
        <v>35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6.5" customHeight="1">
      <c r="A13" s="10"/>
      <c r="B13" s="17"/>
      <c r="C13" s="22"/>
      <c r="D13" s="23" t="s">
        <v>36</v>
      </c>
      <c r="E13" s="22"/>
      <c r="F13" s="23" t="s">
        <v>37</v>
      </c>
      <c r="G13" s="10"/>
      <c r="I13" s="10"/>
      <c r="J13" s="16" t="s">
        <v>38</v>
      </c>
      <c r="K13" s="10"/>
      <c r="L13" s="16" t="s">
        <v>39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6.5" customHeight="1">
      <c r="A14" s="10"/>
      <c r="B14" s="10" t="s">
        <v>40</v>
      </c>
      <c r="C14" s="10">
        <v>47.997</v>
      </c>
      <c r="D14" s="16" t="s">
        <v>41</v>
      </c>
      <c r="E14" s="10">
        <v>33.957</v>
      </c>
      <c r="F14" s="24" t="s">
        <v>42</v>
      </c>
      <c r="G14" s="10"/>
      <c r="H14" s="10" t="s">
        <v>43</v>
      </c>
      <c r="I14" s="10">
        <v>12.16</v>
      </c>
      <c r="J14" s="16" t="s">
        <v>44</v>
      </c>
      <c r="K14" s="10">
        <v>8.8086</v>
      </c>
      <c r="L14" s="10">
        <v>-1.1495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6.5" customHeight="1">
      <c r="A15" s="10"/>
      <c r="C15" s="10"/>
      <c r="D15" s="16" t="s">
        <v>45</v>
      </c>
      <c r="E15" s="10"/>
      <c r="F15" s="25" t="s">
        <v>46</v>
      </c>
      <c r="G15" s="10"/>
      <c r="I15" s="10"/>
      <c r="J15" s="16" t="s">
        <v>47</v>
      </c>
      <c r="K15" s="10"/>
      <c r="L15" s="16" t="s">
        <v>48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6.5" customHeight="1">
      <c r="A16" s="10"/>
      <c r="B16" s="26" t="s">
        <v>49</v>
      </c>
      <c r="C16" s="22">
        <v>0.9283368</v>
      </c>
      <c r="D16" s="22">
        <v>-0.481326</v>
      </c>
      <c r="E16" s="27">
        <v>0.0073053</v>
      </c>
      <c r="F16" s="28">
        <v>-0.0022509</v>
      </c>
      <c r="G16" s="10"/>
      <c r="H16" s="10" t="s">
        <v>50</v>
      </c>
      <c r="I16" s="10">
        <v>28.579</v>
      </c>
      <c r="J16" s="16" t="s">
        <v>51</v>
      </c>
      <c r="K16" s="10">
        <v>19.796</v>
      </c>
      <c r="L16" s="10">
        <v>1.5131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6.5" customHeight="1">
      <c r="A17" s="10"/>
      <c r="B17" s="17"/>
      <c r="C17" s="22"/>
      <c r="D17" s="23" t="s">
        <v>52</v>
      </c>
      <c r="E17" s="22"/>
      <c r="F17" s="29" t="s">
        <v>53</v>
      </c>
      <c r="G17" s="10"/>
      <c r="I17" s="10"/>
      <c r="J17" s="16" t="s">
        <v>54</v>
      </c>
      <c r="K17" s="10"/>
      <c r="L17" s="16" t="s">
        <v>55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6.5" customHeight="1">
      <c r="A18" s="10"/>
      <c r="B18" s="30" t="s">
        <v>56</v>
      </c>
      <c r="C18" s="10">
        <v>82.0362</v>
      </c>
      <c r="D18" s="16" t="s">
        <v>57</v>
      </c>
      <c r="E18" s="31">
        <v>0.5755</v>
      </c>
      <c r="F18" s="32">
        <v>-0.0283962</v>
      </c>
      <c r="G18" s="10"/>
      <c r="H18" s="10" t="s">
        <v>58</v>
      </c>
      <c r="I18" s="10">
        <v>23.716</v>
      </c>
      <c r="J18" s="16" t="s">
        <v>59</v>
      </c>
      <c r="K18" s="10">
        <v>16.376</v>
      </c>
      <c r="L18" s="10">
        <v>1.0926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6.5" customHeight="1">
      <c r="A19" s="10"/>
      <c r="C19" s="10"/>
      <c r="D19" s="33" t="s">
        <v>60</v>
      </c>
      <c r="E19" s="10"/>
      <c r="F19" s="25" t="s">
        <v>61</v>
      </c>
      <c r="G19" s="10"/>
      <c r="I19" s="10"/>
      <c r="J19" s="16" t="s">
        <v>62</v>
      </c>
      <c r="K19" s="10"/>
      <c r="L19" s="16" t="s">
        <v>63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6.5" customHeight="1">
      <c r="A20" s="10"/>
      <c r="B20" s="10" t="s">
        <v>64</v>
      </c>
      <c r="C20" s="10">
        <v>57.76769</v>
      </c>
      <c r="D20" s="16" t="s">
        <v>65</v>
      </c>
      <c r="E20" s="32">
        <v>0.4019341</v>
      </c>
      <c r="F20" s="32" t="s">
        <v>66</v>
      </c>
      <c r="G20" s="10"/>
      <c r="H20" s="10" t="s">
        <v>67</v>
      </c>
      <c r="I20" s="10">
        <v>21.725</v>
      </c>
      <c r="J20" s="16" t="s">
        <v>68</v>
      </c>
      <c r="K20" s="10">
        <v>15.005</v>
      </c>
      <c r="L20" s="10">
        <v>0.7555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6.5" customHeight="1">
      <c r="A21" s="10"/>
      <c r="B21" s="34"/>
      <c r="C21" s="35"/>
      <c r="D21" s="36" t="s">
        <v>69</v>
      </c>
      <c r="E21" s="35"/>
      <c r="F21" s="37" t="s">
        <v>70</v>
      </c>
      <c r="G21" s="10"/>
      <c r="I21" s="10"/>
      <c r="J21" s="16" t="s">
        <v>71</v>
      </c>
      <c r="K21" s="10"/>
      <c r="L21" s="16" t="s">
        <v>72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6.5" customHeight="1">
      <c r="A22" s="10"/>
      <c r="B22" s="10"/>
      <c r="C22" s="10"/>
      <c r="D22" s="10"/>
      <c r="E22" s="10"/>
      <c r="F22" s="10"/>
      <c r="G22" s="10"/>
      <c r="H22" s="10" t="s">
        <v>73</v>
      </c>
      <c r="I22" s="10">
        <v>18.791</v>
      </c>
      <c r="J22" s="16" t="s">
        <v>74</v>
      </c>
      <c r="K22" s="10">
        <v>13.303</v>
      </c>
      <c r="L22" s="10">
        <v>-1.6616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6.5" customHeight="1">
      <c r="A23" s="10"/>
      <c r="B23" s="10"/>
      <c r="C23" s="10"/>
      <c r="D23" s="10"/>
      <c r="E23" s="10"/>
      <c r="F23" s="10"/>
      <c r="G23" s="10"/>
      <c r="I23" s="10"/>
      <c r="J23" s="16" t="s">
        <v>75</v>
      </c>
      <c r="K23" s="10"/>
      <c r="L23" s="16" t="s">
        <v>76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6.5" customHeight="1">
      <c r="A24" s="10"/>
      <c r="B24" s="10"/>
      <c r="C24" s="10"/>
      <c r="D24" s="10"/>
      <c r="E24" s="10"/>
      <c r="F24" s="10"/>
      <c r="G24" s="10"/>
      <c r="H24" s="10" t="s">
        <v>77</v>
      </c>
      <c r="I24" s="10">
        <v>14.469</v>
      </c>
      <c r="J24" s="16" t="s">
        <v>78</v>
      </c>
      <c r="K24" s="10">
        <v>10.126</v>
      </c>
      <c r="L24" s="10">
        <v>-0.0558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6.5" customHeight="1">
      <c r="A25" s="10"/>
      <c r="B25" s="10"/>
      <c r="C25" s="10"/>
      <c r="D25" s="10"/>
      <c r="E25" s="10"/>
      <c r="F25" s="10"/>
      <c r="G25" s="10"/>
      <c r="I25" s="10"/>
      <c r="J25" s="16" t="s">
        <v>79</v>
      </c>
      <c r="K25" s="10"/>
      <c r="L25" s="16" t="s">
        <v>80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6.5" customHeight="1">
      <c r="A26" s="10"/>
      <c r="B26" s="10"/>
      <c r="C26" s="10"/>
      <c r="D26" s="10"/>
      <c r="E26" s="10"/>
      <c r="F26" s="10"/>
      <c r="G26" s="10"/>
      <c r="H26" s="10" t="s">
        <v>81</v>
      </c>
      <c r="I26" s="10">
        <v>4.0255</v>
      </c>
      <c r="J26" s="10">
        <v>-0.7055</v>
      </c>
      <c r="K26" s="10">
        <v>2.7239</v>
      </c>
      <c r="L26" s="10">
        <v>0.5367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6.5" customHeight="1">
      <c r="A27" s="10"/>
      <c r="B27" s="10"/>
      <c r="C27" s="10"/>
      <c r="D27" s="10"/>
      <c r="E27" s="10"/>
      <c r="F27" s="10"/>
      <c r="G27" s="10"/>
      <c r="I27" s="10"/>
      <c r="J27" s="16" t="s">
        <v>82</v>
      </c>
      <c r="K27" s="10"/>
      <c r="L27" s="16" t="s">
        <v>83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6.5" customHeight="1">
      <c r="A28" s="10"/>
      <c r="B28" s="10"/>
      <c r="C28" s="10"/>
      <c r="D28" s="10"/>
      <c r="E28" s="10"/>
      <c r="F28" s="10"/>
      <c r="G28" s="10"/>
      <c r="H28" s="10" t="s">
        <v>84</v>
      </c>
      <c r="I28" s="10">
        <v>0.9745</v>
      </c>
      <c r="J28" s="10">
        <v>-0.2962</v>
      </c>
      <c r="K28" s="10">
        <v>0.6712</v>
      </c>
      <c r="L28" s="10">
        <v>-0.1336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6.5" customHeight="1">
      <c r="I29" s="10"/>
      <c r="J29" s="16" t="s">
        <v>85</v>
      </c>
      <c r="K29" s="10"/>
      <c r="L29" s="16" t="s">
        <v>86</v>
      </c>
    </row>
    <row r="30" ht="16.5" customHeight="1">
      <c r="H30" s="10" t="s">
        <v>87</v>
      </c>
      <c r="I30" s="10">
        <v>35.601</v>
      </c>
      <c r="J30" s="16" t="s">
        <v>88</v>
      </c>
      <c r="K30" s="10">
        <v>25.102</v>
      </c>
      <c r="L30" s="10">
        <v>-1.4508</v>
      </c>
    </row>
    <row r="31" ht="16.5" customHeight="1">
      <c r="I31" s="10"/>
      <c r="J31" s="16" t="s">
        <v>89</v>
      </c>
      <c r="K31" s="10"/>
      <c r="L31" s="16" t="s">
        <v>90</v>
      </c>
    </row>
    <row r="32" ht="16.5" customHeight="1">
      <c r="H32" s="10" t="s">
        <v>91</v>
      </c>
      <c r="I32" s="10">
        <v>95.29</v>
      </c>
      <c r="J32" s="16" t="s">
        <v>92</v>
      </c>
      <c r="K32" s="10">
        <v>66.609</v>
      </c>
      <c r="L32" s="10">
        <v>1.1367</v>
      </c>
    </row>
    <row r="33" ht="16.5" customHeight="1">
      <c r="I33" s="10"/>
      <c r="J33" s="16" t="s">
        <v>93</v>
      </c>
      <c r="K33" s="10"/>
      <c r="L33" s="16" t="s">
        <v>94</v>
      </c>
    </row>
    <row r="34" ht="16.5" customHeight="1">
      <c r="H34" s="10" t="s">
        <v>95</v>
      </c>
      <c r="I34" s="10">
        <v>12.091</v>
      </c>
      <c r="J34" s="16" t="s">
        <v>96</v>
      </c>
      <c r="K34" s="10">
        <v>8.2895</v>
      </c>
      <c r="L34" s="10">
        <v>0.3141</v>
      </c>
    </row>
    <row r="35" ht="16.5" customHeight="1">
      <c r="I35" s="10"/>
      <c r="J35" s="16" t="s">
        <v>97</v>
      </c>
      <c r="K35" s="10"/>
      <c r="L35" s="16" t="s">
        <v>98</v>
      </c>
    </row>
    <row r="36" ht="16.5" customHeight="1">
      <c r="H36" s="38" t="s">
        <v>99</v>
      </c>
      <c r="I36" s="31"/>
      <c r="J36" s="31"/>
      <c r="K36" s="31"/>
      <c r="L36" s="31"/>
    </row>
    <row r="37" ht="16.5" customHeight="1">
      <c r="H37" s="10"/>
      <c r="I37" s="31"/>
      <c r="J37" s="31"/>
      <c r="K37" s="31"/>
      <c r="L37" s="31"/>
    </row>
    <row r="38" ht="16.5" customHeight="1">
      <c r="H38" s="10"/>
      <c r="I38" s="31"/>
      <c r="J38" s="31"/>
      <c r="K38" s="31"/>
      <c r="L38" s="31"/>
    </row>
    <row r="39" ht="16.5" customHeight="1">
      <c r="H39" s="10"/>
      <c r="I39" s="10"/>
      <c r="J39" s="10"/>
      <c r="K39" s="10"/>
      <c r="L39" s="10"/>
    </row>
    <row r="40" ht="16.5" customHeight="1">
      <c r="H40" s="10"/>
      <c r="I40" s="10"/>
      <c r="J40" s="10"/>
      <c r="K40" s="10"/>
      <c r="L40" s="10"/>
    </row>
    <row r="41" ht="16.5" customHeight="1">
      <c r="H41" s="10"/>
      <c r="I41" s="10"/>
      <c r="J41" s="10"/>
      <c r="K41" s="10"/>
      <c r="L41" s="10"/>
    </row>
    <row r="42" ht="16.5" customHeight="1">
      <c r="H42" s="10"/>
      <c r="I42" s="10"/>
      <c r="J42" s="10"/>
      <c r="K42" s="10"/>
      <c r="L42" s="10"/>
    </row>
    <row r="43" ht="16.5" customHeight="1">
      <c r="H43" s="10"/>
      <c r="I43" s="10"/>
      <c r="J43" s="10"/>
      <c r="K43" s="10"/>
      <c r="L43" s="10"/>
    </row>
    <row r="44" ht="16.5" customHeight="1">
      <c r="H44" s="10"/>
      <c r="I44" s="10"/>
      <c r="J44" s="10"/>
      <c r="K44" s="10"/>
      <c r="L44" s="10"/>
    </row>
    <row r="45" ht="16.5" customHeight="1">
      <c r="H45" s="10"/>
      <c r="I45" s="10"/>
      <c r="J45" s="10"/>
      <c r="K45" s="10"/>
      <c r="L45" s="10"/>
    </row>
    <row r="46" ht="16.5" customHeight="1">
      <c r="H46" s="10"/>
      <c r="I46" s="10"/>
      <c r="J46" s="10"/>
      <c r="K46" s="10"/>
      <c r="L46" s="10"/>
    </row>
    <row r="47" ht="16.5" customHeight="1">
      <c r="H47" s="10"/>
      <c r="I47" s="10"/>
      <c r="J47" s="10"/>
      <c r="K47" s="10"/>
      <c r="L47" s="10"/>
    </row>
    <row r="48" ht="16.5" customHeight="1">
      <c r="H48" s="10"/>
      <c r="I48" s="10"/>
      <c r="J48" s="10"/>
      <c r="K48" s="10"/>
      <c r="L48" s="10"/>
    </row>
    <row r="49" ht="16.5" customHeight="1">
      <c r="H49" s="10"/>
      <c r="I49" s="10"/>
      <c r="J49" s="10"/>
      <c r="K49" s="10"/>
      <c r="L49" s="10"/>
    </row>
    <row r="50" ht="16.5" customHeight="1">
      <c r="H50" s="10"/>
      <c r="I50" s="10"/>
      <c r="J50" s="10"/>
      <c r="K50" s="10"/>
      <c r="L50" s="10"/>
    </row>
    <row r="51" ht="16.5" customHeight="1">
      <c r="H51" s="10"/>
      <c r="I51" s="10"/>
      <c r="J51" s="10"/>
      <c r="K51" s="10"/>
      <c r="L51" s="10"/>
    </row>
    <row r="52" ht="16.5" customHeight="1">
      <c r="H52" s="10"/>
      <c r="I52" s="10"/>
      <c r="J52" s="10"/>
      <c r="K52" s="10"/>
      <c r="L52" s="10"/>
    </row>
    <row r="53" ht="16.5" customHeight="1">
      <c r="H53" s="10"/>
      <c r="I53" s="10"/>
      <c r="J53" s="10"/>
      <c r="K53" s="10"/>
      <c r="L53" s="10"/>
    </row>
    <row r="54" ht="16.5" customHeight="1">
      <c r="H54" s="10"/>
      <c r="I54" s="10"/>
      <c r="J54" s="10"/>
      <c r="K54" s="10"/>
      <c r="L54" s="10"/>
    </row>
    <row r="55" ht="16.5" customHeight="1">
      <c r="H55" s="10"/>
      <c r="I55" s="10"/>
      <c r="J55" s="10"/>
      <c r="K55" s="10"/>
      <c r="L55" s="10"/>
    </row>
    <row r="56" ht="16.5" customHeight="1">
      <c r="H56" s="10"/>
      <c r="I56" s="10"/>
      <c r="J56" s="10"/>
      <c r="K56" s="10"/>
      <c r="L56" s="10"/>
    </row>
    <row r="57" ht="16.5" customHeight="1">
      <c r="H57" s="10"/>
      <c r="I57" s="10"/>
      <c r="J57" s="10"/>
      <c r="K57" s="10"/>
      <c r="L57" s="10"/>
    </row>
    <row r="58" ht="16.5" customHeight="1">
      <c r="H58" s="10"/>
      <c r="I58" s="10"/>
      <c r="J58" s="10"/>
      <c r="K58" s="10"/>
      <c r="L58" s="10"/>
    </row>
    <row r="59" ht="16.5" customHeight="1">
      <c r="H59" s="10"/>
      <c r="I59" s="10"/>
      <c r="J59" s="10"/>
      <c r="K59" s="10"/>
      <c r="L59" s="10"/>
    </row>
    <row r="60" ht="16.5" customHeight="1">
      <c r="H60" s="10"/>
      <c r="I60" s="10"/>
      <c r="J60" s="10"/>
      <c r="K60" s="10"/>
      <c r="L60" s="10"/>
    </row>
    <row r="61" ht="16.5" customHeight="1">
      <c r="H61" s="10"/>
      <c r="I61" s="10"/>
      <c r="J61" s="10"/>
      <c r="K61" s="10"/>
      <c r="L61" s="10"/>
    </row>
    <row r="62" ht="16.5" customHeight="1">
      <c r="H62" s="10"/>
      <c r="I62" s="10"/>
      <c r="J62" s="10"/>
      <c r="K62" s="10"/>
      <c r="L62" s="10"/>
    </row>
    <row r="63" ht="16.5" customHeight="1">
      <c r="H63" s="10"/>
      <c r="I63" s="10"/>
      <c r="J63" s="10"/>
      <c r="K63" s="10"/>
      <c r="L63" s="10"/>
    </row>
    <row r="64" ht="16.5" customHeight="1">
      <c r="H64" s="10"/>
      <c r="I64" s="10"/>
      <c r="J64" s="10"/>
      <c r="K64" s="10"/>
      <c r="L64" s="10"/>
    </row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9">
    <mergeCell ref="B6:B7"/>
    <mergeCell ref="B8:B9"/>
    <mergeCell ref="B10:B11"/>
    <mergeCell ref="B12:B13"/>
    <mergeCell ref="B14:B15"/>
    <mergeCell ref="B16:B17"/>
    <mergeCell ref="B18:B19"/>
    <mergeCell ref="B20:B21"/>
    <mergeCell ref="C2:D2"/>
    <mergeCell ref="E2:F2"/>
    <mergeCell ref="I2:J2"/>
    <mergeCell ref="K2:L2"/>
    <mergeCell ref="B5:F5"/>
    <mergeCell ref="H5:L5"/>
    <mergeCell ref="H6:H7"/>
    <mergeCell ref="H22:H23"/>
    <mergeCell ref="H24:H25"/>
    <mergeCell ref="H26:H27"/>
    <mergeCell ref="H28:H29"/>
    <mergeCell ref="H30:H31"/>
    <mergeCell ref="H32:H33"/>
    <mergeCell ref="H34:H35"/>
    <mergeCell ref="H8:H9"/>
    <mergeCell ref="H10:H11"/>
    <mergeCell ref="H12:H13"/>
    <mergeCell ref="H14:H15"/>
    <mergeCell ref="H16:H17"/>
    <mergeCell ref="H18:H19"/>
    <mergeCell ref="H20:H2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" width="8.78"/>
    <col customWidth="1" min="3" max="3" width="16.56"/>
    <col customWidth="1" min="4" max="4" width="20.0"/>
    <col customWidth="1" min="5" max="26" width="8.78"/>
  </cols>
  <sheetData>
    <row r="2">
      <c r="B2" s="1"/>
      <c r="C2" s="2" t="s">
        <v>0</v>
      </c>
      <c r="D2" s="3"/>
      <c r="E2" s="2" t="s">
        <v>1</v>
      </c>
      <c r="F2" s="3"/>
    </row>
    <row r="3">
      <c r="B3" s="4"/>
      <c r="C3" s="5" t="s">
        <v>2</v>
      </c>
      <c r="D3" s="5" t="s">
        <v>3</v>
      </c>
      <c r="E3" s="5" t="s">
        <v>2</v>
      </c>
      <c r="F3" s="5" t="s">
        <v>3</v>
      </c>
    </row>
    <row r="4">
      <c r="B4" s="6" t="s">
        <v>4</v>
      </c>
      <c r="C4" s="7" t="s">
        <v>5</v>
      </c>
      <c r="D4" s="7" t="s">
        <v>6</v>
      </c>
      <c r="E4" s="7" t="s">
        <v>7</v>
      </c>
      <c r="F4" s="7" t="s">
        <v>8</v>
      </c>
    </row>
    <row r="5">
      <c r="B5" s="8" t="s">
        <v>9</v>
      </c>
      <c r="C5" s="9"/>
      <c r="D5" s="9"/>
      <c r="E5" s="9"/>
      <c r="F5" s="9"/>
    </row>
    <row r="6">
      <c r="B6" s="11" t="s">
        <v>100</v>
      </c>
      <c r="C6" s="39" t="s">
        <v>101</v>
      </c>
      <c r="D6" s="39" t="s">
        <v>102</v>
      </c>
      <c r="E6" s="11"/>
      <c r="F6" s="11"/>
    </row>
    <row r="7">
      <c r="C7" s="40"/>
      <c r="D7" s="40" t="s">
        <v>103</v>
      </c>
      <c r="E7" s="10"/>
      <c r="F7" s="10"/>
    </row>
    <row r="8" ht="45.75" customHeight="1">
      <c r="B8" s="41" t="s">
        <v>104</v>
      </c>
      <c r="C8" s="9"/>
      <c r="D8" s="9"/>
      <c r="E8" s="9"/>
      <c r="F8" s="9"/>
    </row>
  </sheetData>
  <mergeCells count="5">
    <mergeCell ref="C2:D2"/>
    <mergeCell ref="E2:F2"/>
    <mergeCell ref="B5:F5"/>
    <mergeCell ref="B6:B7"/>
    <mergeCell ref="B8:F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hidden="1" min="1" max="1" width="0.11"/>
    <col customWidth="1" hidden="1" min="2" max="2" width="14.78"/>
    <col customWidth="1" hidden="1" min="3" max="4" width="12.33"/>
    <col customWidth="1" hidden="1" min="5" max="5" width="4.44"/>
    <col customWidth="1" hidden="1" min="6" max="7" width="12.33"/>
    <col customWidth="1" hidden="1" min="8" max="8" width="2.44"/>
    <col customWidth="1" hidden="1" min="9" max="9" width="0.11"/>
    <col customWidth="1" hidden="1" min="10" max="10" width="17.11"/>
    <col customWidth="1" hidden="1" min="11" max="12" width="12.33"/>
    <col customWidth="1" hidden="1" min="13" max="13" width="2.89"/>
    <col customWidth="1" hidden="1" min="14" max="15" width="12.33"/>
    <col customWidth="1" hidden="1" min="16" max="16" width="2.89"/>
    <col customWidth="1" hidden="1" min="17" max="17" width="0.11"/>
    <col customWidth="1" hidden="1" min="18" max="18" width="17.11"/>
    <col customWidth="1" hidden="1" min="19" max="20" width="12.33"/>
    <col customWidth="1" hidden="1" min="21" max="21" width="2.89"/>
    <col customWidth="1" hidden="1" min="22" max="23" width="12.33"/>
    <col customWidth="1" hidden="1" min="24" max="24" width="2.89"/>
    <col customWidth="1" min="25" max="25" width="6.78"/>
    <col customWidth="1" min="26" max="26" width="11.44"/>
    <col customWidth="1" min="27" max="28" width="10.33"/>
    <col customWidth="1" min="29" max="29" width="2.89"/>
    <col customWidth="1" min="30" max="31" width="10.33"/>
    <col customWidth="1" min="32" max="32" width="2.89"/>
  </cols>
  <sheetData>
    <row r="2">
      <c r="B2" s="42" t="s">
        <v>105</v>
      </c>
      <c r="C2" s="43" t="s">
        <v>106</v>
      </c>
      <c r="D2" s="44"/>
      <c r="E2" s="45"/>
      <c r="F2" s="43" t="s">
        <v>107</v>
      </c>
      <c r="G2" s="44"/>
      <c r="H2" s="46"/>
      <c r="I2" s="46"/>
      <c r="J2" s="42" t="s">
        <v>105</v>
      </c>
      <c r="K2" s="43" t="s">
        <v>106</v>
      </c>
      <c r="L2" s="44"/>
      <c r="M2" s="45"/>
      <c r="N2" s="43" t="s">
        <v>107</v>
      </c>
      <c r="O2" s="44"/>
      <c r="P2" s="45"/>
      <c r="R2" s="42" t="s">
        <v>105</v>
      </c>
      <c r="S2" s="43" t="s">
        <v>106</v>
      </c>
      <c r="T2" s="44"/>
      <c r="U2" s="45"/>
      <c r="V2" s="43" t="s">
        <v>107</v>
      </c>
      <c r="W2" s="44"/>
      <c r="X2" s="45"/>
      <c r="Z2" s="42" t="s">
        <v>105</v>
      </c>
      <c r="AA2" s="43" t="s">
        <v>106</v>
      </c>
      <c r="AB2" s="44"/>
      <c r="AC2" s="45"/>
      <c r="AD2" s="43" t="s">
        <v>107</v>
      </c>
      <c r="AE2" s="44"/>
      <c r="AF2" s="45"/>
    </row>
    <row r="3">
      <c r="B3" s="47"/>
      <c r="C3" s="48" t="s">
        <v>108</v>
      </c>
      <c r="D3" s="49" t="s">
        <v>3</v>
      </c>
      <c r="E3" s="49"/>
      <c r="F3" s="49" t="s">
        <v>108</v>
      </c>
      <c r="G3" s="49" t="s">
        <v>3</v>
      </c>
      <c r="H3" s="46"/>
      <c r="I3" s="46"/>
      <c r="J3" s="47"/>
      <c r="K3" s="48" t="s">
        <v>108</v>
      </c>
      <c r="L3" s="49" t="s">
        <v>3</v>
      </c>
      <c r="M3" s="49"/>
      <c r="N3" s="49" t="s">
        <v>108</v>
      </c>
      <c r="O3" s="49" t="s">
        <v>3</v>
      </c>
      <c r="P3" s="49"/>
      <c r="R3" s="47"/>
      <c r="S3" s="48" t="s">
        <v>108</v>
      </c>
      <c r="T3" s="49" t="s">
        <v>3</v>
      </c>
      <c r="U3" s="49"/>
      <c r="V3" s="49" t="s">
        <v>108</v>
      </c>
      <c r="W3" s="49" t="s">
        <v>3</v>
      </c>
      <c r="X3" s="49"/>
      <c r="Z3" s="47"/>
      <c r="AA3" s="50" t="s">
        <v>108</v>
      </c>
      <c r="AB3" s="51" t="s">
        <v>3</v>
      </c>
      <c r="AC3" s="51"/>
      <c r="AD3" s="51" t="s">
        <v>108</v>
      </c>
      <c r="AE3" s="51" t="s">
        <v>3</v>
      </c>
      <c r="AF3" s="49"/>
    </row>
    <row r="4" ht="16.5" customHeight="1">
      <c r="B4" s="52"/>
      <c r="C4" s="53" t="s">
        <v>5</v>
      </c>
      <c r="D4" s="53" t="s">
        <v>6</v>
      </c>
      <c r="E4" s="54"/>
      <c r="F4" s="53" t="s">
        <v>7</v>
      </c>
      <c r="G4" s="53" t="s">
        <v>8</v>
      </c>
      <c r="H4" s="46"/>
      <c r="I4" s="46"/>
      <c r="J4" s="52"/>
      <c r="K4" s="53" t="s">
        <v>5</v>
      </c>
      <c r="L4" s="53" t="s">
        <v>6</v>
      </c>
      <c r="M4" s="54"/>
      <c r="N4" s="53" t="s">
        <v>7</v>
      </c>
      <c r="O4" s="53" t="s">
        <v>8</v>
      </c>
      <c r="P4" s="54"/>
      <c r="R4" s="52"/>
      <c r="S4" s="53" t="s">
        <v>5</v>
      </c>
      <c r="T4" s="53" t="s">
        <v>6</v>
      </c>
      <c r="U4" s="54"/>
      <c r="V4" s="53" t="s">
        <v>7</v>
      </c>
      <c r="W4" s="53" t="s">
        <v>8</v>
      </c>
      <c r="X4" s="54"/>
      <c r="Z4" s="52"/>
      <c r="AA4" s="55" t="s">
        <v>5</v>
      </c>
      <c r="AB4" s="55" t="s">
        <v>6</v>
      </c>
      <c r="AC4" s="56"/>
      <c r="AD4" s="55" t="s">
        <v>7</v>
      </c>
      <c r="AE4" s="55" t="s">
        <v>8</v>
      </c>
      <c r="AF4" s="54"/>
    </row>
    <row r="5">
      <c r="B5" s="57" t="s">
        <v>109</v>
      </c>
      <c r="C5" s="58"/>
      <c r="D5" s="58"/>
      <c r="E5" s="58"/>
      <c r="F5" s="58"/>
      <c r="G5" s="59"/>
      <c r="H5" s="46"/>
      <c r="I5" s="46"/>
      <c r="J5" s="57" t="s">
        <v>109</v>
      </c>
      <c r="K5" s="58"/>
      <c r="L5" s="58"/>
      <c r="M5" s="58"/>
      <c r="N5" s="58"/>
      <c r="O5" s="59"/>
      <c r="R5" s="57" t="s">
        <v>109</v>
      </c>
      <c r="S5" s="58"/>
      <c r="T5" s="58"/>
      <c r="U5" s="58"/>
      <c r="V5" s="58"/>
      <c r="W5" s="59"/>
      <c r="Z5" s="60" t="s">
        <v>109</v>
      </c>
      <c r="AA5" s="3"/>
      <c r="AB5" s="3"/>
      <c r="AC5" s="3"/>
      <c r="AD5" s="3"/>
      <c r="AE5" s="3"/>
      <c r="AF5" s="44"/>
    </row>
    <row r="6" ht="15.75" customHeight="1">
      <c r="B6" s="61" t="s">
        <v>110</v>
      </c>
      <c r="C6" s="62">
        <v>142.98</v>
      </c>
      <c r="D6" s="63" t="s">
        <v>12</v>
      </c>
      <c r="E6" s="62"/>
      <c r="F6" s="62"/>
      <c r="G6" s="62"/>
      <c r="H6" s="51"/>
      <c r="I6" s="46"/>
      <c r="J6" s="61" t="s">
        <v>110</v>
      </c>
      <c r="K6" s="64">
        <v>142.98</v>
      </c>
      <c r="L6" s="64">
        <v>-43.514</v>
      </c>
      <c r="M6" s="65" t="s">
        <v>111</v>
      </c>
      <c r="N6" s="64"/>
      <c r="O6" s="64"/>
      <c r="P6" s="66"/>
      <c r="R6" s="61" t="s">
        <v>110</v>
      </c>
      <c r="S6" s="64">
        <f t="shared" ref="S6:T6" si="1">ROUND(K6,2)</f>
        <v>142.98</v>
      </c>
      <c r="T6" s="64">
        <f t="shared" si="1"/>
        <v>-43.51</v>
      </c>
      <c r="U6" s="65" t="s">
        <v>111</v>
      </c>
      <c r="V6" s="64"/>
      <c r="W6" s="64"/>
      <c r="X6" s="66"/>
      <c r="Z6" s="42" t="s">
        <v>110</v>
      </c>
      <c r="AA6" s="64">
        <v>142.98</v>
      </c>
      <c r="AB6" s="64">
        <v>-43.51</v>
      </c>
      <c r="AC6" s="65" t="s">
        <v>111</v>
      </c>
      <c r="AD6" s="64"/>
      <c r="AE6" s="64"/>
      <c r="AF6" s="66"/>
    </row>
    <row r="7">
      <c r="B7" s="17"/>
      <c r="C7" s="51"/>
      <c r="D7" s="67" t="s">
        <v>15</v>
      </c>
      <c r="E7" s="51"/>
      <c r="F7" s="51"/>
      <c r="G7" s="51"/>
      <c r="H7" s="51"/>
      <c r="I7" s="46"/>
      <c r="J7" s="17"/>
      <c r="K7" s="68"/>
      <c r="L7" s="69">
        <v>8.8679</v>
      </c>
      <c r="M7" s="70"/>
      <c r="N7" s="68"/>
      <c r="O7" s="68"/>
      <c r="P7" s="70"/>
      <c r="R7" s="17"/>
      <c r="S7" s="68"/>
      <c r="T7" s="69">
        <f>ROUND(L7,2)</f>
        <v>8.87</v>
      </c>
      <c r="U7" s="70"/>
      <c r="V7" s="68"/>
      <c r="W7" s="68"/>
      <c r="X7" s="70"/>
      <c r="Z7" s="17"/>
      <c r="AA7" s="68"/>
      <c r="AB7" s="69">
        <v>8.87</v>
      </c>
      <c r="AC7" s="70"/>
      <c r="AD7" s="68"/>
      <c r="AE7" s="68"/>
      <c r="AF7" s="70"/>
    </row>
    <row r="8" ht="15.75" customHeight="1">
      <c r="B8" s="71" t="s">
        <v>112</v>
      </c>
      <c r="C8" s="51">
        <v>2.9337</v>
      </c>
      <c r="D8" s="51">
        <v>0.3836</v>
      </c>
      <c r="E8" s="51"/>
      <c r="F8" s="51">
        <v>2.1915</v>
      </c>
      <c r="G8" s="67" t="s">
        <v>19</v>
      </c>
      <c r="H8" s="51"/>
      <c r="I8" s="46"/>
      <c r="J8" s="71" t="s">
        <v>112</v>
      </c>
      <c r="K8" s="72">
        <v>2.9337</v>
      </c>
      <c r="L8" s="72">
        <v>0.3836</v>
      </c>
      <c r="M8" s="73"/>
      <c r="N8" s="72">
        <v>2.1915</v>
      </c>
      <c r="O8" s="72">
        <v>1.2404</v>
      </c>
      <c r="P8" s="73" t="s">
        <v>113</v>
      </c>
      <c r="R8" s="71" t="s">
        <v>112</v>
      </c>
      <c r="S8" s="72">
        <f t="shared" ref="S8:T8" si="2">ROUND(K8,2)</f>
        <v>2.93</v>
      </c>
      <c r="T8" s="72">
        <f t="shared" si="2"/>
        <v>0.38</v>
      </c>
      <c r="U8" s="73"/>
      <c r="V8" s="72">
        <f t="shared" ref="V8:W8" si="3">ROUND(N8,2)</f>
        <v>2.19</v>
      </c>
      <c r="W8" s="72">
        <f t="shared" si="3"/>
        <v>1.24</v>
      </c>
      <c r="X8" s="73" t="s">
        <v>113</v>
      </c>
      <c r="Z8" s="74" t="s">
        <v>112</v>
      </c>
      <c r="AA8" s="72">
        <v>2.93</v>
      </c>
      <c r="AB8" s="72">
        <v>0.38</v>
      </c>
      <c r="AC8" s="73"/>
      <c r="AD8" s="72">
        <v>2.19</v>
      </c>
      <c r="AE8" s="72">
        <v>1.24</v>
      </c>
      <c r="AF8" s="73" t="s">
        <v>113</v>
      </c>
    </row>
    <row r="9">
      <c r="B9" s="17"/>
      <c r="C9" s="51"/>
      <c r="D9" s="67" t="s">
        <v>21</v>
      </c>
      <c r="E9" s="51"/>
      <c r="F9" s="51"/>
      <c r="G9" s="67" t="s">
        <v>22</v>
      </c>
      <c r="H9" s="51"/>
      <c r="I9" s="46"/>
      <c r="J9" s="17"/>
      <c r="K9" s="68"/>
      <c r="L9" s="69">
        <v>0.7554</v>
      </c>
      <c r="M9" s="70"/>
      <c r="N9" s="69"/>
      <c r="O9" s="69">
        <v>0.6606</v>
      </c>
      <c r="P9" s="70"/>
      <c r="R9" s="17"/>
      <c r="S9" s="68"/>
      <c r="T9" s="69">
        <f>ROUND(L9,2)</f>
        <v>0.76</v>
      </c>
      <c r="U9" s="70"/>
      <c r="V9" s="69"/>
      <c r="W9" s="69">
        <f>ROUND(O9,2)</f>
        <v>0.66</v>
      </c>
      <c r="X9" s="70"/>
      <c r="Z9" s="17"/>
      <c r="AA9" s="68"/>
      <c r="AB9" s="69">
        <v>0.76</v>
      </c>
      <c r="AC9" s="70"/>
      <c r="AD9" s="69"/>
      <c r="AE9" s="69">
        <v>0.66</v>
      </c>
      <c r="AF9" s="70"/>
    </row>
    <row r="10" ht="15.75" customHeight="1">
      <c r="B10" s="75" t="s">
        <v>114</v>
      </c>
      <c r="C10" s="51">
        <v>82.0362</v>
      </c>
      <c r="D10" s="67" t="s">
        <v>115</v>
      </c>
      <c r="E10" s="51"/>
      <c r="F10" s="51">
        <v>57.551</v>
      </c>
      <c r="G10" s="76" t="s">
        <v>116</v>
      </c>
      <c r="H10" s="51"/>
      <c r="I10" s="46"/>
      <c r="J10" s="75" t="s">
        <v>114</v>
      </c>
      <c r="K10" s="72">
        <v>82.0362</v>
      </c>
      <c r="L10" s="72">
        <v>-27.171</v>
      </c>
      <c r="M10" s="73" t="s">
        <v>111</v>
      </c>
      <c r="N10" s="72">
        <v>57.551</v>
      </c>
      <c r="O10" s="72">
        <v>-2.8396</v>
      </c>
      <c r="P10" s="73" t="s">
        <v>113</v>
      </c>
      <c r="R10" s="75" t="s">
        <v>114</v>
      </c>
      <c r="S10" s="72">
        <f t="shared" ref="S10:T10" si="4">ROUND(K10,2)</f>
        <v>82.04</v>
      </c>
      <c r="T10" s="72">
        <f t="shared" si="4"/>
        <v>-27.17</v>
      </c>
      <c r="U10" s="73" t="s">
        <v>111</v>
      </c>
      <c r="V10" s="72">
        <f t="shared" ref="V10:W10" si="5">ROUND(N10,2)</f>
        <v>57.55</v>
      </c>
      <c r="W10" s="72">
        <f t="shared" si="5"/>
        <v>-2.84</v>
      </c>
      <c r="X10" s="73" t="s">
        <v>113</v>
      </c>
      <c r="Z10" s="77" t="s">
        <v>114</v>
      </c>
      <c r="AA10" s="72">
        <v>82.04</v>
      </c>
      <c r="AB10" s="72">
        <v>-27.17</v>
      </c>
      <c r="AC10" s="73" t="s">
        <v>111</v>
      </c>
      <c r="AD10" s="72">
        <v>57.55</v>
      </c>
      <c r="AE10" s="72">
        <v>-2.84</v>
      </c>
      <c r="AF10" s="73" t="s">
        <v>113</v>
      </c>
    </row>
    <row r="11">
      <c r="B11" s="17"/>
      <c r="C11" s="51"/>
      <c r="D11" s="67" t="s">
        <v>117</v>
      </c>
      <c r="E11" s="51"/>
      <c r="F11" s="51"/>
      <c r="G11" s="67" t="s">
        <v>118</v>
      </c>
      <c r="H11" s="51"/>
      <c r="I11" s="46"/>
      <c r="J11" s="17"/>
      <c r="K11" s="68"/>
      <c r="L11" s="69">
        <v>5.7691</v>
      </c>
      <c r="M11" s="70"/>
      <c r="N11" s="69"/>
      <c r="O11" s="69">
        <v>1.6022</v>
      </c>
      <c r="P11" s="70"/>
      <c r="R11" s="17"/>
      <c r="S11" s="68"/>
      <c r="T11" s="69">
        <f>ROUND(L11,2)</f>
        <v>5.77</v>
      </c>
      <c r="U11" s="70"/>
      <c r="V11" s="69"/>
      <c r="W11" s="69">
        <f>ROUND(O11,2)</f>
        <v>1.6</v>
      </c>
      <c r="X11" s="70"/>
      <c r="Z11" s="17"/>
      <c r="AA11" s="68"/>
      <c r="AB11" s="69">
        <v>5.77</v>
      </c>
      <c r="AC11" s="70"/>
      <c r="AD11" s="69"/>
      <c r="AE11" s="69">
        <v>1.6</v>
      </c>
      <c r="AF11" s="70"/>
    </row>
    <row r="12" ht="15.75" customHeight="1">
      <c r="B12" s="75" t="s">
        <v>64</v>
      </c>
      <c r="C12" s="51">
        <v>57.768</v>
      </c>
      <c r="D12" s="67" t="s">
        <v>119</v>
      </c>
      <c r="E12" s="51"/>
      <c r="F12" s="51">
        <v>40.193</v>
      </c>
      <c r="G12" s="76" t="s">
        <v>120</v>
      </c>
      <c r="H12" s="51"/>
      <c r="I12" s="46"/>
      <c r="J12" s="75" t="s">
        <v>64</v>
      </c>
      <c r="K12" s="72">
        <v>57.768</v>
      </c>
      <c r="L12" s="72">
        <v>-14.86</v>
      </c>
      <c r="M12" s="73" t="s">
        <v>111</v>
      </c>
      <c r="N12" s="72">
        <v>40.193</v>
      </c>
      <c r="O12" s="72">
        <v>3.5884</v>
      </c>
      <c r="P12" s="73" t="s">
        <v>121</v>
      </c>
      <c r="R12" s="75" t="s">
        <v>64</v>
      </c>
      <c r="S12" s="72">
        <f t="shared" ref="S12:T12" si="6">ROUND(K12,2)</f>
        <v>57.77</v>
      </c>
      <c r="T12" s="72">
        <f t="shared" si="6"/>
        <v>-14.86</v>
      </c>
      <c r="U12" s="73" t="s">
        <v>111</v>
      </c>
      <c r="V12" s="72">
        <f t="shared" ref="V12:W12" si="7">ROUND(N12,2)</f>
        <v>40.19</v>
      </c>
      <c r="W12" s="72">
        <f t="shared" si="7"/>
        <v>3.59</v>
      </c>
      <c r="X12" s="73" t="s">
        <v>121</v>
      </c>
      <c r="Z12" s="77" t="s">
        <v>64</v>
      </c>
      <c r="AA12" s="72">
        <v>57.77</v>
      </c>
      <c r="AB12" s="72">
        <v>-14.86</v>
      </c>
      <c r="AC12" s="73" t="s">
        <v>111</v>
      </c>
      <c r="AD12" s="72">
        <v>40.19</v>
      </c>
      <c r="AE12" s="72">
        <v>3.59</v>
      </c>
      <c r="AF12" s="73" t="s">
        <v>121</v>
      </c>
    </row>
    <row r="13">
      <c r="B13" s="17"/>
      <c r="C13" s="51"/>
      <c r="D13" s="67" t="s">
        <v>122</v>
      </c>
      <c r="E13" s="51"/>
      <c r="F13" s="51"/>
      <c r="G13" s="67" t="s">
        <v>123</v>
      </c>
      <c r="H13" s="51"/>
      <c r="I13" s="46"/>
      <c r="J13" s="17"/>
      <c r="K13" s="68"/>
      <c r="L13" s="69">
        <v>3.4795</v>
      </c>
      <c r="M13" s="70"/>
      <c r="N13" s="69"/>
      <c r="O13" s="69">
        <v>1.5872</v>
      </c>
      <c r="P13" s="70"/>
      <c r="R13" s="17"/>
      <c r="S13" s="68"/>
      <c r="T13" s="69">
        <f>ROUND(L13,2)</f>
        <v>3.48</v>
      </c>
      <c r="U13" s="70"/>
      <c r="V13" s="69"/>
      <c r="W13" s="69">
        <f>ROUND(O13,2)</f>
        <v>1.59</v>
      </c>
      <c r="X13" s="70"/>
      <c r="Z13" s="17"/>
      <c r="AA13" s="68"/>
      <c r="AB13" s="69">
        <v>3.48</v>
      </c>
      <c r="AC13" s="70"/>
      <c r="AD13" s="69"/>
      <c r="AE13" s="69">
        <v>1.59</v>
      </c>
      <c r="AF13" s="70"/>
    </row>
    <row r="14" ht="15.75" customHeight="1">
      <c r="B14" s="71" t="s">
        <v>124</v>
      </c>
      <c r="C14" s="51">
        <v>0.9283</v>
      </c>
      <c r="D14" s="51">
        <v>-0.4813</v>
      </c>
      <c r="E14" s="51"/>
      <c r="F14" s="78">
        <v>0.7305</v>
      </c>
      <c r="G14" s="78">
        <v>-0.2251</v>
      </c>
      <c r="H14" s="51"/>
      <c r="I14" s="46"/>
      <c r="J14" s="71" t="s">
        <v>124</v>
      </c>
      <c r="K14" s="72">
        <v>0.9283</v>
      </c>
      <c r="L14" s="72">
        <v>-0.4813</v>
      </c>
      <c r="M14" s="73"/>
      <c r="N14" s="72">
        <v>0.7305</v>
      </c>
      <c r="O14" s="72">
        <v>-0.2251</v>
      </c>
      <c r="P14" s="73"/>
      <c r="R14" s="71" t="s">
        <v>124</v>
      </c>
      <c r="S14" s="72">
        <f t="shared" ref="S14:T14" si="8">ROUND(K14,2)</f>
        <v>0.93</v>
      </c>
      <c r="T14" s="72">
        <f t="shared" si="8"/>
        <v>-0.48</v>
      </c>
      <c r="U14" s="73"/>
      <c r="V14" s="72">
        <f t="shared" ref="V14:W14" si="9">ROUND(N14,2)</f>
        <v>0.73</v>
      </c>
      <c r="W14" s="72">
        <f t="shared" si="9"/>
        <v>-0.23</v>
      </c>
      <c r="X14" s="73"/>
      <c r="Z14" s="74" t="s">
        <v>124</v>
      </c>
      <c r="AA14" s="72">
        <v>0.93</v>
      </c>
      <c r="AB14" s="72">
        <v>-0.48</v>
      </c>
      <c r="AC14" s="73"/>
      <c r="AD14" s="72">
        <v>0.73</v>
      </c>
      <c r="AE14" s="72">
        <v>-0.23</v>
      </c>
      <c r="AF14" s="73"/>
    </row>
    <row r="15">
      <c r="B15" s="52"/>
      <c r="C15" s="56"/>
      <c r="D15" s="55" t="s">
        <v>125</v>
      </c>
      <c r="E15" s="56"/>
      <c r="F15" s="56"/>
      <c r="G15" s="55" t="s">
        <v>126</v>
      </c>
      <c r="H15" s="51"/>
      <c r="I15" s="46"/>
      <c r="J15" s="52"/>
      <c r="K15" s="79"/>
      <c r="L15" s="80">
        <v>0.2945</v>
      </c>
      <c r="M15" s="81"/>
      <c r="N15" s="80"/>
      <c r="O15" s="80">
        <v>0.2883</v>
      </c>
      <c r="P15" s="81"/>
      <c r="R15" s="52"/>
      <c r="S15" s="79"/>
      <c r="T15" s="80">
        <f>ROUND(L15,2)</f>
        <v>0.29</v>
      </c>
      <c r="U15" s="81"/>
      <c r="V15" s="80"/>
      <c r="W15" s="80">
        <f>ROUND(O15,2)</f>
        <v>0.29</v>
      </c>
      <c r="X15" s="81"/>
      <c r="Z15" s="52"/>
      <c r="AA15" s="79"/>
      <c r="AB15" s="80">
        <v>0.29</v>
      </c>
      <c r="AC15" s="81"/>
      <c r="AD15" s="80"/>
      <c r="AE15" s="80">
        <v>0.29</v>
      </c>
      <c r="AF15" s="81"/>
    </row>
    <row r="16" ht="15.75" customHeight="1">
      <c r="B16" s="60" t="s">
        <v>127</v>
      </c>
      <c r="C16" s="3"/>
      <c r="D16" s="3"/>
      <c r="E16" s="3"/>
      <c r="F16" s="3"/>
      <c r="G16" s="44"/>
      <c r="H16" s="51"/>
      <c r="I16" s="46"/>
      <c r="J16" s="60" t="s">
        <v>127</v>
      </c>
      <c r="K16" s="3"/>
      <c r="L16" s="3"/>
      <c r="M16" s="3"/>
      <c r="N16" s="3"/>
      <c r="O16" s="44"/>
      <c r="R16" s="60" t="s">
        <v>127</v>
      </c>
      <c r="S16" s="3"/>
      <c r="T16" s="3"/>
      <c r="U16" s="3"/>
      <c r="V16" s="3"/>
      <c r="W16" s="44"/>
      <c r="Z16" s="60" t="s">
        <v>127</v>
      </c>
      <c r="AA16" s="3"/>
      <c r="AB16" s="3"/>
      <c r="AC16" s="3"/>
      <c r="AD16" s="3"/>
      <c r="AE16" s="3"/>
      <c r="AF16" s="44"/>
    </row>
    <row r="17" ht="15.75" customHeight="1">
      <c r="B17" s="61" t="s">
        <v>128</v>
      </c>
      <c r="C17" s="62">
        <v>95.624</v>
      </c>
      <c r="D17" s="63" t="s">
        <v>129</v>
      </c>
      <c r="E17" s="62"/>
      <c r="F17" s="62">
        <v>66.984</v>
      </c>
      <c r="G17" s="62">
        <v>1.2031</v>
      </c>
      <c r="H17" s="51"/>
      <c r="I17" s="46"/>
      <c r="J17" s="61" t="s">
        <v>128</v>
      </c>
      <c r="K17" s="64">
        <v>95.624</v>
      </c>
      <c r="L17" s="64">
        <v>-27.525</v>
      </c>
      <c r="M17" s="65" t="s">
        <v>111</v>
      </c>
      <c r="N17" s="64">
        <v>66.984</v>
      </c>
      <c r="O17" s="64">
        <v>1.2031</v>
      </c>
      <c r="P17" s="66"/>
      <c r="R17" s="61" t="s">
        <v>128</v>
      </c>
      <c r="S17" s="64">
        <f t="shared" ref="S17:T17" si="10">ROUND(K17,2)</f>
        <v>95.62</v>
      </c>
      <c r="T17" s="64">
        <f t="shared" si="10"/>
        <v>-27.53</v>
      </c>
      <c r="U17" s="65" t="s">
        <v>111</v>
      </c>
      <c r="V17" s="64">
        <f t="shared" ref="V17:W17" si="11">ROUND(N17,2)</f>
        <v>66.98</v>
      </c>
      <c r="W17" s="64">
        <f t="shared" si="11"/>
        <v>1.2</v>
      </c>
      <c r="X17" s="66"/>
      <c r="Z17" s="42" t="s">
        <v>128</v>
      </c>
      <c r="AA17" s="64">
        <v>95.62</v>
      </c>
      <c r="AB17" s="64">
        <v>-27.53</v>
      </c>
      <c r="AC17" s="65" t="s">
        <v>111</v>
      </c>
      <c r="AD17" s="64">
        <v>66.98</v>
      </c>
      <c r="AE17" s="64">
        <v>1.2</v>
      </c>
      <c r="AF17" s="66"/>
    </row>
    <row r="18" ht="15.75" customHeight="1">
      <c r="B18" s="17"/>
      <c r="C18" s="51"/>
      <c r="D18" s="67" t="s">
        <v>130</v>
      </c>
      <c r="E18" s="51"/>
      <c r="F18" s="51"/>
      <c r="G18" s="67" t="s">
        <v>131</v>
      </c>
      <c r="H18" s="51"/>
      <c r="I18" s="46"/>
      <c r="J18" s="17"/>
      <c r="K18" s="68"/>
      <c r="L18" s="69">
        <v>6.064</v>
      </c>
      <c r="M18" s="70"/>
      <c r="N18" s="68"/>
      <c r="O18" s="68">
        <v>1.5639</v>
      </c>
      <c r="P18" s="70"/>
      <c r="R18" s="17"/>
      <c r="S18" s="68"/>
      <c r="T18" s="69">
        <f>ROUND(L18,2)</f>
        <v>6.06</v>
      </c>
      <c r="U18" s="70"/>
      <c r="V18" s="68"/>
      <c r="W18" s="68">
        <f>ROUND(O18,2)</f>
        <v>1.56</v>
      </c>
      <c r="X18" s="70"/>
      <c r="Z18" s="17"/>
      <c r="AA18" s="68"/>
      <c r="AB18" s="69">
        <v>6.06</v>
      </c>
      <c r="AC18" s="70"/>
      <c r="AD18" s="68"/>
      <c r="AE18" s="68">
        <v>1.56</v>
      </c>
      <c r="AF18" s="70"/>
    </row>
    <row r="19" ht="15.75" customHeight="1">
      <c r="B19" s="71" t="s">
        <v>132</v>
      </c>
      <c r="C19" s="51">
        <v>32.97</v>
      </c>
      <c r="D19" s="67" t="s">
        <v>133</v>
      </c>
      <c r="E19" s="51"/>
      <c r="F19" s="51">
        <v>23.282</v>
      </c>
      <c r="G19" s="51">
        <v>-1.8075</v>
      </c>
      <c r="H19" s="51"/>
      <c r="I19" s="46"/>
      <c r="J19" s="71" t="s">
        <v>132</v>
      </c>
      <c r="K19" s="72">
        <v>32.97</v>
      </c>
      <c r="L19" s="72">
        <v>-11.436</v>
      </c>
      <c r="M19" s="73" t="s">
        <v>111</v>
      </c>
      <c r="N19" s="72">
        <v>23.282</v>
      </c>
      <c r="O19" s="72">
        <v>-1.8075</v>
      </c>
      <c r="P19" s="73"/>
      <c r="R19" s="71" t="s">
        <v>132</v>
      </c>
      <c r="S19" s="72">
        <f t="shared" ref="S19:T19" si="12">ROUND(K19,2)</f>
        <v>32.97</v>
      </c>
      <c r="T19" s="72">
        <f t="shared" si="12"/>
        <v>-11.44</v>
      </c>
      <c r="U19" s="73" t="s">
        <v>111</v>
      </c>
      <c r="V19" s="72">
        <f t="shared" ref="V19:W19" si="13">ROUND(N19,2)</f>
        <v>23.28</v>
      </c>
      <c r="W19" s="72">
        <f t="shared" si="13"/>
        <v>-1.81</v>
      </c>
      <c r="X19" s="73"/>
      <c r="Z19" s="74" t="s">
        <v>132</v>
      </c>
      <c r="AA19" s="72">
        <v>32.97</v>
      </c>
      <c r="AB19" s="72">
        <v>-11.44</v>
      </c>
      <c r="AC19" s="73" t="s">
        <v>111</v>
      </c>
      <c r="AD19" s="72">
        <v>23.28</v>
      </c>
      <c r="AE19" s="72">
        <v>-1.81</v>
      </c>
      <c r="AF19" s="73"/>
    </row>
    <row r="20">
      <c r="B20" s="17"/>
      <c r="C20" s="51"/>
      <c r="D20" s="67" t="s">
        <v>134</v>
      </c>
      <c r="E20" s="51"/>
      <c r="F20" s="51"/>
      <c r="G20" s="67" t="s">
        <v>135</v>
      </c>
      <c r="H20" s="51"/>
      <c r="I20" s="46"/>
      <c r="J20" s="17"/>
      <c r="K20" s="68"/>
      <c r="L20" s="69">
        <v>2.9783</v>
      </c>
      <c r="M20" s="70"/>
      <c r="N20" s="69"/>
      <c r="O20" s="69">
        <v>1.7156</v>
      </c>
      <c r="P20" s="70"/>
      <c r="R20" s="17"/>
      <c r="S20" s="68"/>
      <c r="T20" s="69">
        <f>ROUND(L20,2)</f>
        <v>2.98</v>
      </c>
      <c r="U20" s="70"/>
      <c r="V20" s="69"/>
      <c r="W20" s="69">
        <f>ROUND(O20,2)</f>
        <v>1.72</v>
      </c>
      <c r="X20" s="70"/>
      <c r="Z20" s="17"/>
      <c r="AA20" s="68"/>
      <c r="AB20" s="69">
        <v>2.98</v>
      </c>
      <c r="AC20" s="70"/>
      <c r="AD20" s="69"/>
      <c r="AE20" s="69">
        <v>1.72</v>
      </c>
      <c r="AF20" s="70"/>
    </row>
    <row r="21" ht="15.75" customHeight="1">
      <c r="B21" s="75" t="s">
        <v>136</v>
      </c>
      <c r="C21" s="51">
        <v>96.655</v>
      </c>
      <c r="D21" s="67" t="s">
        <v>137</v>
      </c>
      <c r="E21" s="51"/>
      <c r="F21" s="51">
        <v>67.518</v>
      </c>
      <c r="G21" s="76" t="s">
        <v>138</v>
      </c>
      <c r="H21" s="51"/>
      <c r="I21" s="46"/>
      <c r="J21" s="75" t="s">
        <v>136</v>
      </c>
      <c r="K21" s="72">
        <v>96.655</v>
      </c>
      <c r="L21" s="72">
        <v>-29.702</v>
      </c>
      <c r="M21" s="73" t="s">
        <v>111</v>
      </c>
      <c r="N21" s="72">
        <v>67.518</v>
      </c>
      <c r="O21" s="72">
        <v>0.6661</v>
      </c>
      <c r="P21" s="73"/>
      <c r="R21" s="75" t="s">
        <v>136</v>
      </c>
      <c r="S21" s="72">
        <f t="shared" ref="S21:T21" si="14">ROUND(K21,2)</f>
        <v>96.66</v>
      </c>
      <c r="T21" s="72">
        <f t="shared" si="14"/>
        <v>-29.7</v>
      </c>
      <c r="U21" s="73" t="s">
        <v>111</v>
      </c>
      <c r="V21" s="72">
        <f t="shared" ref="V21:W21" si="15">ROUND(N21,2)</f>
        <v>67.52</v>
      </c>
      <c r="W21" s="72">
        <f t="shared" si="15"/>
        <v>0.67</v>
      </c>
      <c r="X21" s="73"/>
      <c r="Z21" s="77" t="s">
        <v>136</v>
      </c>
      <c r="AA21" s="72">
        <v>96.66</v>
      </c>
      <c r="AB21" s="72">
        <v>-29.7</v>
      </c>
      <c r="AC21" s="73" t="s">
        <v>111</v>
      </c>
      <c r="AD21" s="72">
        <v>67.52</v>
      </c>
      <c r="AE21" s="51">
        <v>0.67</v>
      </c>
      <c r="AF21" s="73"/>
    </row>
    <row r="22" ht="15.75" customHeight="1">
      <c r="B22" s="17"/>
      <c r="C22" s="51"/>
      <c r="D22" s="67" t="s">
        <v>139</v>
      </c>
      <c r="E22" s="51"/>
      <c r="F22" s="51"/>
      <c r="G22" s="67" t="s">
        <v>140</v>
      </c>
      <c r="H22" s="51"/>
      <c r="I22" s="46"/>
      <c r="J22" s="17"/>
      <c r="K22" s="68"/>
      <c r="L22" s="69">
        <v>5.675</v>
      </c>
      <c r="M22" s="70"/>
      <c r="N22" s="69"/>
      <c r="O22" s="69">
        <v>2.2319</v>
      </c>
      <c r="P22" s="70"/>
      <c r="R22" s="17"/>
      <c r="S22" s="68"/>
      <c r="T22" s="69">
        <f>ROUND(L22,2)</f>
        <v>5.68</v>
      </c>
      <c r="U22" s="70"/>
      <c r="V22" s="69"/>
      <c r="W22" s="69">
        <f>ROUND(O22,2)</f>
        <v>2.23</v>
      </c>
      <c r="X22" s="70"/>
      <c r="Z22" s="17"/>
      <c r="AA22" s="68"/>
      <c r="AB22" s="69">
        <v>5.68</v>
      </c>
      <c r="AC22" s="70"/>
      <c r="AD22" s="69"/>
      <c r="AE22" s="69">
        <v>2.23</v>
      </c>
      <c r="AF22" s="70"/>
    </row>
    <row r="23" ht="15.75" customHeight="1">
      <c r="B23" s="75" t="s">
        <v>141</v>
      </c>
      <c r="C23" s="51">
        <v>13.357</v>
      </c>
      <c r="D23" s="67" t="s">
        <v>142</v>
      </c>
      <c r="E23" s="51"/>
      <c r="F23" s="51">
        <v>9.2001</v>
      </c>
      <c r="G23" s="78">
        <v>1.1415</v>
      </c>
      <c r="H23" s="51"/>
      <c r="I23" s="46"/>
      <c r="J23" s="75" t="s">
        <v>141</v>
      </c>
      <c r="K23" s="72">
        <v>13.357</v>
      </c>
      <c r="L23" s="72">
        <v>-2.3757</v>
      </c>
      <c r="M23" s="73" t="s">
        <v>111</v>
      </c>
      <c r="N23" s="72">
        <v>9.2001</v>
      </c>
      <c r="O23" s="72">
        <v>1.1415</v>
      </c>
      <c r="P23" s="73"/>
      <c r="R23" s="75" t="s">
        <v>141</v>
      </c>
      <c r="S23" s="72">
        <f t="shared" ref="S23:T23" si="16">ROUND(K23,2)</f>
        <v>13.36</v>
      </c>
      <c r="T23" s="72">
        <f t="shared" si="16"/>
        <v>-2.38</v>
      </c>
      <c r="U23" s="73" t="s">
        <v>111</v>
      </c>
      <c r="V23" s="72">
        <f t="shared" ref="V23:W23" si="17">ROUND(N23,2)</f>
        <v>9.2</v>
      </c>
      <c r="W23" s="72">
        <f t="shared" si="17"/>
        <v>1.14</v>
      </c>
      <c r="X23" s="73"/>
      <c r="Z23" s="77" t="s">
        <v>141</v>
      </c>
      <c r="AA23" s="72">
        <v>13.36</v>
      </c>
      <c r="AB23" s="72">
        <v>-2.38</v>
      </c>
      <c r="AC23" s="73" t="s">
        <v>111</v>
      </c>
      <c r="AD23" s="72">
        <v>9.2</v>
      </c>
      <c r="AE23" s="72">
        <v>1.14</v>
      </c>
      <c r="AF23" s="73"/>
    </row>
    <row r="24" ht="15.75" customHeight="1">
      <c r="B24" s="17"/>
      <c r="C24" s="51"/>
      <c r="D24" s="67" t="s">
        <v>143</v>
      </c>
      <c r="E24" s="51"/>
      <c r="F24" s="51"/>
      <c r="G24" s="67" t="s">
        <v>144</v>
      </c>
      <c r="H24" s="51"/>
      <c r="I24" s="46"/>
      <c r="J24" s="17"/>
      <c r="K24" s="68"/>
      <c r="L24" s="69">
        <v>1.9349</v>
      </c>
      <c r="M24" s="70"/>
      <c r="N24" s="69"/>
      <c r="O24" s="69">
        <v>1.1366</v>
      </c>
      <c r="P24" s="70"/>
      <c r="R24" s="17"/>
      <c r="S24" s="68"/>
      <c r="T24" s="69">
        <f>ROUND(L24,2)</f>
        <v>1.93</v>
      </c>
      <c r="U24" s="70"/>
      <c r="V24" s="69"/>
      <c r="W24" s="69">
        <f>ROUND(O24,2)</f>
        <v>1.14</v>
      </c>
      <c r="X24" s="70"/>
      <c r="Z24" s="17"/>
      <c r="AA24" s="68"/>
      <c r="AB24" s="69">
        <v>1.93</v>
      </c>
      <c r="AC24" s="70"/>
      <c r="AD24" s="69"/>
      <c r="AE24" s="69">
        <v>1.14</v>
      </c>
      <c r="AF24" s="70"/>
    </row>
    <row r="25" ht="15.75" customHeight="1">
      <c r="B25" s="75" t="s">
        <v>145</v>
      </c>
      <c r="C25" s="51">
        <v>47.997</v>
      </c>
      <c r="D25" s="67" t="s">
        <v>41</v>
      </c>
      <c r="E25" s="51"/>
      <c r="F25" s="51">
        <v>33.957</v>
      </c>
      <c r="G25" s="67" t="s">
        <v>146</v>
      </c>
      <c r="H25" s="51"/>
      <c r="I25" s="46"/>
      <c r="J25" s="75" t="s">
        <v>145</v>
      </c>
      <c r="K25" s="72">
        <v>47.997</v>
      </c>
      <c r="L25" s="72">
        <v>-18.661</v>
      </c>
      <c r="M25" s="73" t="s">
        <v>111</v>
      </c>
      <c r="N25" s="72">
        <v>33.957</v>
      </c>
      <c r="O25" s="72">
        <v>-3.7577</v>
      </c>
      <c r="P25" s="73" t="s">
        <v>113</v>
      </c>
      <c r="R25" s="75" t="s">
        <v>145</v>
      </c>
      <c r="S25" s="72">
        <f t="shared" ref="S25:T25" si="18">ROUND(K25,2)</f>
        <v>48</v>
      </c>
      <c r="T25" s="72">
        <f t="shared" si="18"/>
        <v>-18.66</v>
      </c>
      <c r="U25" s="73" t="s">
        <v>111</v>
      </c>
      <c r="V25" s="72">
        <f t="shared" ref="V25:W25" si="19">ROUND(N25,2)</f>
        <v>33.96</v>
      </c>
      <c r="W25" s="72">
        <f t="shared" si="19"/>
        <v>-3.76</v>
      </c>
      <c r="X25" s="73" t="s">
        <v>113</v>
      </c>
      <c r="Z25" s="77" t="s">
        <v>145</v>
      </c>
      <c r="AA25" s="72">
        <v>48.0</v>
      </c>
      <c r="AB25" s="72">
        <v>-18.66</v>
      </c>
      <c r="AC25" s="73" t="s">
        <v>111</v>
      </c>
      <c r="AD25" s="72">
        <v>33.96</v>
      </c>
      <c r="AE25" s="72">
        <v>-3.76</v>
      </c>
      <c r="AF25" s="73" t="s">
        <v>113</v>
      </c>
    </row>
    <row r="26" ht="15.75" customHeight="1">
      <c r="B26" s="17"/>
      <c r="C26" s="51"/>
      <c r="D26" s="67" t="s">
        <v>45</v>
      </c>
      <c r="E26" s="51"/>
      <c r="F26" s="51"/>
      <c r="G26" s="67" t="s">
        <v>46</v>
      </c>
      <c r="H26" s="51"/>
      <c r="I26" s="46"/>
      <c r="J26" s="17"/>
      <c r="K26" s="68"/>
      <c r="L26" s="69">
        <v>3.8064</v>
      </c>
      <c r="M26" s="70"/>
      <c r="N26" s="69"/>
      <c r="O26" s="69">
        <v>1.8983</v>
      </c>
      <c r="P26" s="70"/>
      <c r="R26" s="17"/>
      <c r="S26" s="68"/>
      <c r="T26" s="69">
        <f>ROUND(L26,2)</f>
        <v>3.81</v>
      </c>
      <c r="U26" s="70"/>
      <c r="V26" s="69"/>
      <c r="W26" s="69">
        <f>ROUND(O26,2)</f>
        <v>1.9</v>
      </c>
      <c r="X26" s="70"/>
      <c r="Z26" s="17"/>
      <c r="AA26" s="68"/>
      <c r="AB26" s="69">
        <v>3.81</v>
      </c>
      <c r="AC26" s="70"/>
      <c r="AD26" s="69"/>
      <c r="AE26" s="69">
        <v>1.9</v>
      </c>
      <c r="AF26" s="70"/>
    </row>
    <row r="27" ht="15.75" customHeight="1">
      <c r="B27" s="75" t="s">
        <v>147</v>
      </c>
      <c r="C27" s="51">
        <v>78.552</v>
      </c>
      <c r="D27" s="67" t="s">
        <v>148</v>
      </c>
      <c r="E27" s="51"/>
      <c r="F27" s="51">
        <v>54.814</v>
      </c>
      <c r="G27" s="67" t="s">
        <v>149</v>
      </c>
      <c r="H27" s="51"/>
      <c r="I27" s="46"/>
      <c r="J27" s="75" t="s">
        <v>147</v>
      </c>
      <c r="K27" s="72">
        <v>78.552</v>
      </c>
      <c r="L27" s="72">
        <v>-20.696</v>
      </c>
      <c r="M27" s="82" t="s">
        <v>111</v>
      </c>
      <c r="N27" s="72">
        <v>54.814</v>
      </c>
      <c r="O27" s="72">
        <v>3.2903</v>
      </c>
      <c r="P27" s="82" t="s">
        <v>113</v>
      </c>
      <c r="R27" s="75" t="s">
        <v>147</v>
      </c>
      <c r="S27" s="72">
        <f t="shared" ref="S27:T27" si="20">ROUND(K27,2)</f>
        <v>78.55</v>
      </c>
      <c r="T27" s="72">
        <f t="shared" si="20"/>
        <v>-20.7</v>
      </c>
      <c r="U27" s="82" t="s">
        <v>111</v>
      </c>
      <c r="V27" s="72">
        <f t="shared" ref="V27:W27" si="21">ROUND(N27,2)</f>
        <v>54.81</v>
      </c>
      <c r="W27" s="72">
        <f t="shared" si="21"/>
        <v>3.29</v>
      </c>
      <c r="X27" s="82" t="s">
        <v>113</v>
      </c>
      <c r="Z27" s="77" t="s">
        <v>147</v>
      </c>
      <c r="AA27" s="72">
        <v>78.55</v>
      </c>
      <c r="AB27" s="72">
        <v>-20.7</v>
      </c>
      <c r="AC27" s="82" t="s">
        <v>111</v>
      </c>
      <c r="AD27" s="72">
        <v>54.81</v>
      </c>
      <c r="AE27" s="72">
        <v>3.29</v>
      </c>
      <c r="AF27" s="82" t="s">
        <v>113</v>
      </c>
    </row>
    <row r="28" ht="15.75" customHeight="1">
      <c r="B28" s="17"/>
      <c r="C28" s="51"/>
      <c r="D28" s="67" t="s">
        <v>150</v>
      </c>
      <c r="E28" s="51"/>
      <c r="F28" s="51"/>
      <c r="G28" s="67" t="s">
        <v>151</v>
      </c>
      <c r="H28" s="51"/>
      <c r="I28" s="46"/>
      <c r="J28" s="17"/>
      <c r="K28" s="68"/>
      <c r="L28" s="69">
        <v>5.3817</v>
      </c>
      <c r="M28" s="70"/>
      <c r="N28" s="68"/>
      <c r="O28" s="69">
        <v>1.7212</v>
      </c>
      <c r="P28" s="70"/>
      <c r="R28" s="17"/>
      <c r="S28" s="68"/>
      <c r="T28" s="69">
        <f>ROUND(L28,2)</f>
        <v>5.38</v>
      </c>
      <c r="U28" s="70"/>
      <c r="V28" s="68"/>
      <c r="W28" s="69">
        <f>ROUND(O28,2)</f>
        <v>1.72</v>
      </c>
      <c r="X28" s="70"/>
      <c r="Z28" s="17"/>
      <c r="AA28" s="68"/>
      <c r="AB28" s="69">
        <v>5.38</v>
      </c>
      <c r="AC28" s="70"/>
      <c r="AD28" s="68"/>
      <c r="AE28" s="69">
        <v>1.72</v>
      </c>
      <c r="AF28" s="70"/>
    </row>
    <row r="29" ht="15.75" customHeight="1">
      <c r="B29" s="71" t="s">
        <v>152</v>
      </c>
      <c r="C29" s="51">
        <v>4.1201</v>
      </c>
      <c r="D29" s="67" t="s">
        <v>153</v>
      </c>
      <c r="E29" s="51"/>
      <c r="F29" s="78">
        <v>2.9713</v>
      </c>
      <c r="G29" s="78">
        <v>0.0983</v>
      </c>
      <c r="H29" s="46"/>
      <c r="I29" s="46"/>
      <c r="J29" s="71" t="s">
        <v>152</v>
      </c>
      <c r="K29" s="72">
        <v>4.1201</v>
      </c>
      <c r="L29" s="72">
        <v>-1.2251</v>
      </c>
      <c r="M29" s="73" t="s">
        <v>121</v>
      </c>
      <c r="N29" s="72">
        <v>2.9713</v>
      </c>
      <c r="O29" s="72">
        <v>0.0983</v>
      </c>
      <c r="P29" s="73"/>
      <c r="Q29" s="72"/>
      <c r="R29" s="71" t="s">
        <v>152</v>
      </c>
      <c r="S29" s="72">
        <f t="shared" ref="S29:T29" si="22">ROUND(K29,2)</f>
        <v>4.12</v>
      </c>
      <c r="T29" s="72">
        <f t="shared" si="22"/>
        <v>-1.23</v>
      </c>
      <c r="U29" s="73" t="s">
        <v>121</v>
      </c>
      <c r="V29" s="72">
        <f t="shared" ref="V29:W29" si="23">ROUND(N29,2)</f>
        <v>2.97</v>
      </c>
      <c r="W29" s="72">
        <f t="shared" si="23"/>
        <v>0.1</v>
      </c>
      <c r="X29" s="73"/>
      <c r="Z29" s="74" t="s">
        <v>152</v>
      </c>
      <c r="AA29" s="72">
        <v>4.12</v>
      </c>
      <c r="AB29" s="72">
        <v>-1.23</v>
      </c>
      <c r="AC29" s="73" t="s">
        <v>121</v>
      </c>
      <c r="AD29" s="72">
        <v>2.97</v>
      </c>
      <c r="AE29" s="72">
        <v>0.1</v>
      </c>
      <c r="AF29" s="73"/>
    </row>
    <row r="30" ht="15.75" customHeight="1">
      <c r="B30" s="17"/>
      <c r="C30" s="51"/>
      <c r="D30" s="67" t="s">
        <v>154</v>
      </c>
      <c r="E30" s="51"/>
      <c r="F30" s="51"/>
      <c r="G30" s="67" t="s">
        <v>155</v>
      </c>
      <c r="H30" s="46"/>
      <c r="I30" s="46"/>
      <c r="J30" s="17"/>
      <c r="K30" s="68"/>
      <c r="L30" s="69">
        <v>0.5793</v>
      </c>
      <c r="M30" s="70"/>
      <c r="N30" s="69"/>
      <c r="O30" s="69">
        <v>0.544</v>
      </c>
      <c r="P30" s="70"/>
      <c r="Q30" s="68"/>
      <c r="R30" s="17"/>
      <c r="S30" s="68"/>
      <c r="T30" s="69">
        <f>ROUND(L30,2)</f>
        <v>0.58</v>
      </c>
      <c r="U30" s="70"/>
      <c r="V30" s="69"/>
      <c r="W30" s="69">
        <f>ROUND(O30,2)</f>
        <v>0.54</v>
      </c>
      <c r="X30" s="70"/>
      <c r="Z30" s="17"/>
      <c r="AA30" s="68"/>
      <c r="AB30" s="69">
        <v>0.58</v>
      </c>
      <c r="AC30" s="70"/>
      <c r="AD30" s="69"/>
      <c r="AE30" s="69">
        <v>0.54</v>
      </c>
      <c r="AF30" s="70"/>
    </row>
    <row r="31" ht="16.5" customHeight="1">
      <c r="B31" s="71" t="s">
        <v>156</v>
      </c>
      <c r="C31" s="51">
        <v>1.8952</v>
      </c>
      <c r="D31" s="51">
        <v>-0.6968</v>
      </c>
      <c r="E31" s="51"/>
      <c r="F31" s="78">
        <v>1.1632</v>
      </c>
      <c r="G31" s="78">
        <v>-0.0426</v>
      </c>
      <c r="H31" s="46"/>
      <c r="I31" s="46"/>
      <c r="J31" s="71" t="s">
        <v>156</v>
      </c>
      <c r="K31" s="72">
        <v>1.8952</v>
      </c>
      <c r="L31" s="72">
        <v>-0.6968</v>
      </c>
      <c r="M31" s="73"/>
      <c r="N31" s="72">
        <v>1.1632</v>
      </c>
      <c r="O31" s="72">
        <v>-0.0426</v>
      </c>
      <c r="P31" s="73"/>
      <c r="R31" s="71" t="s">
        <v>156</v>
      </c>
      <c r="S31" s="72">
        <f t="shared" ref="S31:T31" si="24">ROUND(K31,2)</f>
        <v>1.9</v>
      </c>
      <c r="T31" s="72">
        <f t="shared" si="24"/>
        <v>-0.7</v>
      </c>
      <c r="U31" s="73"/>
      <c r="V31" s="72">
        <f t="shared" ref="V31:W31" si="25">ROUND(N31,2)</f>
        <v>1.16</v>
      </c>
      <c r="W31" s="72">
        <f t="shared" si="25"/>
        <v>-0.04</v>
      </c>
      <c r="X31" s="73"/>
      <c r="Z31" s="74" t="s">
        <v>156</v>
      </c>
      <c r="AA31" s="72">
        <v>1.9</v>
      </c>
      <c r="AB31" s="72">
        <v>-0.7</v>
      </c>
      <c r="AC31" s="73"/>
      <c r="AD31" s="72">
        <v>1.16</v>
      </c>
      <c r="AE31" s="72">
        <v>-0.04</v>
      </c>
      <c r="AF31" s="73"/>
    </row>
    <row r="32" ht="15.75" customHeight="1">
      <c r="B32" s="52"/>
      <c r="C32" s="56"/>
      <c r="D32" s="55" t="s">
        <v>157</v>
      </c>
      <c r="E32" s="56"/>
      <c r="F32" s="56"/>
      <c r="G32" s="55" t="s">
        <v>158</v>
      </c>
      <c r="H32" s="46"/>
      <c r="I32" s="46"/>
      <c r="J32" s="52"/>
      <c r="K32" s="79"/>
      <c r="L32" s="80">
        <v>0.7123</v>
      </c>
      <c r="M32" s="81"/>
      <c r="N32" s="80"/>
      <c r="O32" s="80">
        <v>0.5868</v>
      </c>
      <c r="P32" s="81"/>
      <c r="R32" s="52"/>
      <c r="S32" s="79"/>
      <c r="T32" s="80">
        <f>ROUND(L32,2)</f>
        <v>0.71</v>
      </c>
      <c r="U32" s="81"/>
      <c r="V32" s="80"/>
      <c r="W32" s="80">
        <f>ROUND(O32,2)</f>
        <v>0.59</v>
      </c>
      <c r="X32" s="81"/>
      <c r="Z32" s="52"/>
      <c r="AA32" s="79"/>
      <c r="AB32" s="80">
        <v>0.71</v>
      </c>
      <c r="AC32" s="81"/>
      <c r="AD32" s="80"/>
      <c r="AE32" s="80">
        <v>0.59</v>
      </c>
      <c r="AF32" s="81"/>
    </row>
    <row r="33" ht="15.75" customHeight="1">
      <c r="Z33" s="83" t="s">
        <v>159</v>
      </c>
      <c r="AA33" s="9"/>
      <c r="AB33" s="9"/>
      <c r="AC33" s="9"/>
      <c r="AD33" s="9"/>
      <c r="AE33" s="9"/>
      <c r="AF33" s="9"/>
    </row>
    <row r="34" ht="15.75" customHeight="1"/>
    <row r="35" ht="15.75" customHeight="1"/>
    <row r="36" ht="15.75" customHeight="1">
      <c r="B36" s="42" t="s">
        <v>105</v>
      </c>
      <c r="C36" s="43" t="s">
        <v>160</v>
      </c>
      <c r="D36" s="44"/>
      <c r="E36" s="46"/>
      <c r="J36" s="42" t="s">
        <v>105</v>
      </c>
      <c r="K36" s="43" t="s">
        <v>160</v>
      </c>
      <c r="L36" s="44"/>
      <c r="M36" s="45"/>
      <c r="P36" s="51"/>
      <c r="R36" s="42" t="s">
        <v>105</v>
      </c>
      <c r="S36" s="43" t="s">
        <v>160</v>
      </c>
      <c r="T36" s="44"/>
      <c r="U36" s="45"/>
      <c r="X36" s="51"/>
      <c r="Z36" s="42" t="s">
        <v>105</v>
      </c>
      <c r="AA36" s="43" t="s">
        <v>160</v>
      </c>
      <c r="AB36" s="44"/>
      <c r="AC36" s="45"/>
      <c r="AF36" s="51"/>
    </row>
    <row r="37" ht="15.75" customHeight="1">
      <c r="B37" s="47"/>
      <c r="C37" s="48" t="s">
        <v>108</v>
      </c>
      <c r="D37" s="49" t="s">
        <v>3</v>
      </c>
      <c r="E37" s="49"/>
      <c r="J37" s="47"/>
      <c r="K37" s="48" t="s">
        <v>108</v>
      </c>
      <c r="L37" s="49" t="s">
        <v>3</v>
      </c>
      <c r="M37" s="49"/>
      <c r="P37" s="51"/>
      <c r="R37" s="47"/>
      <c r="S37" s="48" t="s">
        <v>108</v>
      </c>
      <c r="T37" s="49" t="s">
        <v>3</v>
      </c>
      <c r="U37" s="49"/>
      <c r="X37" s="51"/>
      <c r="Z37" s="47"/>
      <c r="AA37" s="50" t="s">
        <v>108</v>
      </c>
      <c r="AB37" s="51" t="s">
        <v>3</v>
      </c>
      <c r="AC37" s="49"/>
      <c r="AF37" s="51"/>
    </row>
    <row r="38" ht="15.75" customHeight="1">
      <c r="B38" s="52"/>
      <c r="C38" s="53" t="s">
        <v>5</v>
      </c>
      <c r="D38" s="53" t="s">
        <v>6</v>
      </c>
      <c r="E38" s="49"/>
      <c r="J38" s="52"/>
      <c r="K38" s="53" t="s">
        <v>5</v>
      </c>
      <c r="L38" s="53" t="s">
        <v>6</v>
      </c>
      <c r="M38" s="54"/>
      <c r="P38" s="51"/>
      <c r="R38" s="52"/>
      <c r="S38" s="53" t="s">
        <v>5</v>
      </c>
      <c r="T38" s="53" t="s">
        <v>6</v>
      </c>
      <c r="U38" s="54"/>
      <c r="X38" s="51"/>
      <c r="Z38" s="52"/>
      <c r="AA38" s="55" t="s">
        <v>5</v>
      </c>
      <c r="AB38" s="55" t="s">
        <v>6</v>
      </c>
      <c r="AC38" s="54"/>
      <c r="AF38" s="51"/>
    </row>
    <row r="39" ht="15.75" customHeight="1">
      <c r="B39" s="71" t="s">
        <v>161</v>
      </c>
      <c r="C39" s="51">
        <v>18.743</v>
      </c>
      <c r="D39" s="51">
        <v>2.295</v>
      </c>
      <c r="E39" s="51"/>
      <c r="J39" s="71" t="s">
        <v>161</v>
      </c>
      <c r="K39" s="64">
        <v>18.743</v>
      </c>
      <c r="L39" s="64">
        <v>2.295</v>
      </c>
      <c r="M39" s="51"/>
      <c r="P39" s="51"/>
      <c r="R39" s="71" t="s">
        <v>161</v>
      </c>
      <c r="S39" s="72">
        <f t="shared" ref="S39:T39" si="26">ROUND(K39,2)</f>
        <v>18.74</v>
      </c>
      <c r="T39" s="72">
        <f t="shared" si="26"/>
        <v>2.3</v>
      </c>
      <c r="U39" s="51"/>
      <c r="X39" s="51"/>
      <c r="Z39" s="71" t="s">
        <v>161</v>
      </c>
      <c r="AA39" s="72">
        <v>18.74</v>
      </c>
      <c r="AB39" s="72">
        <v>2.3</v>
      </c>
      <c r="AC39" s="51"/>
      <c r="AF39" s="51"/>
    </row>
    <row r="40" ht="15.75" customHeight="1">
      <c r="B40" s="17"/>
      <c r="C40" s="51"/>
      <c r="D40" s="67" t="s">
        <v>162</v>
      </c>
      <c r="E40" s="51"/>
      <c r="J40" s="17"/>
      <c r="K40" s="68"/>
      <c r="L40" s="69">
        <v>6.3392</v>
      </c>
      <c r="M40" s="51"/>
      <c r="P40" s="51"/>
      <c r="R40" s="17"/>
      <c r="S40" s="68"/>
      <c r="T40" s="69">
        <f>ROUND(L40,2)</f>
        <v>6.34</v>
      </c>
      <c r="U40" s="51"/>
      <c r="X40" s="51"/>
      <c r="Z40" s="17"/>
      <c r="AA40" s="68"/>
      <c r="AB40" s="69">
        <v>6.34</v>
      </c>
      <c r="AC40" s="51"/>
      <c r="AF40" s="51"/>
    </row>
    <row r="41" ht="15.75" customHeight="1">
      <c r="B41" s="71" t="s">
        <v>163</v>
      </c>
      <c r="C41" s="51">
        <v>-22.18</v>
      </c>
      <c r="D41" s="51">
        <v>141.75</v>
      </c>
      <c r="E41" s="51"/>
      <c r="J41" s="71" t="s">
        <v>163</v>
      </c>
      <c r="K41" s="72">
        <v>-22.18</v>
      </c>
      <c r="L41" s="72">
        <v>141.75</v>
      </c>
      <c r="M41" s="51"/>
      <c r="P41" s="51"/>
      <c r="R41" s="71" t="s">
        <v>163</v>
      </c>
      <c r="S41" s="72">
        <f t="shared" ref="S41:T41" si="27">ROUND(K41,2)</f>
        <v>-22.18</v>
      </c>
      <c r="T41" s="72">
        <f t="shared" si="27"/>
        <v>141.75</v>
      </c>
      <c r="U41" s="51"/>
      <c r="X41" s="51"/>
      <c r="Z41" s="71" t="s">
        <v>163</v>
      </c>
      <c r="AA41" s="72">
        <v>-22.18</v>
      </c>
      <c r="AB41" s="72">
        <v>141.75</v>
      </c>
      <c r="AC41" s="51"/>
      <c r="AF41" s="51"/>
    </row>
    <row r="42" ht="15.75" customHeight="1">
      <c r="B42" s="17"/>
      <c r="C42" s="51"/>
      <c r="D42" s="67" t="s">
        <v>164</v>
      </c>
      <c r="E42" s="51"/>
      <c r="J42" s="17"/>
      <c r="K42" s="68"/>
      <c r="L42" s="69">
        <v>99.021</v>
      </c>
      <c r="M42" s="51"/>
      <c r="P42" s="51"/>
      <c r="R42" s="17"/>
      <c r="S42" s="68"/>
      <c r="T42" s="69">
        <f>ROUND(L42,2)</f>
        <v>99.02</v>
      </c>
      <c r="U42" s="51"/>
      <c r="X42" s="51"/>
      <c r="Z42" s="17"/>
      <c r="AA42" s="68"/>
      <c r="AB42" s="69">
        <v>99.02</v>
      </c>
      <c r="AC42" s="51"/>
      <c r="AF42" s="51"/>
    </row>
    <row r="43" ht="15.75" customHeight="1">
      <c r="B43" s="71" t="s">
        <v>165</v>
      </c>
      <c r="C43" s="51">
        <v>0.9814</v>
      </c>
      <c r="D43" s="67" t="s">
        <v>166</v>
      </c>
      <c r="E43" s="51"/>
      <c r="J43" s="71" t="s">
        <v>165</v>
      </c>
      <c r="K43" s="72">
        <v>0.9814</v>
      </c>
      <c r="L43" s="72">
        <v>-0.5158</v>
      </c>
      <c r="M43" s="67" t="s">
        <v>113</v>
      </c>
      <c r="P43" s="51"/>
      <c r="R43" s="71" t="s">
        <v>165</v>
      </c>
      <c r="S43" s="72">
        <f t="shared" ref="S43:T43" si="28">ROUND(K43,2)</f>
        <v>0.98</v>
      </c>
      <c r="T43" s="72">
        <f t="shared" si="28"/>
        <v>-0.52</v>
      </c>
      <c r="U43" s="67" t="s">
        <v>113</v>
      </c>
      <c r="X43" s="51"/>
      <c r="Z43" s="71" t="s">
        <v>165</v>
      </c>
      <c r="AA43" s="72">
        <v>0.98</v>
      </c>
      <c r="AB43" s="72">
        <v>-0.52</v>
      </c>
      <c r="AC43" s="67" t="s">
        <v>113</v>
      </c>
      <c r="AF43" s="51"/>
    </row>
    <row r="44" ht="15.75" customHeight="1">
      <c r="B44" s="17"/>
      <c r="C44" s="51"/>
      <c r="D44" s="67" t="s">
        <v>167</v>
      </c>
      <c r="E44" s="51"/>
      <c r="J44" s="17"/>
      <c r="K44" s="68"/>
      <c r="L44" s="69">
        <v>0.303</v>
      </c>
      <c r="M44" s="51"/>
      <c r="P44" s="51"/>
      <c r="R44" s="17"/>
      <c r="S44" s="68"/>
      <c r="T44" s="69">
        <f>ROUND(L44,2)</f>
        <v>0.3</v>
      </c>
      <c r="U44" s="51"/>
      <c r="X44" s="51"/>
      <c r="Z44" s="17"/>
      <c r="AA44" s="68"/>
      <c r="AB44" s="69">
        <v>0.3</v>
      </c>
      <c r="AC44" s="51"/>
      <c r="AF44" s="51"/>
    </row>
    <row r="45" ht="15.75" customHeight="1">
      <c r="B45" s="71" t="s">
        <v>168</v>
      </c>
      <c r="C45" s="51">
        <v>188.93</v>
      </c>
      <c r="D45" s="67" t="s">
        <v>169</v>
      </c>
      <c r="E45" s="51"/>
      <c r="J45" s="71" t="s">
        <v>168</v>
      </c>
      <c r="K45" s="72">
        <v>188.93</v>
      </c>
      <c r="L45" s="72">
        <v>-56.738</v>
      </c>
      <c r="M45" s="67" t="s">
        <v>111</v>
      </c>
      <c r="P45" s="51"/>
      <c r="R45" s="71" t="s">
        <v>168</v>
      </c>
      <c r="S45" s="72">
        <f t="shared" ref="S45:T45" si="29">ROUND(K45,2)</f>
        <v>188.93</v>
      </c>
      <c r="T45" s="72">
        <f t="shared" si="29"/>
        <v>-56.74</v>
      </c>
      <c r="U45" s="67" t="s">
        <v>111</v>
      </c>
      <c r="X45" s="51"/>
      <c r="Z45" s="71" t="s">
        <v>168</v>
      </c>
      <c r="AA45" s="72">
        <v>188.93</v>
      </c>
      <c r="AB45" s="72">
        <v>-56.74</v>
      </c>
      <c r="AC45" s="67" t="s">
        <v>111</v>
      </c>
      <c r="AF45" s="51"/>
    </row>
    <row r="46" ht="15.75" customHeight="1">
      <c r="B46" s="52"/>
      <c r="C46" s="56"/>
      <c r="D46" s="55" t="s">
        <v>170</v>
      </c>
      <c r="E46" s="51"/>
      <c r="J46" s="52"/>
      <c r="K46" s="79"/>
      <c r="L46" s="80">
        <v>12.458</v>
      </c>
      <c r="M46" s="56"/>
      <c r="P46" s="51"/>
      <c r="R46" s="52"/>
      <c r="S46" s="79"/>
      <c r="T46" s="80">
        <f>ROUND(L46,2)</f>
        <v>12.46</v>
      </c>
      <c r="U46" s="56"/>
      <c r="X46" s="51"/>
      <c r="Z46" s="52"/>
      <c r="AA46" s="79"/>
      <c r="AB46" s="80">
        <v>12.46</v>
      </c>
      <c r="AC46" s="56"/>
      <c r="AF46" s="51"/>
    </row>
    <row r="47" ht="15.75" customHeight="1"/>
    <row r="48" ht="15.75" customHeight="1"/>
    <row r="49" ht="15.75" customHeight="1"/>
    <row r="50" ht="15.75" customHeight="1">
      <c r="F50" s="10"/>
      <c r="G50" s="10"/>
      <c r="N50" s="10"/>
      <c r="O50" s="10"/>
      <c r="V50" s="10"/>
      <c r="W50" s="10"/>
      <c r="AD50" s="10"/>
      <c r="AE50" s="10"/>
    </row>
    <row r="51" ht="15.75" customHeight="1">
      <c r="F51" s="10"/>
      <c r="G51" s="10"/>
      <c r="N51" s="10"/>
      <c r="O51" s="10"/>
      <c r="V51" s="10"/>
      <c r="W51" s="10"/>
      <c r="AD51" s="10"/>
      <c r="AE51" s="10"/>
    </row>
    <row r="52" ht="15.75" customHeight="1">
      <c r="F52" s="10"/>
      <c r="G52" s="10"/>
      <c r="N52" s="10"/>
      <c r="O52" s="10"/>
      <c r="V52" s="10"/>
      <c r="W52" s="10"/>
      <c r="AD52" s="10"/>
      <c r="AE52" s="10"/>
    </row>
    <row r="53" ht="15.75" customHeight="1">
      <c r="F53" s="10"/>
      <c r="G53" s="10"/>
      <c r="N53" s="10"/>
      <c r="O53" s="10"/>
      <c r="V53" s="10"/>
      <c r="W53" s="10"/>
      <c r="AD53" s="10"/>
      <c r="AE53" s="10"/>
    </row>
    <row r="54" ht="15.75" customHeight="1">
      <c r="F54" s="10"/>
      <c r="G54" s="10"/>
      <c r="N54" s="10"/>
      <c r="O54" s="10"/>
      <c r="V54" s="10"/>
      <c r="W54" s="10"/>
      <c r="AD54" s="10"/>
      <c r="AE54" s="10"/>
    </row>
    <row r="55" ht="15.75" customHeight="1">
      <c r="F55" s="10"/>
      <c r="G55" s="10"/>
      <c r="N55" s="10"/>
      <c r="O55" s="10"/>
      <c r="V55" s="10"/>
      <c r="W55" s="10"/>
      <c r="AD55" s="10"/>
      <c r="AE55" s="10"/>
    </row>
    <row r="56" ht="15.75" customHeight="1">
      <c r="F56" s="10"/>
      <c r="G56" s="10"/>
      <c r="N56" s="10"/>
      <c r="O56" s="10"/>
      <c r="V56" s="10"/>
      <c r="W56" s="10"/>
      <c r="AD56" s="10"/>
      <c r="AE56" s="10"/>
    </row>
    <row r="57" ht="15.75" customHeight="1">
      <c r="F57" s="10"/>
      <c r="G57" s="10"/>
      <c r="N57" s="10"/>
      <c r="O57" s="10"/>
      <c r="V57" s="10"/>
      <c r="W57" s="10"/>
      <c r="AD57" s="10"/>
      <c r="AE57" s="10"/>
    </row>
    <row r="58" ht="15.75" customHeight="1">
      <c r="F58" s="10"/>
      <c r="G58" s="10"/>
      <c r="N58" s="10"/>
      <c r="O58" s="10"/>
      <c r="V58" s="10"/>
      <c r="W58" s="10"/>
      <c r="AD58" s="10"/>
      <c r="AE58" s="1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J19:J20"/>
    <mergeCell ref="J21:J22"/>
    <mergeCell ref="J2:J4"/>
    <mergeCell ref="J6:J7"/>
    <mergeCell ref="J8:J9"/>
    <mergeCell ref="J10:J11"/>
    <mergeCell ref="J12:J13"/>
    <mergeCell ref="J14:J15"/>
    <mergeCell ref="J17:J18"/>
    <mergeCell ref="Z23:Z24"/>
    <mergeCell ref="Z25:Z26"/>
    <mergeCell ref="Z36:Z38"/>
    <mergeCell ref="AA36:AB36"/>
    <mergeCell ref="Z39:Z40"/>
    <mergeCell ref="Z41:Z42"/>
    <mergeCell ref="Z43:Z44"/>
    <mergeCell ref="Z45:Z46"/>
    <mergeCell ref="Z10:Z11"/>
    <mergeCell ref="Z12:Z13"/>
    <mergeCell ref="Z14:Z15"/>
    <mergeCell ref="Z16:AF16"/>
    <mergeCell ref="Z17:Z18"/>
    <mergeCell ref="Z19:Z20"/>
    <mergeCell ref="Z21:Z22"/>
    <mergeCell ref="B19:B20"/>
    <mergeCell ref="B21:B22"/>
    <mergeCell ref="B23:B24"/>
    <mergeCell ref="J23:J24"/>
    <mergeCell ref="B25:B26"/>
    <mergeCell ref="J25:J26"/>
    <mergeCell ref="J27:J28"/>
    <mergeCell ref="R36:R38"/>
    <mergeCell ref="S36:T36"/>
    <mergeCell ref="R39:R40"/>
    <mergeCell ref="R41:R42"/>
    <mergeCell ref="R43:R44"/>
    <mergeCell ref="R45:R46"/>
    <mergeCell ref="J36:J38"/>
    <mergeCell ref="J39:J40"/>
    <mergeCell ref="B41:B42"/>
    <mergeCell ref="J41:J42"/>
    <mergeCell ref="B43:B44"/>
    <mergeCell ref="J43:J44"/>
    <mergeCell ref="B45:B46"/>
    <mergeCell ref="J45:J46"/>
    <mergeCell ref="B27:B28"/>
    <mergeCell ref="B29:B30"/>
    <mergeCell ref="B31:B32"/>
    <mergeCell ref="B36:B38"/>
    <mergeCell ref="C36:D36"/>
    <mergeCell ref="K36:L36"/>
    <mergeCell ref="B39:B40"/>
    <mergeCell ref="B5:G5"/>
    <mergeCell ref="J5:O5"/>
    <mergeCell ref="R5:W5"/>
    <mergeCell ref="Z5:AF5"/>
    <mergeCell ref="B2:B4"/>
    <mergeCell ref="C2:D2"/>
    <mergeCell ref="F2:G2"/>
    <mergeCell ref="K2:L2"/>
    <mergeCell ref="N2:O2"/>
    <mergeCell ref="R2:R4"/>
    <mergeCell ref="R6:R7"/>
    <mergeCell ref="S2:T2"/>
    <mergeCell ref="V2:W2"/>
    <mergeCell ref="Z2:Z4"/>
    <mergeCell ref="AA2:AB2"/>
    <mergeCell ref="AD2:AE2"/>
    <mergeCell ref="Z6:Z7"/>
    <mergeCell ref="Z8:Z9"/>
    <mergeCell ref="B6:B7"/>
    <mergeCell ref="B8:B9"/>
    <mergeCell ref="B10:B11"/>
    <mergeCell ref="B12:B13"/>
    <mergeCell ref="B14:B15"/>
    <mergeCell ref="B16:G16"/>
    <mergeCell ref="B17:B18"/>
    <mergeCell ref="R8:R9"/>
    <mergeCell ref="R10:R11"/>
    <mergeCell ref="R12:R13"/>
    <mergeCell ref="R14:R15"/>
    <mergeCell ref="J16:O16"/>
    <mergeCell ref="R16:W16"/>
    <mergeCell ref="R17:R18"/>
    <mergeCell ref="J29:J30"/>
    <mergeCell ref="J31:J32"/>
    <mergeCell ref="R29:R30"/>
    <mergeCell ref="R31:R32"/>
    <mergeCell ref="Z33:AF33"/>
    <mergeCell ref="R19:R20"/>
    <mergeCell ref="R21:R22"/>
    <mergeCell ref="R23:R24"/>
    <mergeCell ref="R25:R26"/>
    <mergeCell ref="R27:R28"/>
    <mergeCell ref="Z27:Z28"/>
    <mergeCell ref="Z29:Z30"/>
    <mergeCell ref="Z31:Z3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hidden="1" min="1" max="1" width="0.11"/>
    <col customWidth="1" hidden="1" min="2" max="2" width="14.78"/>
    <col customWidth="1" hidden="1" min="3" max="4" width="12.33"/>
    <col customWidth="1" hidden="1" min="5" max="5" width="4.44"/>
    <col customWidth="1" hidden="1" min="6" max="7" width="12.33"/>
    <col customWidth="1" hidden="1" min="8" max="8" width="2.44"/>
    <col customWidth="1" hidden="1" min="9" max="9" width="0.11"/>
    <col customWidth="1" hidden="1" min="10" max="10" width="17.11"/>
    <col customWidth="1" hidden="1" min="11" max="12" width="12.33"/>
    <col customWidth="1" hidden="1" min="13" max="13" width="2.89"/>
    <col customWidth="1" hidden="1" min="14" max="15" width="12.33"/>
    <col customWidth="1" hidden="1" min="16" max="16" width="2.89"/>
    <col customWidth="1" hidden="1" min="17" max="17" width="0.11"/>
    <col customWidth="1" hidden="1" min="18" max="18" width="17.11"/>
    <col customWidth="1" hidden="1" min="19" max="20" width="12.33"/>
    <col customWidth="1" hidden="1" min="21" max="21" width="2.89"/>
    <col customWidth="1" hidden="1" min="22" max="23" width="12.33"/>
    <col customWidth="1" hidden="1" min="24" max="24" width="2.89"/>
    <col customWidth="1" min="25" max="25" width="6.78"/>
    <col customWidth="1" min="26" max="26" width="23.0"/>
    <col customWidth="1" min="27" max="28" width="18.67"/>
    <col customWidth="1" min="29" max="29" width="7.0"/>
    <col customWidth="1" min="30" max="31" width="18.67"/>
    <col customWidth="1" min="32" max="32" width="7.0"/>
    <col customWidth="1" min="33" max="34" width="6.78"/>
    <col customWidth="1" min="35" max="35" width="6.89"/>
    <col customWidth="1" min="36" max="36" width="50.0"/>
    <col customWidth="1" min="37" max="38" width="18.67"/>
    <col customWidth="1" min="39" max="39" width="7.0"/>
  </cols>
  <sheetData>
    <row r="2">
      <c r="B2" s="42" t="s">
        <v>105</v>
      </c>
      <c r="C2" s="43" t="s">
        <v>106</v>
      </c>
      <c r="D2" s="44"/>
      <c r="E2" s="45"/>
      <c r="F2" s="43" t="s">
        <v>107</v>
      </c>
      <c r="G2" s="44"/>
      <c r="H2" s="46"/>
      <c r="I2" s="46"/>
      <c r="J2" s="42" t="s">
        <v>105</v>
      </c>
      <c r="K2" s="43" t="s">
        <v>106</v>
      </c>
      <c r="L2" s="44"/>
      <c r="M2" s="45"/>
      <c r="N2" s="43" t="s">
        <v>107</v>
      </c>
      <c r="O2" s="44"/>
      <c r="P2" s="45"/>
      <c r="R2" s="42" t="s">
        <v>105</v>
      </c>
      <c r="S2" s="43" t="s">
        <v>106</v>
      </c>
      <c r="T2" s="44"/>
      <c r="U2" s="45"/>
      <c r="V2" s="43" t="s">
        <v>107</v>
      </c>
      <c r="W2" s="44"/>
      <c r="X2" s="45"/>
      <c r="Z2" s="84" t="s">
        <v>105</v>
      </c>
      <c r="AA2" s="85" t="s">
        <v>106</v>
      </c>
      <c r="AB2" s="3"/>
      <c r="AC2" s="86"/>
      <c r="AD2" s="85" t="s">
        <v>107</v>
      </c>
      <c r="AE2" s="3"/>
      <c r="AF2" s="86"/>
      <c r="AJ2" s="87" t="s">
        <v>105</v>
      </c>
      <c r="AK2" s="88" t="s">
        <v>160</v>
      </c>
      <c r="AL2" s="44"/>
      <c r="AM2" s="89"/>
    </row>
    <row r="3">
      <c r="B3" s="47"/>
      <c r="C3" s="48" t="s">
        <v>108</v>
      </c>
      <c r="D3" s="49" t="s">
        <v>3</v>
      </c>
      <c r="E3" s="49"/>
      <c r="F3" s="49" t="s">
        <v>108</v>
      </c>
      <c r="G3" s="49" t="s">
        <v>3</v>
      </c>
      <c r="H3" s="46"/>
      <c r="I3" s="46"/>
      <c r="J3" s="47"/>
      <c r="K3" s="48" t="s">
        <v>108</v>
      </c>
      <c r="L3" s="49" t="s">
        <v>3</v>
      </c>
      <c r="M3" s="49"/>
      <c r="N3" s="49" t="s">
        <v>108</v>
      </c>
      <c r="O3" s="49" t="s">
        <v>3</v>
      </c>
      <c r="P3" s="49"/>
      <c r="R3" s="47"/>
      <c r="S3" s="48" t="s">
        <v>108</v>
      </c>
      <c r="T3" s="49" t="s">
        <v>3</v>
      </c>
      <c r="U3" s="49"/>
      <c r="V3" s="49" t="s">
        <v>108</v>
      </c>
      <c r="W3" s="49" t="s">
        <v>3</v>
      </c>
      <c r="X3" s="49"/>
      <c r="AA3" s="90" t="s">
        <v>108</v>
      </c>
      <c r="AB3" s="91" t="s">
        <v>3</v>
      </c>
      <c r="AC3" s="91"/>
      <c r="AD3" s="91" t="s">
        <v>108</v>
      </c>
      <c r="AE3" s="91" t="s">
        <v>3</v>
      </c>
      <c r="AF3" s="5"/>
      <c r="AJ3" s="47"/>
      <c r="AK3" s="92" t="s">
        <v>108</v>
      </c>
      <c r="AL3" s="93" t="s">
        <v>3</v>
      </c>
      <c r="AM3" s="94"/>
    </row>
    <row r="4" ht="36.0" customHeight="1">
      <c r="B4" s="52"/>
      <c r="C4" s="53" t="s">
        <v>5</v>
      </c>
      <c r="D4" s="53" t="s">
        <v>6</v>
      </c>
      <c r="E4" s="54"/>
      <c r="F4" s="53" t="s">
        <v>7</v>
      </c>
      <c r="G4" s="53" t="s">
        <v>8</v>
      </c>
      <c r="H4" s="46"/>
      <c r="I4" s="46"/>
      <c r="J4" s="52"/>
      <c r="K4" s="53" t="s">
        <v>5</v>
      </c>
      <c r="L4" s="53" t="s">
        <v>6</v>
      </c>
      <c r="M4" s="54"/>
      <c r="N4" s="53" t="s">
        <v>7</v>
      </c>
      <c r="O4" s="53" t="s">
        <v>8</v>
      </c>
      <c r="P4" s="54"/>
      <c r="R4" s="52"/>
      <c r="S4" s="53" t="s">
        <v>5</v>
      </c>
      <c r="T4" s="53" t="s">
        <v>6</v>
      </c>
      <c r="U4" s="54"/>
      <c r="V4" s="53" t="s">
        <v>7</v>
      </c>
      <c r="W4" s="53" t="s">
        <v>8</v>
      </c>
      <c r="X4" s="54"/>
      <c r="Z4" s="34"/>
      <c r="AA4" s="95">
        <v>1.0</v>
      </c>
      <c r="AB4" s="95">
        <v>2.0</v>
      </c>
      <c r="AC4" s="96"/>
      <c r="AD4" s="95">
        <v>3.0</v>
      </c>
      <c r="AE4" s="95">
        <v>4.0</v>
      </c>
      <c r="AF4" s="96"/>
      <c r="AJ4" s="52"/>
      <c r="AK4" s="97">
        <v>1.0</v>
      </c>
      <c r="AL4" s="97">
        <v>2.0</v>
      </c>
      <c r="AM4" s="98"/>
    </row>
    <row r="5">
      <c r="B5" s="57" t="s">
        <v>109</v>
      </c>
      <c r="C5" s="58"/>
      <c r="D5" s="58"/>
      <c r="E5" s="58"/>
      <c r="F5" s="58"/>
      <c r="G5" s="59"/>
      <c r="H5" s="46"/>
      <c r="I5" s="46"/>
      <c r="J5" s="57" t="s">
        <v>109</v>
      </c>
      <c r="K5" s="58"/>
      <c r="L5" s="58"/>
      <c r="M5" s="58"/>
      <c r="N5" s="58"/>
      <c r="O5" s="59"/>
      <c r="R5" s="57" t="s">
        <v>109</v>
      </c>
      <c r="S5" s="58"/>
      <c r="T5" s="58"/>
      <c r="U5" s="58"/>
      <c r="V5" s="58"/>
      <c r="W5" s="59"/>
      <c r="Z5" s="99" t="s">
        <v>109</v>
      </c>
      <c r="AA5" s="3"/>
      <c r="AB5" s="3"/>
      <c r="AC5" s="3"/>
      <c r="AD5" s="3"/>
      <c r="AE5" s="3"/>
      <c r="AF5" s="3"/>
      <c r="AJ5" s="100" t="s">
        <v>161</v>
      </c>
      <c r="AK5" s="101">
        <v>18.74</v>
      </c>
      <c r="AL5" s="101">
        <v>2.3</v>
      </c>
      <c r="AM5" s="93"/>
    </row>
    <row r="6" ht="36.0" customHeight="1">
      <c r="B6" s="61" t="s">
        <v>110</v>
      </c>
      <c r="C6" s="62">
        <v>142.98</v>
      </c>
      <c r="D6" s="63" t="s">
        <v>12</v>
      </c>
      <c r="E6" s="62"/>
      <c r="F6" s="62"/>
      <c r="G6" s="62"/>
      <c r="H6" s="51"/>
      <c r="I6" s="46"/>
      <c r="J6" s="61" t="s">
        <v>110</v>
      </c>
      <c r="K6" s="64">
        <v>142.98</v>
      </c>
      <c r="L6" s="64">
        <v>-43.514</v>
      </c>
      <c r="M6" s="65" t="s">
        <v>111</v>
      </c>
      <c r="N6" s="64"/>
      <c r="O6" s="64"/>
      <c r="P6" s="66"/>
      <c r="R6" s="61" t="s">
        <v>110</v>
      </c>
      <c r="S6" s="64">
        <f t="shared" ref="S6:T6" si="1">ROUND(K6,2)</f>
        <v>142.98</v>
      </c>
      <c r="T6" s="64">
        <f t="shared" si="1"/>
        <v>-43.51</v>
      </c>
      <c r="U6" s="65" t="s">
        <v>111</v>
      </c>
      <c r="V6" s="64"/>
      <c r="W6" s="64"/>
      <c r="X6" s="66"/>
      <c r="Z6" s="84" t="s">
        <v>110</v>
      </c>
      <c r="AA6" s="102">
        <v>142.98</v>
      </c>
      <c r="AB6" s="102">
        <v>-43.51</v>
      </c>
      <c r="AC6" s="103" t="s">
        <v>111</v>
      </c>
      <c r="AD6" s="102"/>
      <c r="AE6" s="102"/>
      <c r="AF6" s="104"/>
      <c r="AJ6" s="17"/>
      <c r="AK6" s="105"/>
      <c r="AL6" s="106">
        <v>6.34</v>
      </c>
      <c r="AM6" s="93"/>
    </row>
    <row r="7" ht="36.0" customHeight="1">
      <c r="B7" s="17"/>
      <c r="C7" s="51"/>
      <c r="D7" s="67" t="s">
        <v>15</v>
      </c>
      <c r="E7" s="51"/>
      <c r="F7" s="51"/>
      <c r="G7" s="51"/>
      <c r="H7" s="51"/>
      <c r="I7" s="46"/>
      <c r="J7" s="17"/>
      <c r="K7" s="68"/>
      <c r="L7" s="69">
        <v>8.8679</v>
      </c>
      <c r="M7" s="70"/>
      <c r="N7" s="68"/>
      <c r="O7" s="68"/>
      <c r="P7" s="70"/>
      <c r="R7" s="17"/>
      <c r="S7" s="68"/>
      <c r="T7" s="69">
        <f>ROUND(L7,2)</f>
        <v>8.87</v>
      </c>
      <c r="U7" s="70"/>
      <c r="V7" s="68"/>
      <c r="W7" s="68"/>
      <c r="X7" s="70"/>
      <c r="AA7" s="107"/>
      <c r="AB7" s="96">
        <v>8.87</v>
      </c>
      <c r="AC7" s="108"/>
      <c r="AD7" s="107"/>
      <c r="AE7" s="107"/>
      <c r="AF7" s="108"/>
      <c r="AJ7" s="109" t="s">
        <v>163</v>
      </c>
      <c r="AK7" s="101">
        <v>-22.18</v>
      </c>
      <c r="AL7" s="101">
        <v>141.75</v>
      </c>
      <c r="AM7" s="93"/>
    </row>
    <row r="8" ht="36.0" customHeight="1">
      <c r="B8" s="71" t="s">
        <v>112</v>
      </c>
      <c r="C8" s="51">
        <v>2.9337</v>
      </c>
      <c r="D8" s="51">
        <v>0.3836</v>
      </c>
      <c r="E8" s="51"/>
      <c r="F8" s="51">
        <v>2.1915</v>
      </c>
      <c r="G8" s="67" t="s">
        <v>19</v>
      </c>
      <c r="H8" s="51"/>
      <c r="I8" s="46"/>
      <c r="J8" s="71" t="s">
        <v>112</v>
      </c>
      <c r="K8" s="72">
        <v>2.9337</v>
      </c>
      <c r="L8" s="72">
        <v>0.3836</v>
      </c>
      <c r="M8" s="73"/>
      <c r="N8" s="72">
        <v>2.1915</v>
      </c>
      <c r="O8" s="72">
        <v>1.2404</v>
      </c>
      <c r="P8" s="73" t="s">
        <v>113</v>
      </c>
      <c r="R8" s="71" t="s">
        <v>112</v>
      </c>
      <c r="S8" s="72">
        <f t="shared" ref="S8:T8" si="2">ROUND(K8,2)</f>
        <v>2.93</v>
      </c>
      <c r="T8" s="72">
        <f t="shared" si="2"/>
        <v>0.38</v>
      </c>
      <c r="U8" s="73"/>
      <c r="V8" s="72">
        <f t="shared" ref="V8:W8" si="3">ROUND(N8,2)</f>
        <v>2.19</v>
      </c>
      <c r="W8" s="72">
        <f t="shared" si="3"/>
        <v>1.24</v>
      </c>
      <c r="X8" s="73" t="s">
        <v>113</v>
      </c>
      <c r="Z8" s="110" t="s">
        <v>112</v>
      </c>
      <c r="AA8" s="111">
        <v>2.93</v>
      </c>
      <c r="AB8" s="111">
        <v>0.38</v>
      </c>
      <c r="AC8" s="112"/>
      <c r="AD8" s="111">
        <v>2.19</v>
      </c>
      <c r="AE8" s="111">
        <v>1.24</v>
      </c>
      <c r="AF8" s="112" t="s">
        <v>113</v>
      </c>
      <c r="AJ8" s="17"/>
      <c r="AK8" s="105"/>
      <c r="AL8" s="106">
        <v>99.02</v>
      </c>
      <c r="AM8" s="93"/>
    </row>
    <row r="9" ht="36.0" customHeight="1">
      <c r="B9" s="17"/>
      <c r="C9" s="51"/>
      <c r="D9" s="67" t="s">
        <v>21</v>
      </c>
      <c r="E9" s="51"/>
      <c r="F9" s="51"/>
      <c r="G9" s="67" t="s">
        <v>22</v>
      </c>
      <c r="H9" s="51"/>
      <c r="I9" s="46"/>
      <c r="J9" s="17"/>
      <c r="K9" s="68"/>
      <c r="L9" s="69">
        <v>0.7554</v>
      </c>
      <c r="M9" s="70"/>
      <c r="N9" s="69"/>
      <c r="O9" s="69">
        <v>0.6606</v>
      </c>
      <c r="P9" s="70"/>
      <c r="R9" s="17"/>
      <c r="S9" s="68"/>
      <c r="T9" s="69">
        <f>ROUND(L9,2)</f>
        <v>0.76</v>
      </c>
      <c r="U9" s="70"/>
      <c r="V9" s="69"/>
      <c r="W9" s="69">
        <f>ROUND(O9,2)</f>
        <v>0.66</v>
      </c>
      <c r="X9" s="70"/>
      <c r="AA9" s="107"/>
      <c r="AB9" s="96">
        <v>0.76</v>
      </c>
      <c r="AC9" s="108"/>
      <c r="AD9" s="96"/>
      <c r="AE9" s="96">
        <v>0.66</v>
      </c>
      <c r="AF9" s="108"/>
      <c r="AJ9" s="109" t="s">
        <v>165</v>
      </c>
      <c r="AK9" s="101">
        <v>0.98</v>
      </c>
      <c r="AL9" s="101">
        <v>-0.52</v>
      </c>
      <c r="AM9" s="113" t="s">
        <v>113</v>
      </c>
    </row>
    <row r="10" ht="36.0" customHeight="1">
      <c r="B10" s="75" t="s">
        <v>114</v>
      </c>
      <c r="C10" s="51">
        <v>82.0362</v>
      </c>
      <c r="D10" s="67" t="s">
        <v>115</v>
      </c>
      <c r="E10" s="51"/>
      <c r="F10" s="51">
        <v>57.551</v>
      </c>
      <c r="G10" s="76" t="s">
        <v>116</v>
      </c>
      <c r="H10" s="51"/>
      <c r="I10" s="46"/>
      <c r="J10" s="75" t="s">
        <v>114</v>
      </c>
      <c r="K10" s="72">
        <v>82.0362</v>
      </c>
      <c r="L10" s="72">
        <v>-27.171</v>
      </c>
      <c r="M10" s="73" t="s">
        <v>111</v>
      </c>
      <c r="N10" s="72">
        <v>57.551</v>
      </c>
      <c r="O10" s="72">
        <v>-2.8396</v>
      </c>
      <c r="P10" s="73" t="s">
        <v>113</v>
      </c>
      <c r="R10" s="75" t="s">
        <v>114</v>
      </c>
      <c r="S10" s="72">
        <f t="shared" ref="S10:T10" si="4">ROUND(K10,2)</f>
        <v>82.04</v>
      </c>
      <c r="T10" s="72">
        <f t="shared" si="4"/>
        <v>-27.17</v>
      </c>
      <c r="U10" s="73" t="s">
        <v>111</v>
      </c>
      <c r="V10" s="72">
        <f t="shared" ref="V10:W10" si="5">ROUND(N10,2)</f>
        <v>57.55</v>
      </c>
      <c r="W10" s="72">
        <f t="shared" si="5"/>
        <v>-2.84</v>
      </c>
      <c r="X10" s="73" t="s">
        <v>113</v>
      </c>
      <c r="Z10" s="114" t="s">
        <v>114</v>
      </c>
      <c r="AA10" s="111">
        <v>82.04</v>
      </c>
      <c r="AB10" s="111">
        <v>-27.17</v>
      </c>
      <c r="AC10" s="112" t="s">
        <v>111</v>
      </c>
      <c r="AD10" s="111">
        <v>57.55</v>
      </c>
      <c r="AE10" s="111">
        <v>-2.84</v>
      </c>
      <c r="AF10" s="112" t="s">
        <v>113</v>
      </c>
      <c r="AJ10" s="17"/>
      <c r="AK10" s="105"/>
      <c r="AL10" s="106">
        <v>0.3</v>
      </c>
      <c r="AM10" s="115"/>
    </row>
    <row r="11" ht="36.0" customHeight="1">
      <c r="B11" s="17"/>
      <c r="C11" s="51"/>
      <c r="D11" s="67" t="s">
        <v>117</v>
      </c>
      <c r="E11" s="51"/>
      <c r="F11" s="51"/>
      <c r="G11" s="67" t="s">
        <v>118</v>
      </c>
      <c r="H11" s="51"/>
      <c r="I11" s="46"/>
      <c r="J11" s="17"/>
      <c r="K11" s="68"/>
      <c r="L11" s="69">
        <v>5.7691</v>
      </c>
      <c r="M11" s="70"/>
      <c r="N11" s="69"/>
      <c r="O11" s="69">
        <v>1.6022</v>
      </c>
      <c r="P11" s="70"/>
      <c r="R11" s="17"/>
      <c r="S11" s="68"/>
      <c r="T11" s="69">
        <f>ROUND(L11,2)</f>
        <v>5.77</v>
      </c>
      <c r="U11" s="70"/>
      <c r="V11" s="69"/>
      <c r="W11" s="69">
        <f>ROUND(O11,2)</f>
        <v>1.6</v>
      </c>
      <c r="X11" s="70"/>
      <c r="AA11" s="107"/>
      <c r="AB11" s="96">
        <v>5.77</v>
      </c>
      <c r="AC11" s="108"/>
      <c r="AD11" s="96"/>
      <c r="AE11" s="96">
        <v>1.6</v>
      </c>
      <c r="AF11" s="108"/>
      <c r="AJ11" s="109" t="s">
        <v>168</v>
      </c>
      <c r="AK11" s="101">
        <v>188.93</v>
      </c>
      <c r="AL11" s="101">
        <v>-56.74</v>
      </c>
      <c r="AM11" s="113" t="s">
        <v>111</v>
      </c>
    </row>
    <row r="12" ht="36.0" customHeight="1">
      <c r="B12" s="75" t="s">
        <v>64</v>
      </c>
      <c r="C12" s="51">
        <v>57.768</v>
      </c>
      <c r="D12" s="67" t="s">
        <v>119</v>
      </c>
      <c r="E12" s="51"/>
      <c r="F12" s="51">
        <v>40.193</v>
      </c>
      <c r="G12" s="76" t="s">
        <v>120</v>
      </c>
      <c r="H12" s="51"/>
      <c r="I12" s="46"/>
      <c r="J12" s="75" t="s">
        <v>64</v>
      </c>
      <c r="K12" s="72">
        <v>57.768</v>
      </c>
      <c r="L12" s="72">
        <v>-14.86</v>
      </c>
      <c r="M12" s="73" t="s">
        <v>111</v>
      </c>
      <c r="N12" s="72">
        <v>40.193</v>
      </c>
      <c r="O12" s="72">
        <v>3.5884</v>
      </c>
      <c r="P12" s="73" t="s">
        <v>121</v>
      </c>
      <c r="R12" s="75" t="s">
        <v>64</v>
      </c>
      <c r="S12" s="72">
        <f t="shared" ref="S12:T12" si="6">ROUND(K12,2)</f>
        <v>57.77</v>
      </c>
      <c r="T12" s="72">
        <f t="shared" si="6"/>
        <v>-14.86</v>
      </c>
      <c r="U12" s="73" t="s">
        <v>111</v>
      </c>
      <c r="V12" s="72">
        <f t="shared" ref="V12:W12" si="7">ROUND(N12,2)</f>
        <v>40.19</v>
      </c>
      <c r="W12" s="72">
        <f t="shared" si="7"/>
        <v>3.59</v>
      </c>
      <c r="X12" s="73" t="s">
        <v>121</v>
      </c>
      <c r="Z12" s="114" t="s">
        <v>171</v>
      </c>
      <c r="AA12" s="111">
        <v>57.77</v>
      </c>
      <c r="AB12" s="111">
        <v>-14.86</v>
      </c>
      <c r="AC12" s="112" t="s">
        <v>111</v>
      </c>
      <c r="AD12" s="111">
        <v>40.19</v>
      </c>
      <c r="AE12" s="111">
        <v>3.59</v>
      </c>
      <c r="AF12" s="112" t="s">
        <v>121</v>
      </c>
      <c r="AJ12" s="52"/>
      <c r="AK12" s="116"/>
      <c r="AL12" s="117">
        <v>12.46</v>
      </c>
      <c r="AM12" s="97"/>
    </row>
    <row r="13" ht="36.0" customHeight="1">
      <c r="B13" s="17"/>
      <c r="C13" s="51"/>
      <c r="D13" s="67" t="s">
        <v>122</v>
      </c>
      <c r="E13" s="51"/>
      <c r="F13" s="51"/>
      <c r="G13" s="67" t="s">
        <v>123</v>
      </c>
      <c r="H13" s="51"/>
      <c r="I13" s="46"/>
      <c r="J13" s="17"/>
      <c r="K13" s="68"/>
      <c r="L13" s="69">
        <v>3.4795</v>
      </c>
      <c r="M13" s="70"/>
      <c r="N13" s="69"/>
      <c r="O13" s="69">
        <v>1.5872</v>
      </c>
      <c r="P13" s="70"/>
      <c r="R13" s="17"/>
      <c r="S13" s="68"/>
      <c r="T13" s="69">
        <f>ROUND(L13,2)</f>
        <v>3.48</v>
      </c>
      <c r="U13" s="70"/>
      <c r="V13" s="69"/>
      <c r="W13" s="69">
        <f>ROUND(O13,2)</f>
        <v>1.59</v>
      </c>
      <c r="X13" s="70"/>
      <c r="AA13" s="107"/>
      <c r="AB13" s="96">
        <v>3.48</v>
      </c>
      <c r="AC13" s="108"/>
      <c r="AD13" s="96"/>
      <c r="AE13" s="96">
        <v>1.59</v>
      </c>
      <c r="AF13" s="108"/>
    </row>
    <row r="14" ht="36.0" customHeight="1">
      <c r="B14" s="71" t="s">
        <v>124</v>
      </c>
      <c r="C14" s="51">
        <v>0.9283</v>
      </c>
      <c r="D14" s="51">
        <v>-0.4813</v>
      </c>
      <c r="E14" s="51"/>
      <c r="F14" s="78">
        <v>0.7305</v>
      </c>
      <c r="G14" s="78">
        <v>-0.2251</v>
      </c>
      <c r="H14" s="51"/>
      <c r="I14" s="46"/>
      <c r="J14" s="71" t="s">
        <v>124</v>
      </c>
      <c r="K14" s="72">
        <v>0.9283</v>
      </c>
      <c r="L14" s="72">
        <v>-0.4813</v>
      </c>
      <c r="M14" s="73"/>
      <c r="N14" s="72">
        <v>0.7305</v>
      </c>
      <c r="O14" s="72">
        <v>-0.2251</v>
      </c>
      <c r="P14" s="73"/>
      <c r="R14" s="71" t="s">
        <v>124</v>
      </c>
      <c r="S14" s="72">
        <f t="shared" ref="S14:T14" si="8">ROUND(K14,2)</f>
        <v>0.93</v>
      </c>
      <c r="T14" s="72">
        <f t="shared" si="8"/>
        <v>-0.48</v>
      </c>
      <c r="U14" s="73"/>
      <c r="V14" s="72">
        <f t="shared" ref="V14:W14" si="9">ROUND(N14,2)</f>
        <v>0.73</v>
      </c>
      <c r="W14" s="72">
        <f t="shared" si="9"/>
        <v>-0.23</v>
      </c>
      <c r="X14" s="73"/>
      <c r="Z14" s="110" t="s">
        <v>124</v>
      </c>
      <c r="AA14" s="111">
        <v>0.93</v>
      </c>
      <c r="AB14" s="111">
        <v>-0.48</v>
      </c>
      <c r="AC14" s="112"/>
      <c r="AD14" s="111">
        <v>0.73</v>
      </c>
      <c r="AE14" s="111">
        <v>-0.23</v>
      </c>
      <c r="AF14" s="112"/>
    </row>
    <row r="15" ht="36.0" customHeight="1">
      <c r="B15" s="52"/>
      <c r="C15" s="56"/>
      <c r="D15" s="55" t="s">
        <v>125</v>
      </c>
      <c r="E15" s="56"/>
      <c r="F15" s="56"/>
      <c r="G15" s="55" t="s">
        <v>126</v>
      </c>
      <c r="H15" s="51"/>
      <c r="I15" s="46"/>
      <c r="J15" s="52"/>
      <c r="K15" s="79"/>
      <c r="L15" s="80">
        <v>0.2945</v>
      </c>
      <c r="M15" s="81"/>
      <c r="N15" s="80"/>
      <c r="O15" s="80">
        <v>0.2883</v>
      </c>
      <c r="P15" s="81"/>
      <c r="R15" s="52"/>
      <c r="S15" s="79"/>
      <c r="T15" s="80">
        <f>ROUND(L15,2)</f>
        <v>0.29</v>
      </c>
      <c r="U15" s="81"/>
      <c r="V15" s="80"/>
      <c r="W15" s="80">
        <f>ROUND(O15,2)</f>
        <v>0.29</v>
      </c>
      <c r="X15" s="81"/>
      <c r="Z15" s="34"/>
      <c r="AA15" s="118"/>
      <c r="AB15" s="119">
        <v>0.29</v>
      </c>
      <c r="AC15" s="120"/>
      <c r="AD15" s="119"/>
      <c r="AE15" s="119">
        <v>0.29</v>
      </c>
      <c r="AF15" s="120"/>
    </row>
    <row r="16" ht="36.0" customHeight="1">
      <c r="B16" s="60" t="s">
        <v>127</v>
      </c>
      <c r="C16" s="3"/>
      <c r="D16" s="3"/>
      <c r="E16" s="3"/>
      <c r="F16" s="3"/>
      <c r="G16" s="44"/>
      <c r="H16" s="51"/>
      <c r="I16" s="46"/>
      <c r="J16" s="60" t="s">
        <v>127</v>
      </c>
      <c r="K16" s="3"/>
      <c r="L16" s="3"/>
      <c r="M16" s="3"/>
      <c r="N16" s="3"/>
      <c r="O16" s="44"/>
      <c r="R16" s="60" t="s">
        <v>127</v>
      </c>
      <c r="S16" s="3"/>
      <c r="T16" s="3"/>
      <c r="U16" s="3"/>
      <c r="V16" s="3"/>
      <c r="W16" s="44"/>
      <c r="Z16" s="99" t="s">
        <v>127</v>
      </c>
      <c r="AA16" s="3"/>
      <c r="AB16" s="3"/>
      <c r="AC16" s="3"/>
      <c r="AD16" s="3"/>
      <c r="AE16" s="3"/>
      <c r="AF16" s="3"/>
    </row>
    <row r="17" ht="36.0" customHeight="1">
      <c r="B17" s="61" t="s">
        <v>128</v>
      </c>
      <c r="C17" s="62">
        <v>95.624</v>
      </c>
      <c r="D17" s="63" t="s">
        <v>129</v>
      </c>
      <c r="E17" s="62"/>
      <c r="F17" s="62">
        <v>66.984</v>
      </c>
      <c r="G17" s="62">
        <v>1.2031</v>
      </c>
      <c r="H17" s="51"/>
      <c r="I17" s="46"/>
      <c r="J17" s="61" t="s">
        <v>128</v>
      </c>
      <c r="K17" s="64">
        <v>95.624</v>
      </c>
      <c r="L17" s="64">
        <v>-27.525</v>
      </c>
      <c r="M17" s="65" t="s">
        <v>111</v>
      </c>
      <c r="N17" s="64">
        <v>66.984</v>
      </c>
      <c r="O17" s="64">
        <v>1.2031</v>
      </c>
      <c r="P17" s="66"/>
      <c r="R17" s="61" t="s">
        <v>128</v>
      </c>
      <c r="S17" s="64">
        <f t="shared" ref="S17:T17" si="10">ROUND(K17,2)</f>
        <v>95.62</v>
      </c>
      <c r="T17" s="64">
        <f t="shared" si="10"/>
        <v>-27.53</v>
      </c>
      <c r="U17" s="65" t="s">
        <v>111</v>
      </c>
      <c r="V17" s="64">
        <f t="shared" ref="V17:W17" si="11">ROUND(N17,2)</f>
        <v>66.98</v>
      </c>
      <c r="W17" s="64">
        <f t="shared" si="11"/>
        <v>1.2</v>
      </c>
      <c r="X17" s="66"/>
      <c r="Z17" s="84" t="s">
        <v>128</v>
      </c>
      <c r="AA17" s="102">
        <v>95.62</v>
      </c>
      <c r="AB17" s="102">
        <v>-27.53</v>
      </c>
      <c r="AC17" s="103" t="s">
        <v>111</v>
      </c>
      <c r="AD17" s="102">
        <v>66.98</v>
      </c>
      <c r="AE17" s="102">
        <v>1.2</v>
      </c>
      <c r="AF17" s="104"/>
    </row>
    <row r="18" ht="36.0" customHeight="1">
      <c r="B18" s="17"/>
      <c r="C18" s="51"/>
      <c r="D18" s="67" t="s">
        <v>130</v>
      </c>
      <c r="E18" s="51"/>
      <c r="F18" s="51"/>
      <c r="G18" s="67" t="s">
        <v>131</v>
      </c>
      <c r="H18" s="51"/>
      <c r="I18" s="46"/>
      <c r="J18" s="17"/>
      <c r="K18" s="68"/>
      <c r="L18" s="69">
        <v>6.064</v>
      </c>
      <c r="M18" s="70"/>
      <c r="N18" s="68"/>
      <c r="O18" s="68">
        <v>1.5639</v>
      </c>
      <c r="P18" s="70"/>
      <c r="R18" s="17"/>
      <c r="S18" s="68"/>
      <c r="T18" s="69">
        <f>ROUND(L18,2)</f>
        <v>6.06</v>
      </c>
      <c r="U18" s="70"/>
      <c r="V18" s="68"/>
      <c r="W18" s="68">
        <f>ROUND(O18,2)</f>
        <v>1.56</v>
      </c>
      <c r="X18" s="70"/>
      <c r="AA18" s="107"/>
      <c r="AB18" s="96">
        <v>6.06</v>
      </c>
      <c r="AC18" s="108"/>
      <c r="AD18" s="107"/>
      <c r="AE18" s="107">
        <v>1.56</v>
      </c>
      <c r="AF18" s="108"/>
    </row>
    <row r="19" ht="36.0" customHeight="1">
      <c r="B19" s="71" t="s">
        <v>132</v>
      </c>
      <c r="C19" s="51">
        <v>32.97</v>
      </c>
      <c r="D19" s="67" t="s">
        <v>133</v>
      </c>
      <c r="E19" s="51"/>
      <c r="F19" s="51">
        <v>23.282</v>
      </c>
      <c r="G19" s="51">
        <v>-1.8075</v>
      </c>
      <c r="H19" s="51"/>
      <c r="I19" s="46"/>
      <c r="J19" s="71" t="s">
        <v>132</v>
      </c>
      <c r="K19" s="72">
        <v>32.97</v>
      </c>
      <c r="L19" s="72">
        <v>-11.436</v>
      </c>
      <c r="M19" s="73" t="s">
        <v>111</v>
      </c>
      <c r="N19" s="72">
        <v>23.282</v>
      </c>
      <c r="O19" s="72">
        <v>-1.8075</v>
      </c>
      <c r="P19" s="73"/>
      <c r="R19" s="71" t="s">
        <v>132</v>
      </c>
      <c r="S19" s="72">
        <f t="shared" ref="S19:T19" si="12">ROUND(K19,2)</f>
        <v>32.97</v>
      </c>
      <c r="T19" s="72">
        <f t="shared" si="12"/>
        <v>-11.44</v>
      </c>
      <c r="U19" s="73" t="s">
        <v>111</v>
      </c>
      <c r="V19" s="72">
        <f t="shared" ref="V19:W19" si="13">ROUND(N19,2)</f>
        <v>23.28</v>
      </c>
      <c r="W19" s="72">
        <f t="shared" si="13"/>
        <v>-1.81</v>
      </c>
      <c r="X19" s="73"/>
      <c r="Z19" s="110" t="s">
        <v>132</v>
      </c>
      <c r="AA19" s="111">
        <v>32.97</v>
      </c>
      <c r="AB19" s="111">
        <v>-11.44</v>
      </c>
      <c r="AC19" s="112" t="s">
        <v>111</v>
      </c>
      <c r="AD19" s="111">
        <v>23.28</v>
      </c>
      <c r="AE19" s="111">
        <v>-1.81</v>
      </c>
      <c r="AF19" s="112"/>
    </row>
    <row r="20" ht="36.0" customHeight="1">
      <c r="B20" s="17"/>
      <c r="C20" s="51"/>
      <c r="D20" s="67" t="s">
        <v>134</v>
      </c>
      <c r="E20" s="51"/>
      <c r="F20" s="51"/>
      <c r="G20" s="67" t="s">
        <v>135</v>
      </c>
      <c r="H20" s="51"/>
      <c r="I20" s="46"/>
      <c r="J20" s="17"/>
      <c r="K20" s="68"/>
      <c r="L20" s="69">
        <v>2.9783</v>
      </c>
      <c r="M20" s="70"/>
      <c r="N20" s="69"/>
      <c r="O20" s="69">
        <v>1.7156</v>
      </c>
      <c r="P20" s="70"/>
      <c r="R20" s="17"/>
      <c r="S20" s="68"/>
      <c r="T20" s="69">
        <f>ROUND(L20,2)</f>
        <v>2.98</v>
      </c>
      <c r="U20" s="70"/>
      <c r="V20" s="69"/>
      <c r="W20" s="69">
        <f>ROUND(O20,2)</f>
        <v>1.72</v>
      </c>
      <c r="X20" s="70"/>
      <c r="AA20" s="107"/>
      <c r="AB20" s="96">
        <v>2.98</v>
      </c>
      <c r="AC20" s="108"/>
      <c r="AD20" s="96"/>
      <c r="AE20" s="96">
        <v>1.72</v>
      </c>
      <c r="AF20" s="108"/>
    </row>
    <row r="21" ht="36.0" customHeight="1">
      <c r="B21" s="75" t="s">
        <v>136</v>
      </c>
      <c r="C21" s="51">
        <v>96.655</v>
      </c>
      <c r="D21" s="67" t="s">
        <v>137</v>
      </c>
      <c r="E21" s="51"/>
      <c r="F21" s="51">
        <v>67.518</v>
      </c>
      <c r="G21" s="76" t="s">
        <v>138</v>
      </c>
      <c r="H21" s="51"/>
      <c r="I21" s="46"/>
      <c r="J21" s="75" t="s">
        <v>136</v>
      </c>
      <c r="K21" s="72">
        <v>96.655</v>
      </c>
      <c r="L21" s="72">
        <v>-29.702</v>
      </c>
      <c r="M21" s="73" t="s">
        <v>111</v>
      </c>
      <c r="N21" s="72">
        <v>67.518</v>
      </c>
      <c r="O21" s="72">
        <v>0.6661</v>
      </c>
      <c r="P21" s="73"/>
      <c r="R21" s="75" t="s">
        <v>136</v>
      </c>
      <c r="S21" s="72">
        <f t="shared" ref="S21:T21" si="14">ROUND(K21,2)</f>
        <v>96.66</v>
      </c>
      <c r="T21" s="72">
        <f t="shared" si="14"/>
        <v>-29.7</v>
      </c>
      <c r="U21" s="73" t="s">
        <v>111</v>
      </c>
      <c r="V21" s="72">
        <f t="shared" ref="V21:W21" si="15">ROUND(N21,2)</f>
        <v>67.52</v>
      </c>
      <c r="W21" s="72">
        <f t="shared" si="15"/>
        <v>0.67</v>
      </c>
      <c r="X21" s="73"/>
      <c r="Z21" s="114" t="s">
        <v>136</v>
      </c>
      <c r="AA21" s="111">
        <v>96.66</v>
      </c>
      <c r="AB21" s="111">
        <v>-29.7</v>
      </c>
      <c r="AC21" s="112" t="s">
        <v>111</v>
      </c>
      <c r="AD21" s="111">
        <v>67.52</v>
      </c>
      <c r="AE21" s="91">
        <v>0.67</v>
      </c>
      <c r="AF21" s="112"/>
    </row>
    <row r="22" ht="36.0" customHeight="1">
      <c r="B22" s="17"/>
      <c r="C22" s="51"/>
      <c r="D22" s="67" t="s">
        <v>139</v>
      </c>
      <c r="E22" s="51"/>
      <c r="F22" s="51"/>
      <c r="G22" s="67" t="s">
        <v>140</v>
      </c>
      <c r="H22" s="51"/>
      <c r="I22" s="46"/>
      <c r="J22" s="17"/>
      <c r="K22" s="68"/>
      <c r="L22" s="69">
        <v>5.675</v>
      </c>
      <c r="M22" s="70"/>
      <c r="N22" s="69"/>
      <c r="O22" s="69">
        <v>2.2319</v>
      </c>
      <c r="P22" s="70"/>
      <c r="R22" s="17"/>
      <c r="S22" s="68"/>
      <c r="T22" s="69">
        <f>ROUND(L22,2)</f>
        <v>5.68</v>
      </c>
      <c r="U22" s="70"/>
      <c r="V22" s="69"/>
      <c r="W22" s="69">
        <f>ROUND(O22,2)</f>
        <v>2.23</v>
      </c>
      <c r="X22" s="70"/>
      <c r="AA22" s="107"/>
      <c r="AB22" s="96">
        <v>5.68</v>
      </c>
      <c r="AC22" s="108"/>
      <c r="AD22" s="96"/>
      <c r="AE22" s="96">
        <v>2.23</v>
      </c>
      <c r="AF22" s="108"/>
    </row>
    <row r="23" ht="36.0" customHeight="1">
      <c r="B23" s="75" t="s">
        <v>141</v>
      </c>
      <c r="C23" s="51">
        <v>13.357</v>
      </c>
      <c r="D23" s="67" t="s">
        <v>142</v>
      </c>
      <c r="E23" s="51"/>
      <c r="F23" s="51">
        <v>9.2001</v>
      </c>
      <c r="G23" s="78">
        <v>1.1415</v>
      </c>
      <c r="H23" s="51"/>
      <c r="I23" s="46"/>
      <c r="J23" s="75" t="s">
        <v>141</v>
      </c>
      <c r="K23" s="72">
        <v>13.357</v>
      </c>
      <c r="L23" s="72">
        <v>-2.3757</v>
      </c>
      <c r="M23" s="73" t="s">
        <v>111</v>
      </c>
      <c r="N23" s="72">
        <v>9.2001</v>
      </c>
      <c r="O23" s="72">
        <v>1.1415</v>
      </c>
      <c r="P23" s="73"/>
      <c r="R23" s="75" t="s">
        <v>141</v>
      </c>
      <c r="S23" s="72">
        <f t="shared" ref="S23:T23" si="16">ROUND(K23,2)</f>
        <v>13.36</v>
      </c>
      <c r="T23" s="72">
        <f t="shared" si="16"/>
        <v>-2.38</v>
      </c>
      <c r="U23" s="73" t="s">
        <v>111</v>
      </c>
      <c r="V23" s="72">
        <f t="shared" ref="V23:W23" si="17">ROUND(N23,2)</f>
        <v>9.2</v>
      </c>
      <c r="W23" s="72">
        <f t="shared" si="17"/>
        <v>1.14</v>
      </c>
      <c r="X23" s="73"/>
      <c r="Z23" s="114" t="s">
        <v>141</v>
      </c>
      <c r="AA23" s="111">
        <v>13.36</v>
      </c>
      <c r="AB23" s="111">
        <v>-2.38</v>
      </c>
      <c r="AC23" s="112" t="s">
        <v>111</v>
      </c>
      <c r="AD23" s="111">
        <v>9.2</v>
      </c>
      <c r="AE23" s="111">
        <v>1.14</v>
      </c>
      <c r="AF23" s="112"/>
    </row>
    <row r="24" ht="36.0" customHeight="1">
      <c r="B24" s="17"/>
      <c r="C24" s="51"/>
      <c r="D24" s="67" t="s">
        <v>143</v>
      </c>
      <c r="E24" s="51"/>
      <c r="F24" s="51"/>
      <c r="G24" s="67" t="s">
        <v>144</v>
      </c>
      <c r="H24" s="51"/>
      <c r="I24" s="46"/>
      <c r="J24" s="17"/>
      <c r="K24" s="68"/>
      <c r="L24" s="69">
        <v>1.9349</v>
      </c>
      <c r="M24" s="70"/>
      <c r="N24" s="69"/>
      <c r="O24" s="69">
        <v>1.1366</v>
      </c>
      <c r="P24" s="70"/>
      <c r="R24" s="17"/>
      <c r="S24" s="68"/>
      <c r="T24" s="69">
        <f>ROUND(L24,2)</f>
        <v>1.93</v>
      </c>
      <c r="U24" s="70"/>
      <c r="V24" s="69"/>
      <c r="W24" s="69">
        <f>ROUND(O24,2)</f>
        <v>1.14</v>
      </c>
      <c r="X24" s="70"/>
      <c r="AA24" s="107"/>
      <c r="AB24" s="96">
        <v>1.93</v>
      </c>
      <c r="AC24" s="108"/>
      <c r="AD24" s="96"/>
      <c r="AE24" s="96">
        <v>1.14</v>
      </c>
      <c r="AF24" s="108"/>
    </row>
    <row r="25" ht="36.0" customHeight="1">
      <c r="B25" s="75" t="s">
        <v>145</v>
      </c>
      <c r="C25" s="51">
        <v>47.997</v>
      </c>
      <c r="D25" s="67" t="s">
        <v>41</v>
      </c>
      <c r="E25" s="51"/>
      <c r="F25" s="51">
        <v>33.957</v>
      </c>
      <c r="G25" s="67" t="s">
        <v>146</v>
      </c>
      <c r="H25" s="51"/>
      <c r="I25" s="46"/>
      <c r="J25" s="75" t="s">
        <v>145</v>
      </c>
      <c r="K25" s="72">
        <v>47.997</v>
      </c>
      <c r="L25" s="72">
        <v>-18.661</v>
      </c>
      <c r="M25" s="73" t="s">
        <v>111</v>
      </c>
      <c r="N25" s="72">
        <v>33.957</v>
      </c>
      <c r="O25" s="72">
        <v>-3.7577</v>
      </c>
      <c r="P25" s="73" t="s">
        <v>113</v>
      </c>
      <c r="R25" s="75" t="s">
        <v>145</v>
      </c>
      <c r="S25" s="72">
        <f t="shared" ref="S25:T25" si="18">ROUND(K25,2)</f>
        <v>48</v>
      </c>
      <c r="T25" s="72">
        <f t="shared" si="18"/>
        <v>-18.66</v>
      </c>
      <c r="U25" s="73" t="s">
        <v>111</v>
      </c>
      <c r="V25" s="72">
        <f t="shared" ref="V25:W25" si="19">ROUND(N25,2)</f>
        <v>33.96</v>
      </c>
      <c r="W25" s="72">
        <f t="shared" si="19"/>
        <v>-3.76</v>
      </c>
      <c r="X25" s="73" t="s">
        <v>113</v>
      </c>
      <c r="Z25" s="114" t="s">
        <v>145</v>
      </c>
      <c r="AA25" s="111">
        <v>48.0</v>
      </c>
      <c r="AB25" s="111">
        <v>-18.66</v>
      </c>
      <c r="AC25" s="112" t="s">
        <v>111</v>
      </c>
      <c r="AD25" s="111">
        <v>33.96</v>
      </c>
      <c r="AE25" s="111">
        <v>-3.76</v>
      </c>
      <c r="AF25" s="112" t="s">
        <v>113</v>
      </c>
    </row>
    <row r="26" ht="36.0" customHeight="1">
      <c r="B26" s="17"/>
      <c r="C26" s="51"/>
      <c r="D26" s="67" t="s">
        <v>45</v>
      </c>
      <c r="E26" s="51"/>
      <c r="F26" s="51"/>
      <c r="G26" s="67" t="s">
        <v>46</v>
      </c>
      <c r="H26" s="51"/>
      <c r="I26" s="46"/>
      <c r="J26" s="17"/>
      <c r="K26" s="68"/>
      <c r="L26" s="69">
        <v>3.8064</v>
      </c>
      <c r="M26" s="70"/>
      <c r="N26" s="69"/>
      <c r="O26" s="69">
        <v>1.8983</v>
      </c>
      <c r="P26" s="70"/>
      <c r="R26" s="17"/>
      <c r="S26" s="68"/>
      <c r="T26" s="69">
        <f>ROUND(L26,2)</f>
        <v>3.81</v>
      </c>
      <c r="U26" s="70"/>
      <c r="V26" s="69"/>
      <c r="W26" s="69">
        <f>ROUND(O26,2)</f>
        <v>1.9</v>
      </c>
      <c r="X26" s="70"/>
      <c r="AA26" s="107"/>
      <c r="AB26" s="96">
        <v>3.81</v>
      </c>
      <c r="AC26" s="108"/>
      <c r="AD26" s="96"/>
      <c r="AE26" s="96">
        <v>1.9</v>
      </c>
      <c r="AF26" s="108"/>
    </row>
    <row r="27" ht="36.0" customHeight="1">
      <c r="B27" s="75" t="s">
        <v>147</v>
      </c>
      <c r="C27" s="51">
        <v>78.552</v>
      </c>
      <c r="D27" s="67" t="s">
        <v>148</v>
      </c>
      <c r="E27" s="51"/>
      <c r="F27" s="51">
        <v>54.814</v>
      </c>
      <c r="G27" s="67" t="s">
        <v>149</v>
      </c>
      <c r="H27" s="51"/>
      <c r="I27" s="46"/>
      <c r="J27" s="75" t="s">
        <v>147</v>
      </c>
      <c r="K27" s="72">
        <v>78.552</v>
      </c>
      <c r="L27" s="72">
        <v>-20.696</v>
      </c>
      <c r="M27" s="82" t="s">
        <v>111</v>
      </c>
      <c r="N27" s="72">
        <v>54.814</v>
      </c>
      <c r="O27" s="72">
        <v>3.2903</v>
      </c>
      <c r="P27" s="82" t="s">
        <v>113</v>
      </c>
      <c r="R27" s="75" t="s">
        <v>147</v>
      </c>
      <c r="S27" s="72">
        <f t="shared" ref="S27:T27" si="20">ROUND(K27,2)</f>
        <v>78.55</v>
      </c>
      <c r="T27" s="72">
        <f t="shared" si="20"/>
        <v>-20.7</v>
      </c>
      <c r="U27" s="82" t="s">
        <v>111</v>
      </c>
      <c r="V27" s="72">
        <f t="shared" ref="V27:W27" si="21">ROUND(N27,2)</f>
        <v>54.81</v>
      </c>
      <c r="W27" s="72">
        <f t="shared" si="21"/>
        <v>3.29</v>
      </c>
      <c r="X27" s="82" t="s">
        <v>113</v>
      </c>
      <c r="Z27" s="114" t="s">
        <v>147</v>
      </c>
      <c r="AA27" s="111">
        <v>78.55</v>
      </c>
      <c r="AB27" s="111">
        <v>-20.7</v>
      </c>
      <c r="AC27" s="121" t="s">
        <v>111</v>
      </c>
      <c r="AD27" s="111">
        <v>54.81</v>
      </c>
      <c r="AE27" s="111">
        <v>3.29</v>
      </c>
      <c r="AF27" s="121" t="s">
        <v>113</v>
      </c>
    </row>
    <row r="28" ht="36.0" customHeight="1">
      <c r="B28" s="17"/>
      <c r="C28" s="51"/>
      <c r="D28" s="67" t="s">
        <v>150</v>
      </c>
      <c r="E28" s="51"/>
      <c r="F28" s="51"/>
      <c r="G28" s="67" t="s">
        <v>151</v>
      </c>
      <c r="H28" s="51"/>
      <c r="I28" s="46"/>
      <c r="J28" s="17"/>
      <c r="K28" s="68"/>
      <c r="L28" s="69">
        <v>5.3817</v>
      </c>
      <c r="M28" s="70"/>
      <c r="N28" s="68"/>
      <c r="O28" s="69">
        <v>1.7212</v>
      </c>
      <c r="P28" s="70"/>
      <c r="R28" s="17"/>
      <c r="S28" s="68"/>
      <c r="T28" s="69">
        <f>ROUND(L28,2)</f>
        <v>5.38</v>
      </c>
      <c r="U28" s="70"/>
      <c r="V28" s="68"/>
      <c r="W28" s="69">
        <f>ROUND(O28,2)</f>
        <v>1.72</v>
      </c>
      <c r="X28" s="70"/>
      <c r="AA28" s="107"/>
      <c r="AB28" s="96">
        <v>5.38</v>
      </c>
      <c r="AC28" s="108"/>
      <c r="AD28" s="107"/>
      <c r="AE28" s="96">
        <v>1.72</v>
      </c>
      <c r="AF28" s="108"/>
    </row>
    <row r="29" ht="36.0" customHeight="1">
      <c r="B29" s="71" t="s">
        <v>152</v>
      </c>
      <c r="C29" s="51">
        <v>4.1201</v>
      </c>
      <c r="D29" s="67" t="s">
        <v>153</v>
      </c>
      <c r="E29" s="51"/>
      <c r="F29" s="78">
        <v>2.9713</v>
      </c>
      <c r="G29" s="78">
        <v>0.0983</v>
      </c>
      <c r="H29" s="46"/>
      <c r="I29" s="46"/>
      <c r="J29" s="71" t="s">
        <v>152</v>
      </c>
      <c r="K29" s="72">
        <v>4.1201</v>
      </c>
      <c r="L29" s="72">
        <v>-1.2251</v>
      </c>
      <c r="M29" s="73" t="s">
        <v>121</v>
      </c>
      <c r="N29" s="72">
        <v>2.9713</v>
      </c>
      <c r="O29" s="72">
        <v>0.0983</v>
      </c>
      <c r="P29" s="73"/>
      <c r="Q29" s="72"/>
      <c r="R29" s="71" t="s">
        <v>152</v>
      </c>
      <c r="S29" s="72">
        <f t="shared" ref="S29:T29" si="22">ROUND(K29,2)</f>
        <v>4.12</v>
      </c>
      <c r="T29" s="72">
        <f t="shared" si="22"/>
        <v>-1.23</v>
      </c>
      <c r="U29" s="73" t="s">
        <v>121</v>
      </c>
      <c r="V29" s="72">
        <f t="shared" ref="V29:W29" si="23">ROUND(N29,2)</f>
        <v>2.97</v>
      </c>
      <c r="W29" s="72">
        <f t="shared" si="23"/>
        <v>0.1</v>
      </c>
      <c r="X29" s="73"/>
      <c r="Z29" s="110" t="s">
        <v>152</v>
      </c>
      <c r="AA29" s="111">
        <v>4.12</v>
      </c>
      <c r="AB29" s="111">
        <v>-1.23</v>
      </c>
      <c r="AC29" s="112" t="s">
        <v>121</v>
      </c>
      <c r="AD29" s="111">
        <v>2.97</v>
      </c>
      <c r="AE29" s="111">
        <v>0.1</v>
      </c>
      <c r="AF29" s="112"/>
    </row>
    <row r="30" ht="36.0" customHeight="1">
      <c r="B30" s="17"/>
      <c r="C30" s="51"/>
      <c r="D30" s="67" t="s">
        <v>154</v>
      </c>
      <c r="E30" s="51"/>
      <c r="F30" s="51"/>
      <c r="G30" s="67" t="s">
        <v>155</v>
      </c>
      <c r="H30" s="46"/>
      <c r="I30" s="46"/>
      <c r="J30" s="17"/>
      <c r="K30" s="68"/>
      <c r="L30" s="69">
        <v>0.5793</v>
      </c>
      <c r="M30" s="70"/>
      <c r="N30" s="69"/>
      <c r="O30" s="69">
        <v>0.544</v>
      </c>
      <c r="P30" s="70"/>
      <c r="Q30" s="68"/>
      <c r="R30" s="17"/>
      <c r="S30" s="68"/>
      <c r="T30" s="69">
        <f>ROUND(L30,2)</f>
        <v>0.58</v>
      </c>
      <c r="U30" s="70"/>
      <c r="V30" s="69"/>
      <c r="W30" s="69">
        <f>ROUND(O30,2)</f>
        <v>0.54</v>
      </c>
      <c r="X30" s="70"/>
      <c r="AA30" s="107"/>
      <c r="AB30" s="96">
        <v>0.58</v>
      </c>
      <c r="AC30" s="108"/>
      <c r="AD30" s="96"/>
      <c r="AE30" s="96">
        <v>0.54</v>
      </c>
      <c r="AF30" s="108"/>
    </row>
    <row r="31" ht="36.0" customHeight="1">
      <c r="B31" s="71" t="s">
        <v>156</v>
      </c>
      <c r="C31" s="51">
        <v>1.8952</v>
      </c>
      <c r="D31" s="51">
        <v>-0.6968</v>
      </c>
      <c r="E31" s="51"/>
      <c r="F31" s="78">
        <v>1.1632</v>
      </c>
      <c r="G31" s="78">
        <v>-0.0426</v>
      </c>
      <c r="H31" s="46"/>
      <c r="I31" s="46"/>
      <c r="J31" s="71" t="s">
        <v>156</v>
      </c>
      <c r="K31" s="72">
        <v>1.8952</v>
      </c>
      <c r="L31" s="72">
        <v>-0.6968</v>
      </c>
      <c r="M31" s="73"/>
      <c r="N31" s="72">
        <v>1.1632</v>
      </c>
      <c r="O31" s="72">
        <v>-0.0426</v>
      </c>
      <c r="P31" s="73"/>
      <c r="R31" s="71" t="s">
        <v>156</v>
      </c>
      <c r="S31" s="72">
        <f t="shared" ref="S31:T31" si="24">ROUND(K31,2)</f>
        <v>1.9</v>
      </c>
      <c r="T31" s="72">
        <f t="shared" si="24"/>
        <v>-0.7</v>
      </c>
      <c r="U31" s="73"/>
      <c r="V31" s="72">
        <f t="shared" ref="V31:W31" si="25">ROUND(N31,2)</f>
        <v>1.16</v>
      </c>
      <c r="W31" s="72">
        <f t="shared" si="25"/>
        <v>-0.04</v>
      </c>
      <c r="X31" s="73"/>
      <c r="Z31" s="110" t="s">
        <v>156</v>
      </c>
      <c r="AA31" s="111">
        <v>1.9</v>
      </c>
      <c r="AB31" s="111">
        <v>-0.7</v>
      </c>
      <c r="AC31" s="112"/>
      <c r="AD31" s="111">
        <v>1.16</v>
      </c>
      <c r="AE31" s="111">
        <v>-0.04</v>
      </c>
      <c r="AF31" s="112"/>
    </row>
    <row r="32" ht="36.0" customHeight="1">
      <c r="B32" s="52"/>
      <c r="C32" s="56"/>
      <c r="D32" s="55" t="s">
        <v>157</v>
      </c>
      <c r="E32" s="56"/>
      <c r="F32" s="56"/>
      <c r="G32" s="55" t="s">
        <v>158</v>
      </c>
      <c r="H32" s="46"/>
      <c r="I32" s="46"/>
      <c r="J32" s="52"/>
      <c r="K32" s="79"/>
      <c r="L32" s="80">
        <v>0.7123</v>
      </c>
      <c r="M32" s="81"/>
      <c r="N32" s="80"/>
      <c r="O32" s="80">
        <v>0.5868</v>
      </c>
      <c r="P32" s="81"/>
      <c r="R32" s="52"/>
      <c r="S32" s="79"/>
      <c r="T32" s="80">
        <f>ROUND(L32,2)</f>
        <v>0.71</v>
      </c>
      <c r="U32" s="81"/>
      <c r="V32" s="80"/>
      <c r="W32" s="80">
        <f>ROUND(O32,2)</f>
        <v>0.59</v>
      </c>
      <c r="X32" s="81"/>
      <c r="Z32" s="34"/>
      <c r="AA32" s="118"/>
      <c r="AB32" s="119">
        <v>0.71</v>
      </c>
      <c r="AC32" s="120"/>
      <c r="AD32" s="119"/>
      <c r="AE32" s="119">
        <v>0.59</v>
      </c>
      <c r="AF32" s="120"/>
    </row>
    <row r="33" ht="15.75" customHeight="1">
      <c r="Z33" s="122" t="s">
        <v>172</v>
      </c>
      <c r="AA33" s="9"/>
      <c r="AB33" s="9"/>
      <c r="AC33" s="9"/>
      <c r="AD33" s="9"/>
      <c r="AE33" s="9"/>
      <c r="AF33" s="9"/>
    </row>
    <row r="34" ht="15.75" customHeight="1"/>
    <row r="35" ht="15.75" customHeight="1"/>
    <row r="36" ht="36.0" customHeight="1">
      <c r="B36" s="42" t="s">
        <v>105</v>
      </c>
      <c r="C36" s="43" t="s">
        <v>160</v>
      </c>
      <c r="D36" s="44"/>
      <c r="E36" s="46"/>
      <c r="J36" s="42" t="s">
        <v>105</v>
      </c>
      <c r="K36" s="43" t="s">
        <v>160</v>
      </c>
      <c r="L36" s="44"/>
      <c r="M36" s="45"/>
      <c r="P36" s="51"/>
      <c r="R36" s="42" t="s">
        <v>105</v>
      </c>
      <c r="S36" s="43" t="s">
        <v>160</v>
      </c>
      <c r="T36" s="44"/>
      <c r="U36" s="45"/>
      <c r="X36" s="51"/>
      <c r="AF36" s="51"/>
    </row>
    <row r="37" ht="38.25" customHeight="1">
      <c r="B37" s="47"/>
      <c r="C37" s="48" t="s">
        <v>108</v>
      </c>
      <c r="D37" s="49" t="s">
        <v>3</v>
      </c>
      <c r="E37" s="49"/>
      <c r="J37" s="47"/>
      <c r="K37" s="48" t="s">
        <v>108</v>
      </c>
      <c r="L37" s="49" t="s">
        <v>3</v>
      </c>
      <c r="M37" s="49"/>
      <c r="P37" s="51"/>
      <c r="R37" s="47"/>
      <c r="S37" s="48" t="s">
        <v>108</v>
      </c>
      <c r="T37" s="49" t="s">
        <v>3</v>
      </c>
      <c r="U37" s="49"/>
      <c r="X37" s="51"/>
      <c r="AF37" s="51"/>
    </row>
    <row r="38" ht="15.75" customHeight="1">
      <c r="B38" s="52"/>
      <c r="C38" s="53" t="s">
        <v>5</v>
      </c>
      <c r="D38" s="53" t="s">
        <v>6</v>
      </c>
      <c r="E38" s="49"/>
      <c r="J38" s="52"/>
      <c r="K38" s="53" t="s">
        <v>5</v>
      </c>
      <c r="L38" s="53" t="s">
        <v>6</v>
      </c>
      <c r="M38" s="54"/>
      <c r="P38" s="51"/>
      <c r="R38" s="52"/>
      <c r="S38" s="53" t="s">
        <v>5</v>
      </c>
      <c r="T38" s="53" t="s">
        <v>6</v>
      </c>
      <c r="U38" s="54"/>
      <c r="X38" s="51"/>
      <c r="AF38" s="51"/>
    </row>
    <row r="39" ht="15.75" customHeight="1">
      <c r="B39" s="71" t="s">
        <v>161</v>
      </c>
      <c r="C39" s="51">
        <v>18.743</v>
      </c>
      <c r="D39" s="51">
        <v>2.295</v>
      </c>
      <c r="E39" s="51"/>
      <c r="J39" s="71" t="s">
        <v>161</v>
      </c>
      <c r="K39" s="64">
        <v>18.743</v>
      </c>
      <c r="L39" s="64">
        <v>2.295</v>
      </c>
      <c r="M39" s="51"/>
      <c r="P39" s="51"/>
      <c r="R39" s="71" t="s">
        <v>161</v>
      </c>
      <c r="S39" s="72">
        <f t="shared" ref="S39:T39" si="26">ROUND(K39,2)</f>
        <v>18.74</v>
      </c>
      <c r="T39" s="72">
        <f t="shared" si="26"/>
        <v>2.3</v>
      </c>
      <c r="U39" s="51"/>
      <c r="X39" s="51"/>
      <c r="AF39" s="51"/>
    </row>
    <row r="40" ht="15.75" customHeight="1">
      <c r="B40" s="17"/>
      <c r="C40" s="51"/>
      <c r="D40" s="67" t="s">
        <v>162</v>
      </c>
      <c r="E40" s="51"/>
      <c r="J40" s="17"/>
      <c r="K40" s="68"/>
      <c r="L40" s="69">
        <v>6.3392</v>
      </c>
      <c r="M40" s="51"/>
      <c r="P40" s="51"/>
      <c r="R40" s="17"/>
      <c r="S40" s="68"/>
      <c r="T40" s="69">
        <f>ROUND(L40,2)</f>
        <v>6.34</v>
      </c>
      <c r="U40" s="51"/>
      <c r="X40" s="51"/>
      <c r="AF40" s="51"/>
    </row>
    <row r="41" ht="15.75" customHeight="1">
      <c r="B41" s="71" t="s">
        <v>163</v>
      </c>
      <c r="C41" s="51">
        <v>-22.18</v>
      </c>
      <c r="D41" s="51">
        <v>141.75</v>
      </c>
      <c r="E41" s="51"/>
      <c r="J41" s="71" t="s">
        <v>163</v>
      </c>
      <c r="K41" s="72">
        <v>-22.18</v>
      </c>
      <c r="L41" s="72">
        <v>141.75</v>
      </c>
      <c r="M41" s="51"/>
      <c r="P41" s="51"/>
      <c r="R41" s="71" t="s">
        <v>163</v>
      </c>
      <c r="S41" s="72">
        <f t="shared" ref="S41:T41" si="27">ROUND(K41,2)</f>
        <v>-22.18</v>
      </c>
      <c r="T41" s="72">
        <f t="shared" si="27"/>
        <v>141.75</v>
      </c>
      <c r="U41" s="51"/>
      <c r="X41" s="51"/>
      <c r="AF41" s="51"/>
    </row>
    <row r="42" ht="15.75" customHeight="1">
      <c r="B42" s="17"/>
      <c r="C42" s="51"/>
      <c r="D42" s="67" t="s">
        <v>164</v>
      </c>
      <c r="E42" s="51"/>
      <c r="J42" s="17"/>
      <c r="K42" s="68"/>
      <c r="L42" s="69">
        <v>99.021</v>
      </c>
      <c r="M42" s="51"/>
      <c r="P42" s="51"/>
      <c r="R42" s="17"/>
      <c r="S42" s="68"/>
      <c r="T42" s="69">
        <f>ROUND(L42,2)</f>
        <v>99.02</v>
      </c>
      <c r="U42" s="51"/>
      <c r="X42" s="51"/>
      <c r="AF42" s="51"/>
    </row>
    <row r="43" ht="15.75" customHeight="1">
      <c r="B43" s="71" t="s">
        <v>165</v>
      </c>
      <c r="C43" s="51">
        <v>0.9814</v>
      </c>
      <c r="D43" s="67" t="s">
        <v>166</v>
      </c>
      <c r="E43" s="51"/>
      <c r="J43" s="71" t="s">
        <v>165</v>
      </c>
      <c r="K43" s="72">
        <v>0.9814</v>
      </c>
      <c r="L43" s="72">
        <v>-0.5158</v>
      </c>
      <c r="M43" s="67" t="s">
        <v>113</v>
      </c>
      <c r="P43" s="51"/>
      <c r="R43" s="71" t="s">
        <v>165</v>
      </c>
      <c r="S43" s="72">
        <f t="shared" ref="S43:T43" si="28">ROUND(K43,2)</f>
        <v>0.98</v>
      </c>
      <c r="T43" s="72">
        <f t="shared" si="28"/>
        <v>-0.52</v>
      </c>
      <c r="U43" s="67" t="s">
        <v>113</v>
      </c>
      <c r="X43" s="51"/>
      <c r="AF43" s="51"/>
    </row>
    <row r="44" ht="15.75" customHeight="1">
      <c r="B44" s="17"/>
      <c r="C44" s="51"/>
      <c r="D44" s="67" t="s">
        <v>167</v>
      </c>
      <c r="E44" s="51"/>
      <c r="J44" s="17"/>
      <c r="K44" s="68"/>
      <c r="L44" s="69">
        <v>0.303</v>
      </c>
      <c r="M44" s="51"/>
      <c r="P44" s="51"/>
      <c r="R44" s="17"/>
      <c r="S44" s="68"/>
      <c r="T44" s="69">
        <f>ROUND(L44,2)</f>
        <v>0.3</v>
      </c>
      <c r="U44" s="51"/>
      <c r="X44" s="51"/>
      <c r="AF44" s="51"/>
    </row>
    <row r="45" ht="15.75" customHeight="1">
      <c r="B45" s="71" t="s">
        <v>168</v>
      </c>
      <c r="C45" s="51">
        <v>188.93</v>
      </c>
      <c r="D45" s="67" t="s">
        <v>169</v>
      </c>
      <c r="E45" s="51"/>
      <c r="J45" s="71" t="s">
        <v>168</v>
      </c>
      <c r="K45" s="72">
        <v>188.93</v>
      </c>
      <c r="L45" s="72">
        <v>-56.738</v>
      </c>
      <c r="M45" s="67" t="s">
        <v>111</v>
      </c>
      <c r="P45" s="51"/>
      <c r="R45" s="71" t="s">
        <v>168</v>
      </c>
      <c r="S45" s="72">
        <f t="shared" ref="S45:T45" si="29">ROUND(K45,2)</f>
        <v>188.93</v>
      </c>
      <c r="T45" s="72">
        <f t="shared" si="29"/>
        <v>-56.74</v>
      </c>
      <c r="U45" s="67" t="s">
        <v>111</v>
      </c>
      <c r="X45" s="51"/>
      <c r="AF45" s="51"/>
    </row>
    <row r="46" ht="15.75" customHeight="1">
      <c r="B46" s="52"/>
      <c r="C46" s="56"/>
      <c r="D46" s="55" t="s">
        <v>170</v>
      </c>
      <c r="E46" s="51"/>
      <c r="J46" s="52"/>
      <c r="K46" s="79"/>
      <c r="L46" s="80">
        <v>12.458</v>
      </c>
      <c r="M46" s="56"/>
      <c r="P46" s="51"/>
      <c r="R46" s="52"/>
      <c r="S46" s="79"/>
      <c r="T46" s="80">
        <f>ROUND(L46,2)</f>
        <v>12.46</v>
      </c>
      <c r="U46" s="56"/>
      <c r="X46" s="51"/>
      <c r="AF46" s="51"/>
    </row>
    <row r="47" ht="15.75" customHeight="1"/>
    <row r="48" ht="15.75" customHeight="1"/>
    <row r="49" ht="15.75" customHeight="1"/>
    <row r="50" ht="15.75" customHeight="1">
      <c r="F50" s="10"/>
      <c r="G50" s="10"/>
      <c r="N50" s="10"/>
      <c r="O50" s="10"/>
      <c r="V50" s="10"/>
      <c r="W50" s="10"/>
      <c r="AD50" s="10"/>
      <c r="AE50" s="10"/>
    </row>
    <row r="51" ht="15.75" customHeight="1">
      <c r="F51" s="10"/>
      <c r="G51" s="10"/>
      <c r="N51" s="10"/>
      <c r="O51" s="10"/>
      <c r="V51" s="10"/>
      <c r="W51" s="10"/>
      <c r="AD51" s="10"/>
      <c r="AE51" s="10"/>
    </row>
    <row r="52" ht="15.75" customHeight="1">
      <c r="F52" s="10"/>
      <c r="G52" s="10"/>
      <c r="N52" s="10"/>
      <c r="O52" s="10"/>
      <c r="V52" s="10"/>
      <c r="W52" s="10"/>
      <c r="AD52" s="10"/>
      <c r="AE52" s="10"/>
    </row>
    <row r="53" ht="15.75" customHeight="1">
      <c r="F53" s="10"/>
      <c r="G53" s="10"/>
      <c r="N53" s="10"/>
      <c r="O53" s="10"/>
      <c r="V53" s="10"/>
      <c r="W53" s="10"/>
      <c r="AD53" s="10"/>
      <c r="AE53" s="10"/>
    </row>
    <row r="54" ht="15.75" customHeight="1">
      <c r="F54" s="10"/>
      <c r="G54" s="10"/>
      <c r="N54" s="10"/>
      <c r="O54" s="10"/>
      <c r="V54" s="10"/>
      <c r="W54" s="10"/>
      <c r="AD54" s="10"/>
      <c r="AE54" s="10"/>
    </row>
    <row r="55" ht="15.75" customHeight="1">
      <c r="F55" s="10"/>
      <c r="G55" s="10"/>
      <c r="N55" s="10"/>
      <c r="O55" s="10"/>
      <c r="V55" s="10"/>
      <c r="W55" s="10"/>
      <c r="AD55" s="10"/>
      <c r="AE55" s="10"/>
    </row>
    <row r="56" ht="15.75" customHeight="1">
      <c r="F56" s="10"/>
      <c r="G56" s="10"/>
      <c r="N56" s="10"/>
      <c r="O56" s="10"/>
      <c r="V56" s="10"/>
      <c r="W56" s="10"/>
      <c r="AD56" s="10"/>
      <c r="AE56" s="10"/>
    </row>
    <row r="57" ht="15.75" customHeight="1">
      <c r="F57" s="10"/>
      <c r="G57" s="10"/>
      <c r="N57" s="10"/>
      <c r="O57" s="10"/>
      <c r="V57" s="10"/>
      <c r="W57" s="10"/>
      <c r="AD57" s="10"/>
      <c r="AE57" s="10"/>
    </row>
    <row r="58" ht="15.75" customHeight="1">
      <c r="F58" s="10"/>
      <c r="G58" s="10"/>
      <c r="N58" s="10"/>
      <c r="O58" s="10"/>
      <c r="V58" s="10"/>
      <c r="W58" s="10"/>
      <c r="AD58" s="10"/>
      <c r="AE58" s="1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J14:J15"/>
    <mergeCell ref="J17:J18"/>
    <mergeCell ref="J12:J13"/>
    <mergeCell ref="J19:J20"/>
    <mergeCell ref="J10:J11"/>
    <mergeCell ref="J21:J22"/>
    <mergeCell ref="J8:J9"/>
    <mergeCell ref="J23:J24"/>
    <mergeCell ref="J36:J38"/>
    <mergeCell ref="J39:J40"/>
    <mergeCell ref="J41:J42"/>
    <mergeCell ref="J43:J44"/>
    <mergeCell ref="J45:J46"/>
    <mergeCell ref="J6:J7"/>
    <mergeCell ref="B10:B11"/>
    <mergeCell ref="B12:B13"/>
    <mergeCell ref="B17:B18"/>
    <mergeCell ref="B19:B20"/>
    <mergeCell ref="B21:B22"/>
    <mergeCell ref="B23:B24"/>
    <mergeCell ref="B31:B32"/>
    <mergeCell ref="B36:B38"/>
    <mergeCell ref="C36:D36"/>
    <mergeCell ref="B39:B40"/>
    <mergeCell ref="B41:B42"/>
    <mergeCell ref="B43:B44"/>
    <mergeCell ref="B45:B46"/>
    <mergeCell ref="B25:B26"/>
    <mergeCell ref="J25:J26"/>
    <mergeCell ref="B27:B28"/>
    <mergeCell ref="J27:J28"/>
    <mergeCell ref="B29:B30"/>
    <mergeCell ref="J29:J30"/>
    <mergeCell ref="J31:J32"/>
    <mergeCell ref="K36:L36"/>
    <mergeCell ref="Z12:Z13"/>
    <mergeCell ref="Z19:Z20"/>
    <mergeCell ref="Z10:Z11"/>
    <mergeCell ref="Z21:Z22"/>
    <mergeCell ref="Z8:Z9"/>
    <mergeCell ref="Z23:Z24"/>
    <mergeCell ref="Z25:Z26"/>
    <mergeCell ref="Z27:Z28"/>
    <mergeCell ref="Z29:Z30"/>
    <mergeCell ref="Z31:Z32"/>
    <mergeCell ref="R25:R26"/>
    <mergeCell ref="R27:R28"/>
    <mergeCell ref="R29:R30"/>
    <mergeCell ref="R31:R32"/>
    <mergeCell ref="Z33:AF33"/>
    <mergeCell ref="S36:T36"/>
    <mergeCell ref="R36:R38"/>
    <mergeCell ref="R39:R40"/>
    <mergeCell ref="R41:R42"/>
    <mergeCell ref="R43:R44"/>
    <mergeCell ref="R45:R46"/>
    <mergeCell ref="R8:R9"/>
    <mergeCell ref="R10:R11"/>
    <mergeCell ref="R12:R13"/>
    <mergeCell ref="R17:R18"/>
    <mergeCell ref="R19:R20"/>
    <mergeCell ref="R21:R22"/>
    <mergeCell ref="R23:R24"/>
    <mergeCell ref="S2:T2"/>
    <mergeCell ref="V2:W2"/>
    <mergeCell ref="Z2:Z4"/>
    <mergeCell ref="AA2:AB2"/>
    <mergeCell ref="AD2:AE2"/>
    <mergeCell ref="AJ2:AJ4"/>
    <mergeCell ref="AK2:AL2"/>
    <mergeCell ref="B2:B4"/>
    <mergeCell ref="C2:D2"/>
    <mergeCell ref="F2:G2"/>
    <mergeCell ref="J2:J4"/>
    <mergeCell ref="K2:L2"/>
    <mergeCell ref="N2:O2"/>
    <mergeCell ref="R2:R4"/>
    <mergeCell ref="Z5:AF5"/>
    <mergeCell ref="Z6:Z7"/>
    <mergeCell ref="AJ7:AJ8"/>
    <mergeCell ref="AJ9:AJ10"/>
    <mergeCell ref="AJ11:AJ12"/>
    <mergeCell ref="B5:G5"/>
    <mergeCell ref="J5:O5"/>
    <mergeCell ref="R5:W5"/>
    <mergeCell ref="AJ5:AJ6"/>
    <mergeCell ref="B6:B7"/>
    <mergeCell ref="R6:R7"/>
    <mergeCell ref="B8:B9"/>
    <mergeCell ref="B14:B15"/>
    <mergeCell ref="B16:G16"/>
    <mergeCell ref="J16:O16"/>
    <mergeCell ref="R14:R15"/>
    <mergeCell ref="R16:W16"/>
    <mergeCell ref="Z16:AF16"/>
    <mergeCell ref="Z14:Z15"/>
    <mergeCell ref="Z17:Z1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2021-12-26T11:39:30Z</dcterms:created>
  <dc:creator>邱昶瑜</dc:creator>
</cp:coreProperties>
</file>