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Ginger/Desktop/"/>
    </mc:Choice>
  </mc:AlternateContent>
  <bookViews>
    <workbookView xWindow="60" yWindow="460" windowWidth="25600" windowHeight="140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0" i="1" l="1"/>
  <c r="M40" i="1"/>
  <c r="B60" i="1"/>
  <c r="C60" i="1"/>
  <c r="D60" i="1"/>
  <c r="E60" i="1"/>
  <c r="F60" i="1"/>
  <c r="G60" i="1"/>
  <c r="H60" i="1"/>
  <c r="I60" i="1"/>
  <c r="J60" i="1"/>
  <c r="K60" i="1"/>
  <c r="M54" i="1"/>
  <c r="M55" i="1"/>
  <c r="M56" i="1"/>
  <c r="M57" i="1"/>
  <c r="M58" i="1"/>
  <c r="M59" i="1"/>
  <c r="M60" i="1"/>
  <c r="L54" i="1"/>
  <c r="L55" i="1"/>
  <c r="L56" i="1"/>
  <c r="L57" i="1"/>
  <c r="L58" i="1"/>
  <c r="L59" i="1"/>
  <c r="L60" i="1"/>
  <c r="B41" i="1"/>
  <c r="C41" i="1"/>
  <c r="D41" i="1"/>
  <c r="E41" i="1"/>
  <c r="F41" i="1"/>
  <c r="G41" i="1"/>
  <c r="H41" i="1"/>
  <c r="I41" i="1"/>
  <c r="J41" i="1"/>
  <c r="K41" i="1"/>
  <c r="M35" i="1"/>
  <c r="M36" i="1"/>
  <c r="M37" i="1"/>
  <c r="M38" i="1"/>
  <c r="M39" i="1"/>
  <c r="M41" i="1"/>
  <c r="L35" i="1"/>
  <c r="L36" i="1"/>
  <c r="L37" i="1"/>
  <c r="L38" i="1"/>
  <c r="L41" i="1"/>
  <c r="Q7" i="1"/>
  <c r="P7" i="1"/>
  <c r="Q6" i="1"/>
  <c r="P6" i="1"/>
  <c r="B30" i="1"/>
  <c r="C30" i="1"/>
  <c r="D30" i="1"/>
  <c r="E30" i="1"/>
  <c r="F30" i="1"/>
  <c r="G30" i="1"/>
  <c r="H30" i="1"/>
  <c r="I30" i="1"/>
  <c r="J30" i="1"/>
  <c r="K30" i="1"/>
  <c r="M28" i="1"/>
  <c r="M29" i="1"/>
  <c r="L28" i="1"/>
  <c r="L29" i="1"/>
  <c r="M27" i="1"/>
  <c r="M30" i="1"/>
  <c r="Q5" i="1"/>
  <c r="L27" i="1"/>
  <c r="L30" i="1"/>
  <c r="P5" i="1"/>
  <c r="M19" i="1"/>
  <c r="Q4" i="1"/>
  <c r="M11" i="1"/>
  <c r="Q3" i="1"/>
  <c r="M3" i="1"/>
  <c r="Q2" i="1"/>
  <c r="L19" i="1"/>
  <c r="P4" i="1"/>
  <c r="L11" i="1"/>
  <c r="P3" i="1"/>
  <c r="L3" i="1"/>
  <c r="P2" i="1"/>
</calcChain>
</file>

<file path=xl/sharedStrings.xml><?xml version="1.0" encoding="utf-8"?>
<sst xmlns="http://schemas.openxmlformats.org/spreadsheetml/2006/main" count="101" uniqueCount="21">
  <si>
    <t>Average</t>
    <phoneticPr fontId="1" type="noConversion"/>
  </si>
  <si>
    <t>first non-victim</t>
    <phoneticPr fontId="1" type="noConversion"/>
  </si>
  <si>
    <t>number of victims</t>
    <phoneticPr fontId="1" type="noConversion"/>
  </si>
  <si>
    <t>TS[3]</t>
    <phoneticPr fontId="1" type="noConversion"/>
  </si>
  <si>
    <t>TS[5]</t>
    <phoneticPr fontId="1" type="noConversion"/>
  </si>
  <si>
    <t>TS[8]</t>
    <phoneticPr fontId="1" type="noConversion"/>
  </si>
  <si>
    <t>PTS[3,5,8]</t>
    <phoneticPr fontId="1" type="noConversion"/>
  </si>
  <si>
    <t>CDPD[0.7]</t>
    <phoneticPr fontId="1" type="noConversion"/>
  </si>
  <si>
    <t>CDPD[0.9]</t>
    <phoneticPr fontId="1" type="noConversion"/>
  </si>
  <si>
    <t>fake warning</t>
    <phoneticPr fontId="1" type="noConversion"/>
  </si>
  <si>
    <t xml:space="preserve">fake warning </t>
    <phoneticPr fontId="1" type="noConversion"/>
  </si>
  <si>
    <t>TS[3]</t>
  </si>
  <si>
    <t>TS[3]</t>
    <phoneticPr fontId="1" type="noConversion"/>
  </si>
  <si>
    <t>TS[5]</t>
    <phoneticPr fontId="1" type="noConversion"/>
  </si>
  <si>
    <t>TS[8]</t>
    <phoneticPr fontId="1" type="noConversion"/>
  </si>
  <si>
    <t>TS[5]</t>
    <phoneticPr fontId="1" type="noConversion"/>
  </si>
  <si>
    <t>TS[8]</t>
    <phoneticPr fontId="1" type="noConversion"/>
  </si>
  <si>
    <t>PTS[3,5,8]</t>
    <phoneticPr fontId="1" type="noConversion"/>
  </si>
  <si>
    <t>CDPD[0.9]</t>
    <phoneticPr fontId="1" type="noConversion"/>
  </si>
  <si>
    <t>Average</t>
    <phoneticPr fontId="1" type="noConversion"/>
  </si>
  <si>
    <t>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</si>
</sst>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Set</a:t>
            </a:r>
            <a:r>
              <a:rPr lang="en-US" altLang="zh-CN" baseline="0"/>
              <a:t> 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工作表1!$P$1</c:f>
              <c:strCache>
                <c:ptCount val="1"/>
                <c:pt idx="0">
                  <c:v>first non-victim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工作表1!$O$2:$O$7</c:f>
              <c:strCache>
                <c:ptCount val="6"/>
                <c:pt idx="0">
                  <c:v>TS[3]</c:v>
                </c:pt>
                <c:pt idx="1">
                  <c:v>TS[5]</c:v>
                </c:pt>
                <c:pt idx="2">
                  <c:v>TS[8]</c:v>
                </c:pt>
                <c:pt idx="3">
                  <c:v>PTS[3,5,8]</c:v>
                </c:pt>
                <c:pt idx="4">
                  <c:v>CDPD[0.7]</c:v>
                </c:pt>
                <c:pt idx="5">
                  <c:v>CDPD[0.9]</c:v>
                </c:pt>
              </c:strCache>
            </c:strRef>
          </c:xVal>
          <c:yVal>
            <c:numRef>
              <c:f>工作表1!$P$2:$P$7</c:f>
              <c:numCache>
                <c:formatCode>General</c:formatCode>
                <c:ptCount val="6"/>
                <c:pt idx="0">
                  <c:v>8.8</c:v>
                </c:pt>
                <c:pt idx="1">
                  <c:v>9.8</c:v>
                </c:pt>
                <c:pt idx="2">
                  <c:v>10.8</c:v>
                </c:pt>
                <c:pt idx="3">
                  <c:v>9.533333333333333</c:v>
                </c:pt>
                <c:pt idx="4">
                  <c:v>1.733333333333333</c:v>
                </c:pt>
                <c:pt idx="5">
                  <c:v>1.3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工作表1!$Q$1</c:f>
              <c:strCache>
                <c:ptCount val="1"/>
                <c:pt idx="0">
                  <c:v>number of victims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strRef>
              <c:f>工作表1!$O$2:$O$7</c:f>
              <c:strCache>
                <c:ptCount val="6"/>
                <c:pt idx="0">
                  <c:v>TS[3]</c:v>
                </c:pt>
                <c:pt idx="1">
                  <c:v>TS[5]</c:v>
                </c:pt>
                <c:pt idx="2">
                  <c:v>TS[8]</c:v>
                </c:pt>
                <c:pt idx="3">
                  <c:v>PTS[3,5,8]</c:v>
                </c:pt>
                <c:pt idx="4">
                  <c:v>CDPD[0.7]</c:v>
                </c:pt>
                <c:pt idx="5">
                  <c:v>CDPD[0.9]</c:v>
                </c:pt>
              </c:strCache>
            </c:strRef>
          </c:xVal>
          <c:yVal>
            <c:numRef>
              <c:f>工作表1!$Q$2:$Q$7</c:f>
              <c:numCache>
                <c:formatCode>General</c:formatCode>
                <c:ptCount val="6"/>
                <c:pt idx="0">
                  <c:v>5.8</c:v>
                </c:pt>
                <c:pt idx="1">
                  <c:v>7.0</c:v>
                </c:pt>
                <c:pt idx="2">
                  <c:v>3.4</c:v>
                </c:pt>
                <c:pt idx="3">
                  <c:v>4.2</c:v>
                </c:pt>
                <c:pt idx="4">
                  <c:v>2.233333333333334</c:v>
                </c:pt>
                <c:pt idx="5">
                  <c:v>0.966666666666667</c:v>
                </c:pt>
              </c:numCache>
            </c:numRef>
          </c:y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axId val="-2054708576"/>
        <c:axId val="2119059584"/>
      </c:scatterChart>
      <c:valAx>
        <c:axId val="-2054708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method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059584"/>
        <c:crosses val="autoZero"/>
        <c:crossBetween val="midCat"/>
      </c:valAx>
      <c:valAx>
        <c:axId val="2119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numer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54708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工作表1!$L$27:$L$29</c:f>
              <c:numCache>
                <c:formatCode>General</c:formatCode>
                <c:ptCount val="3"/>
                <c:pt idx="0">
                  <c:v>5.6</c:v>
                </c:pt>
                <c:pt idx="1">
                  <c:v>7.6</c:v>
                </c:pt>
                <c:pt idx="2">
                  <c:v>15.4</c:v>
                </c:pt>
              </c:numCache>
            </c:numRef>
          </c:xVal>
          <c:yVal>
            <c:numRef>
              <c:f>工作表1!$M$27:$M$29</c:f>
              <c:numCache>
                <c:formatCode>General</c:formatCode>
                <c:ptCount val="3"/>
                <c:pt idx="0">
                  <c:v>1.4</c:v>
                </c:pt>
                <c:pt idx="1">
                  <c:v>2.6</c:v>
                </c:pt>
                <c:pt idx="2">
                  <c:v>8.6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5476624"/>
        <c:axId val="-2020864464"/>
      </c:scatterChart>
      <c:valAx>
        <c:axId val="-201547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20864464"/>
        <c:crosses val="autoZero"/>
        <c:crossBetween val="midCat"/>
      </c:valAx>
      <c:valAx>
        <c:axId val="-20208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547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CDPD[0.7] and CDPD[0.9]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9984084436254"/>
          <c:y val="0.151909603819208"/>
          <c:w val="0.870808510638298"/>
          <c:h val="0.663302126604253"/>
        </c:manualLayout>
      </c:layout>
      <c:scatterChart>
        <c:scatterStyle val="lineMarker"/>
        <c:varyColors val="0"/>
        <c:ser>
          <c:idx val="1"/>
          <c:order val="0"/>
          <c:tx>
            <c:v>CDPD[5,0.7]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工作表1!$L$35:$L$40</c:f>
              <c:numCache>
                <c:formatCode>General</c:formatCode>
                <c:ptCount val="6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3.0</c:v>
                </c:pt>
                <c:pt idx="5">
                  <c:v>1.8</c:v>
                </c:pt>
              </c:numCache>
            </c:numRef>
          </c:xVal>
          <c:yVal>
            <c:numRef>
              <c:f>工作表1!$M$35:$M$40</c:f>
              <c:numCache>
                <c:formatCode>General</c:formatCode>
                <c:ptCount val="6"/>
                <c:pt idx="0">
                  <c:v>1.8</c:v>
                </c:pt>
                <c:pt idx="1">
                  <c:v>1.6</c:v>
                </c:pt>
                <c:pt idx="2">
                  <c:v>2.2</c:v>
                </c:pt>
                <c:pt idx="3">
                  <c:v>2.0</c:v>
                </c:pt>
                <c:pt idx="4">
                  <c:v>2.6</c:v>
                </c:pt>
                <c:pt idx="5">
                  <c:v>3.2</c:v>
                </c:pt>
              </c:numCache>
            </c:numRef>
          </c:yVal>
          <c:smooth val="0"/>
        </c:ser>
        <c:ser>
          <c:idx val="0"/>
          <c:order val="1"/>
          <c:tx>
            <c:v>CDPD[5,0.9]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工作表1!$L$54:$L$59</c:f>
              <c:numCache>
                <c:formatCode>General</c:formatCode>
                <c:ptCount val="6"/>
                <c:pt idx="0">
                  <c:v>1.2</c:v>
                </c:pt>
                <c:pt idx="1">
                  <c:v>1.4</c:v>
                </c:pt>
                <c:pt idx="2">
                  <c:v>1.2</c:v>
                </c:pt>
                <c:pt idx="3">
                  <c:v>1.2</c:v>
                </c:pt>
                <c:pt idx="4">
                  <c:v>1.4</c:v>
                </c:pt>
                <c:pt idx="5">
                  <c:v>1.4</c:v>
                </c:pt>
              </c:numCache>
            </c:numRef>
          </c:xVal>
          <c:yVal>
            <c:numRef>
              <c:f>工作表1!$M$54:$M$59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0.8</c:v>
                </c:pt>
                <c:pt idx="4">
                  <c:v>1.2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3685792"/>
        <c:axId val="-2014571456"/>
      </c:scatterChart>
      <c:valAx>
        <c:axId val="-201368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first non-victim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4571456"/>
        <c:crosses val="autoZero"/>
        <c:crossBetween val="midCat"/>
      </c:valAx>
      <c:valAx>
        <c:axId val="-20145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victim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1368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工作表1!$L$54:$L$59</c:f>
              <c:numCache>
                <c:formatCode>General</c:formatCode>
                <c:ptCount val="6"/>
                <c:pt idx="0">
                  <c:v>1.2</c:v>
                </c:pt>
                <c:pt idx="1">
                  <c:v>1.4</c:v>
                </c:pt>
                <c:pt idx="2">
                  <c:v>1.2</c:v>
                </c:pt>
                <c:pt idx="3">
                  <c:v>1.2</c:v>
                </c:pt>
                <c:pt idx="4">
                  <c:v>1.4</c:v>
                </c:pt>
                <c:pt idx="5">
                  <c:v>1.4</c:v>
                </c:pt>
              </c:numCache>
            </c:numRef>
          </c:xVal>
          <c:yVal>
            <c:numRef>
              <c:f>工作表1!$M$54:$M$59</c:f>
              <c:numCache>
                <c:formatCode>General</c:formatCode>
                <c:ptCount val="6"/>
                <c:pt idx="0">
                  <c:v>0.8</c:v>
                </c:pt>
                <c:pt idx="1">
                  <c:v>1.2</c:v>
                </c:pt>
                <c:pt idx="2">
                  <c:v>0.8</c:v>
                </c:pt>
                <c:pt idx="3">
                  <c:v>0.8</c:v>
                </c:pt>
                <c:pt idx="4">
                  <c:v>1.2</c:v>
                </c:pt>
                <c:pt idx="5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9154384"/>
        <c:axId val="-2009989968"/>
      </c:scatterChart>
      <c:valAx>
        <c:axId val="-20091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9989968"/>
        <c:crosses val="autoZero"/>
        <c:crossBetween val="midCat"/>
      </c:valAx>
      <c:valAx>
        <c:axId val="-20099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091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635000</xdr:colOff>
      <xdr:row>5</xdr:row>
      <xdr:rowOff>133350</xdr:rowOff>
    </xdr:from>
    <xdr:to>
      <xdr:col>25</xdr:col>
      <xdr:colOff>647700</xdr:colOff>
      <xdr:row>23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127000</xdr:colOff>
      <xdr:row>20</xdr:row>
      <xdr:rowOff>82550</xdr:rowOff>
    </xdr:from>
    <xdr:to>
      <xdr:col>8</xdr:col>
      <xdr:colOff>1270000</xdr:colOff>
      <xdr:row>33</xdr:row>
      <xdr:rowOff>184150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647700</xdr:colOff>
      <xdr:row>32</xdr:row>
      <xdr:rowOff>101600</xdr:rowOff>
    </xdr:from>
    <xdr:to>
      <xdr:col>19</xdr:col>
      <xdr:colOff>660400</xdr:colOff>
      <xdr:row>49</xdr:row>
      <xdr:rowOff>12700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774700</xdr:colOff>
      <xdr:row>52</xdr:row>
      <xdr:rowOff>107950</xdr:rowOff>
    </xdr:from>
    <xdr:to>
      <xdr:col>18</xdr:col>
      <xdr:colOff>228600</xdr:colOff>
      <xdr:row>66</xdr:row>
      <xdr:rowOff>6350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0.17466</cdr:x>
      <cdr:y>0.2228</cdr:y>
    </cdr:from>
    <cdr:to>
      <cdr:x>0.26296</cdr:x>
      <cdr:y>0.29188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55700" y="819150"/>
          <a:ext cx="5842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TS[3]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0.17083</cdr:x>
      <cdr:y>0.47668</cdr:y>
    </cdr:from>
    <cdr:to>
      <cdr:x>0.25912</cdr:x>
      <cdr:y>0.54577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30300" y="1752600"/>
          <a:ext cx="5842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TS[3]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0.2975</cdr:x>
      <cdr:y>0.17271</cdr:y>
    </cdr:from>
    <cdr:to>
      <cdr:x>0.3858</cdr:x>
      <cdr:y>0.2418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968500" y="635000"/>
          <a:ext cx="5842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TS[5]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0.2975</cdr:x>
      <cdr:y>0.41451</cdr:y>
    </cdr:from>
    <cdr:to>
      <cdr:x>0.3858</cdr:x>
      <cdr:y>0.48359</cdr:y>
    </cdr:to>
    <cdr:sp macro="" textlink="">
      <cdr:nvSpPr>
        <cdr:cNvPr id="5" name="文本框 4"/>
        <cdr:cNvSpPr txBox="1"/>
      </cdr:nvSpPr>
      <cdr:spPr>
        <a:xfrm xmlns:a="http://schemas.openxmlformats.org/drawingml/2006/main">
          <a:off x="1968500" y="1524000"/>
          <a:ext cx="5842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TS[5]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0.42994</cdr:x>
      <cdr:y>0.12435</cdr:y>
    </cdr:from>
    <cdr:to>
      <cdr:x>0.51823</cdr:x>
      <cdr:y>0.19344</cdr:y>
    </cdr:to>
    <cdr:sp macro="" textlink="">
      <cdr:nvSpPr>
        <cdr:cNvPr id="6" name="文本框 5"/>
        <cdr:cNvSpPr txBox="1"/>
      </cdr:nvSpPr>
      <cdr:spPr>
        <a:xfrm xmlns:a="http://schemas.openxmlformats.org/drawingml/2006/main">
          <a:off x="2844800" y="457200"/>
          <a:ext cx="5842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0.4261</cdr:x>
      <cdr:y>0.60104</cdr:y>
    </cdr:from>
    <cdr:to>
      <cdr:x>0.5144</cdr:x>
      <cdr:y>0.67012</cdr:y>
    </cdr:to>
    <cdr:sp macro="" textlink="">
      <cdr:nvSpPr>
        <cdr:cNvPr id="7" name="文本框 6"/>
        <cdr:cNvSpPr txBox="1"/>
      </cdr:nvSpPr>
      <cdr:spPr>
        <a:xfrm xmlns:a="http://schemas.openxmlformats.org/drawingml/2006/main">
          <a:off x="2819400" y="2209800"/>
          <a:ext cx="584200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TS[8]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0.57198</cdr:x>
      <cdr:y>0.18998</cdr:y>
    </cdr:from>
    <cdr:to>
      <cdr:x>0.69482</cdr:x>
      <cdr:y>0.25389</cdr:y>
    </cdr:to>
    <cdr:sp macro="" textlink="">
      <cdr:nvSpPr>
        <cdr:cNvPr id="8" name="文本框 7"/>
        <cdr:cNvSpPr txBox="1"/>
      </cdr:nvSpPr>
      <cdr:spPr>
        <a:xfrm xmlns:a="http://schemas.openxmlformats.org/drawingml/2006/main">
          <a:off x="3784600" y="698500"/>
          <a:ext cx="8128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PTS[3,5,8]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0.53551</cdr:x>
      <cdr:y>0.56649</cdr:y>
    </cdr:from>
    <cdr:to>
      <cdr:x>0.65835</cdr:x>
      <cdr:y>0.6304</cdr:y>
    </cdr:to>
    <cdr:sp macro="" textlink="">
      <cdr:nvSpPr>
        <cdr:cNvPr id="9" name="文本框 8"/>
        <cdr:cNvSpPr txBox="1"/>
      </cdr:nvSpPr>
      <cdr:spPr>
        <a:xfrm xmlns:a="http://schemas.openxmlformats.org/drawingml/2006/main">
          <a:off x="3543300" y="2082800"/>
          <a:ext cx="8128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PTS[3,5,8]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0.65451</cdr:x>
      <cdr:y>0.69085</cdr:y>
    </cdr:from>
    <cdr:to>
      <cdr:x>0.77735</cdr:x>
      <cdr:y>0.75475</cdr:y>
    </cdr:to>
    <cdr:sp macro="" textlink="">
      <cdr:nvSpPr>
        <cdr:cNvPr id="10" name="文本框 9"/>
        <cdr:cNvSpPr txBox="1"/>
      </cdr:nvSpPr>
      <cdr:spPr>
        <a:xfrm xmlns:a="http://schemas.openxmlformats.org/drawingml/2006/main">
          <a:off x="4330700" y="2540000"/>
          <a:ext cx="8128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CDPD[0.7]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0.64491</cdr:x>
      <cdr:y>0.55268</cdr:y>
    </cdr:from>
    <cdr:to>
      <cdr:x>0.76775</cdr:x>
      <cdr:y>0.61658</cdr:y>
    </cdr:to>
    <cdr:sp macro="" textlink="">
      <cdr:nvSpPr>
        <cdr:cNvPr id="13" name="文本框 12"/>
        <cdr:cNvSpPr txBox="1"/>
      </cdr:nvSpPr>
      <cdr:spPr>
        <a:xfrm xmlns:a="http://schemas.openxmlformats.org/drawingml/2006/main">
          <a:off x="4267200" y="2032000"/>
          <a:ext cx="8128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CDPD[0.7]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0.78887</cdr:x>
      <cdr:y>0.6114</cdr:y>
    </cdr:from>
    <cdr:to>
      <cdr:x>0.91171</cdr:x>
      <cdr:y>0.6753</cdr:y>
    </cdr:to>
    <cdr:sp macro="" textlink="">
      <cdr:nvSpPr>
        <cdr:cNvPr id="14" name="文本框 13"/>
        <cdr:cNvSpPr txBox="1"/>
      </cdr:nvSpPr>
      <cdr:spPr>
        <a:xfrm xmlns:a="http://schemas.openxmlformats.org/drawingml/2006/main">
          <a:off x="5219700" y="2247900"/>
          <a:ext cx="8128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CDPD[0.9]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0.77543</cdr:x>
      <cdr:y>0.72539</cdr:y>
    </cdr:from>
    <cdr:to>
      <cdr:x>0.89827</cdr:x>
      <cdr:y>0.78929</cdr:y>
    </cdr:to>
    <cdr:sp macro="" textlink="">
      <cdr:nvSpPr>
        <cdr:cNvPr id="15" name="文本框 14"/>
        <cdr:cNvSpPr txBox="1"/>
      </cdr:nvSpPr>
      <cdr:spPr>
        <a:xfrm xmlns:a="http://schemas.openxmlformats.org/drawingml/2006/main">
          <a:off x="5130800" y="2667000"/>
          <a:ext cx="812800" cy="234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CDPD[0.9]</a:t>
          </a:r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workbookViewId="0">
      <selection activeCell="T52" sqref="T52"/>
    </sheetView>
  </sheetViews>
  <sheetFormatPr baseColWidth="10" defaultRowHeight="16" x14ac:dyDescent="0.2"/>
  <cols>
    <col min="1" max="1" width="13" customWidth="1"/>
    <col min="2" max="2" width="14.5" customWidth="1"/>
    <col min="3" max="3" width="16.5" customWidth="1"/>
    <col min="4" max="4" width="14.1640625" customWidth="1"/>
    <col min="5" max="5" width="16.33203125" customWidth="1"/>
    <col min="6" max="6" width="14.33203125" customWidth="1"/>
    <col min="7" max="7" width="16.33203125" customWidth="1"/>
    <col min="8" max="8" width="14.33203125" customWidth="1"/>
    <col min="9" max="9" width="16.83203125" customWidth="1"/>
    <col min="10" max="10" width="14.6640625" customWidth="1"/>
    <col min="11" max="11" width="16.5" customWidth="1"/>
    <col min="12" max="12" width="14" customWidth="1"/>
    <col min="13" max="13" width="16.1640625" customWidth="1"/>
    <col min="16" max="17" width="17.33203125" customWidth="1"/>
  </cols>
  <sheetData>
    <row r="1" spans="1:17" x14ac:dyDescent="0.2">
      <c r="A1" t="s">
        <v>3</v>
      </c>
      <c r="B1">
        <v>42</v>
      </c>
      <c r="D1">
        <v>44</v>
      </c>
      <c r="F1">
        <v>46</v>
      </c>
      <c r="H1">
        <v>48</v>
      </c>
      <c r="J1">
        <v>50</v>
      </c>
      <c r="L1" t="s">
        <v>0</v>
      </c>
      <c r="P1" t="s">
        <v>1</v>
      </c>
      <c r="Q1" t="s">
        <v>2</v>
      </c>
    </row>
    <row r="2" spans="1:17" x14ac:dyDescent="0.2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O2" t="s">
        <v>11</v>
      </c>
      <c r="P2">
        <f>L3</f>
        <v>8.8000000000000007</v>
      </c>
      <c r="Q2">
        <f>M3</f>
        <v>5.8</v>
      </c>
    </row>
    <row r="3" spans="1:17" x14ac:dyDescent="0.2">
      <c r="A3" t="s">
        <v>9</v>
      </c>
      <c r="B3">
        <v>8</v>
      </c>
      <c r="C3">
        <v>3</v>
      </c>
      <c r="D3">
        <v>8</v>
      </c>
      <c r="E3">
        <v>5</v>
      </c>
      <c r="F3">
        <v>13</v>
      </c>
      <c r="G3">
        <v>13</v>
      </c>
      <c r="H3">
        <v>9</v>
      </c>
      <c r="I3">
        <v>6</v>
      </c>
      <c r="J3">
        <v>6</v>
      </c>
      <c r="K3">
        <v>2</v>
      </c>
      <c r="L3">
        <f>SUM(B3,D3,F3,H3,J3)/5</f>
        <v>8.8000000000000007</v>
      </c>
      <c r="M3">
        <f>SUM(C3,E3,G3,I3,K3)/5</f>
        <v>5.8</v>
      </c>
      <c r="O3" t="s">
        <v>15</v>
      </c>
      <c r="P3">
        <f>L11</f>
        <v>9.8000000000000007</v>
      </c>
      <c r="Q3">
        <f>M11</f>
        <v>7</v>
      </c>
    </row>
    <row r="4" spans="1:17" x14ac:dyDescent="0.2">
      <c r="O4" t="s">
        <v>16</v>
      </c>
      <c r="P4">
        <f>L19</f>
        <v>10.8</v>
      </c>
      <c r="Q4">
        <f>M19</f>
        <v>3.4</v>
      </c>
    </row>
    <row r="5" spans="1:17" x14ac:dyDescent="0.2">
      <c r="O5" t="s">
        <v>17</v>
      </c>
      <c r="P5">
        <f>L30</f>
        <v>9.5333333333333332</v>
      </c>
      <c r="Q5">
        <f>M30</f>
        <v>4.2</v>
      </c>
    </row>
    <row r="6" spans="1:17" x14ac:dyDescent="0.2">
      <c r="O6" t="s">
        <v>7</v>
      </c>
      <c r="P6">
        <f>L41</f>
        <v>1.7333333333333334</v>
      </c>
      <c r="Q6">
        <f>M41</f>
        <v>2.2333333333333338</v>
      </c>
    </row>
    <row r="7" spans="1:17" x14ac:dyDescent="0.2">
      <c r="O7" t="s">
        <v>18</v>
      </c>
      <c r="P7">
        <f>L60</f>
        <v>1.3</v>
      </c>
      <c r="Q7">
        <f>M60</f>
        <v>0.96666666666666667</v>
      </c>
    </row>
    <row r="9" spans="1:17" x14ac:dyDescent="0.2">
      <c r="A9" t="s">
        <v>4</v>
      </c>
      <c r="B9">
        <v>42</v>
      </c>
      <c r="D9">
        <v>44</v>
      </c>
      <c r="F9">
        <v>46</v>
      </c>
      <c r="H9">
        <v>48</v>
      </c>
      <c r="J9">
        <v>50</v>
      </c>
      <c r="L9" t="s">
        <v>0</v>
      </c>
    </row>
    <row r="10" spans="1:17" x14ac:dyDescent="0.2">
      <c r="B10" t="s">
        <v>1</v>
      </c>
      <c r="C10" t="s">
        <v>2</v>
      </c>
      <c r="D10" t="s">
        <v>1</v>
      </c>
      <c r="E10" t="s">
        <v>2</v>
      </c>
      <c r="F10" t="s">
        <v>1</v>
      </c>
      <c r="G10" t="s">
        <v>2</v>
      </c>
      <c r="H10" t="s">
        <v>1</v>
      </c>
      <c r="I10" t="s">
        <v>2</v>
      </c>
      <c r="J10" t="s">
        <v>1</v>
      </c>
      <c r="K10" t="s">
        <v>2</v>
      </c>
      <c r="L10" t="s">
        <v>1</v>
      </c>
      <c r="M10" t="s">
        <v>2</v>
      </c>
    </row>
    <row r="11" spans="1:17" x14ac:dyDescent="0.2">
      <c r="A11" t="s">
        <v>10</v>
      </c>
      <c r="B11">
        <v>13</v>
      </c>
      <c r="C11">
        <v>12</v>
      </c>
      <c r="D11">
        <v>11</v>
      </c>
      <c r="E11">
        <v>9</v>
      </c>
      <c r="F11">
        <v>9</v>
      </c>
      <c r="G11">
        <v>8</v>
      </c>
      <c r="H11">
        <v>8</v>
      </c>
      <c r="I11">
        <v>3</v>
      </c>
      <c r="J11">
        <v>8</v>
      </c>
      <c r="K11">
        <v>3</v>
      </c>
      <c r="L11">
        <f t="shared" ref="L11:L45" si="0">SUM(B11,D11,F11,H11,J11)/5</f>
        <v>9.8000000000000007</v>
      </c>
      <c r="M11">
        <f t="shared" ref="M11:M45" si="1">SUM(C11,E11,G11,I11,K11)/5</f>
        <v>7</v>
      </c>
    </row>
    <row r="17" spans="1:13" x14ac:dyDescent="0.2">
      <c r="A17" t="s">
        <v>5</v>
      </c>
      <c r="B17">
        <v>42</v>
      </c>
      <c r="D17">
        <v>44</v>
      </c>
      <c r="F17">
        <v>46</v>
      </c>
      <c r="H17">
        <v>48</v>
      </c>
      <c r="J17">
        <v>50</v>
      </c>
      <c r="L17" t="s">
        <v>0</v>
      </c>
    </row>
    <row r="18" spans="1:13" x14ac:dyDescent="0.2">
      <c r="B18" t="s">
        <v>1</v>
      </c>
      <c r="C18" t="s">
        <v>2</v>
      </c>
      <c r="D18" t="s">
        <v>1</v>
      </c>
      <c r="E18" t="s">
        <v>2</v>
      </c>
      <c r="F18" t="s">
        <v>1</v>
      </c>
      <c r="G18" t="s">
        <v>2</v>
      </c>
      <c r="H18" t="s">
        <v>1</v>
      </c>
      <c r="I18" t="s">
        <v>2</v>
      </c>
      <c r="J18" t="s">
        <v>1</v>
      </c>
      <c r="K18" t="s">
        <v>2</v>
      </c>
      <c r="L18" t="s">
        <v>1</v>
      </c>
      <c r="M18" t="s">
        <v>2</v>
      </c>
    </row>
    <row r="19" spans="1:13" x14ac:dyDescent="0.2">
      <c r="A19" t="s">
        <v>9</v>
      </c>
      <c r="B19">
        <v>16</v>
      </c>
      <c r="C19">
        <v>3</v>
      </c>
      <c r="D19">
        <v>11</v>
      </c>
      <c r="E19">
        <v>1</v>
      </c>
      <c r="F19">
        <v>11</v>
      </c>
      <c r="G19">
        <v>7</v>
      </c>
      <c r="H19">
        <v>8</v>
      </c>
      <c r="I19">
        <v>6</v>
      </c>
      <c r="J19">
        <v>8</v>
      </c>
      <c r="K19">
        <v>0</v>
      </c>
      <c r="L19">
        <f t="shared" si="0"/>
        <v>10.8</v>
      </c>
      <c r="M19">
        <f t="shared" si="1"/>
        <v>3.4</v>
      </c>
    </row>
    <row r="25" spans="1:13" x14ac:dyDescent="0.2">
      <c r="A25" t="s">
        <v>6</v>
      </c>
      <c r="B25">
        <v>42</v>
      </c>
      <c r="D25">
        <v>44</v>
      </c>
      <c r="F25">
        <v>46</v>
      </c>
      <c r="H25">
        <v>48</v>
      </c>
      <c r="J25">
        <v>50</v>
      </c>
      <c r="L25" t="s">
        <v>0</v>
      </c>
    </row>
    <row r="26" spans="1:13" x14ac:dyDescent="0.2">
      <c r="B26" t="s">
        <v>1</v>
      </c>
      <c r="C26" t="s">
        <v>2</v>
      </c>
      <c r="D26" t="s">
        <v>1</v>
      </c>
      <c r="E26" t="s">
        <v>2</v>
      </c>
      <c r="F26" t="s">
        <v>1</v>
      </c>
      <c r="G26" t="s">
        <v>2</v>
      </c>
      <c r="H26" t="s">
        <v>1</v>
      </c>
      <c r="I26" t="s">
        <v>2</v>
      </c>
      <c r="J26" t="s">
        <v>1</v>
      </c>
      <c r="K26" t="s">
        <v>2</v>
      </c>
      <c r="L26" t="s">
        <v>1</v>
      </c>
      <c r="M26" t="s">
        <v>2</v>
      </c>
    </row>
    <row r="27" spans="1:13" x14ac:dyDescent="0.2">
      <c r="A27" t="s">
        <v>12</v>
      </c>
      <c r="B27">
        <v>4</v>
      </c>
      <c r="C27">
        <v>1</v>
      </c>
      <c r="D27">
        <v>7</v>
      </c>
      <c r="E27">
        <v>1</v>
      </c>
      <c r="F27">
        <v>5</v>
      </c>
      <c r="G27">
        <v>1</v>
      </c>
      <c r="H27">
        <v>4</v>
      </c>
      <c r="I27">
        <v>1</v>
      </c>
      <c r="J27">
        <v>8</v>
      </c>
      <c r="K27">
        <v>3</v>
      </c>
      <c r="L27">
        <f t="shared" si="0"/>
        <v>5.6</v>
      </c>
      <c r="M27">
        <f t="shared" si="1"/>
        <v>1.4</v>
      </c>
    </row>
    <row r="28" spans="1:13" x14ac:dyDescent="0.2">
      <c r="A28" t="s">
        <v>13</v>
      </c>
      <c r="B28">
        <v>10</v>
      </c>
      <c r="C28">
        <v>2</v>
      </c>
      <c r="D28">
        <v>8</v>
      </c>
      <c r="E28">
        <v>4</v>
      </c>
      <c r="F28">
        <v>7</v>
      </c>
      <c r="G28">
        <v>4</v>
      </c>
      <c r="H28">
        <v>6</v>
      </c>
      <c r="I28">
        <v>1</v>
      </c>
      <c r="J28">
        <v>7</v>
      </c>
      <c r="K28">
        <v>2</v>
      </c>
      <c r="L28">
        <f t="shared" si="0"/>
        <v>7.6</v>
      </c>
      <c r="M28">
        <f t="shared" si="1"/>
        <v>2.6</v>
      </c>
    </row>
    <row r="29" spans="1:13" x14ac:dyDescent="0.2">
      <c r="A29" t="s">
        <v>14</v>
      </c>
      <c r="B29">
        <v>18</v>
      </c>
      <c r="C29">
        <v>11</v>
      </c>
      <c r="D29">
        <v>17</v>
      </c>
      <c r="E29">
        <v>10</v>
      </c>
      <c r="F29">
        <v>14</v>
      </c>
      <c r="G29">
        <v>8</v>
      </c>
      <c r="H29">
        <v>14</v>
      </c>
      <c r="I29">
        <v>6</v>
      </c>
      <c r="J29">
        <v>14</v>
      </c>
      <c r="K29">
        <v>8</v>
      </c>
      <c r="L29">
        <f t="shared" si="0"/>
        <v>15.4</v>
      </c>
      <c r="M29">
        <f t="shared" si="1"/>
        <v>8.6</v>
      </c>
    </row>
    <row r="30" spans="1:13" x14ac:dyDescent="0.2">
      <c r="A30" t="s">
        <v>19</v>
      </c>
      <c r="B30">
        <f t="shared" ref="B30" si="2">SUM(B27,B28,B29)/3</f>
        <v>10.666666666666666</v>
      </c>
      <c r="C30">
        <f t="shared" ref="C30" si="3">SUM(C27,C28,C29)/3</f>
        <v>4.666666666666667</v>
      </c>
      <c r="D30">
        <f t="shared" ref="D30" si="4">SUM(D27,D28,D29)/3</f>
        <v>10.666666666666666</v>
      </c>
      <c r="E30">
        <f t="shared" ref="E30:K30" si="5">SUM(E27,E28,E29)/3</f>
        <v>5</v>
      </c>
      <c r="F30">
        <f t="shared" si="5"/>
        <v>8.6666666666666661</v>
      </c>
      <c r="G30">
        <f t="shared" si="5"/>
        <v>4.333333333333333</v>
      </c>
      <c r="H30">
        <f t="shared" si="5"/>
        <v>8</v>
      </c>
      <c r="I30">
        <f t="shared" si="5"/>
        <v>2.6666666666666665</v>
      </c>
      <c r="J30">
        <f t="shared" si="5"/>
        <v>9.6666666666666661</v>
      </c>
      <c r="K30">
        <f t="shared" si="5"/>
        <v>4.333333333333333</v>
      </c>
      <c r="L30">
        <f>SUM(L27,L28,L29)/3</f>
        <v>9.5333333333333332</v>
      </c>
      <c r="M30">
        <f>SUM(M27,M28,M29)/3</f>
        <v>4.2</v>
      </c>
    </row>
    <row r="33" spans="1:13" x14ac:dyDescent="0.2">
      <c r="A33" t="s">
        <v>7</v>
      </c>
      <c r="B33">
        <v>42</v>
      </c>
      <c r="D33">
        <v>44</v>
      </c>
      <c r="F33">
        <v>46</v>
      </c>
      <c r="H33">
        <v>48</v>
      </c>
      <c r="J33">
        <v>50</v>
      </c>
      <c r="L33" t="s">
        <v>0</v>
      </c>
    </row>
    <row r="34" spans="1:13" x14ac:dyDescent="0.2">
      <c r="B34" t="s">
        <v>1</v>
      </c>
      <c r="C34" t="s">
        <v>2</v>
      </c>
      <c r="D34" t="s">
        <v>1</v>
      </c>
      <c r="E34" t="s">
        <v>2</v>
      </c>
      <c r="F34" t="s">
        <v>1</v>
      </c>
      <c r="G34" t="s">
        <v>2</v>
      </c>
      <c r="H34" t="s">
        <v>1</v>
      </c>
      <c r="I34" t="s">
        <v>2</v>
      </c>
      <c r="J34" t="s">
        <v>1</v>
      </c>
      <c r="K34" t="s">
        <v>2</v>
      </c>
      <c r="L34" t="s">
        <v>1</v>
      </c>
      <c r="M34" t="s">
        <v>2</v>
      </c>
    </row>
    <row r="35" spans="1:13" x14ac:dyDescent="0.2">
      <c r="A35">
        <v>5</v>
      </c>
      <c r="B35">
        <v>2</v>
      </c>
      <c r="C35">
        <v>2</v>
      </c>
      <c r="D35">
        <v>2</v>
      </c>
      <c r="E35">
        <v>2</v>
      </c>
      <c r="F35">
        <v>1</v>
      </c>
      <c r="G35">
        <v>2</v>
      </c>
      <c r="H35">
        <v>1</v>
      </c>
      <c r="I35">
        <v>1</v>
      </c>
      <c r="J35">
        <v>1</v>
      </c>
      <c r="K35">
        <v>2</v>
      </c>
      <c r="L35">
        <f t="shared" ref="L35:L36" si="6">SUM(B35,D35,F35,H35,J35)/5</f>
        <v>1.4</v>
      </c>
      <c r="M35">
        <f t="shared" ref="M35:M36" si="7">SUM(C35,E35,G35,I35,K35)/5</f>
        <v>1.8</v>
      </c>
    </row>
    <row r="36" spans="1:13" x14ac:dyDescent="0.2">
      <c r="A36">
        <v>6</v>
      </c>
      <c r="B36">
        <v>1</v>
      </c>
      <c r="C36">
        <v>1</v>
      </c>
      <c r="D36">
        <v>2</v>
      </c>
      <c r="E36">
        <v>2</v>
      </c>
      <c r="F36">
        <v>1</v>
      </c>
      <c r="G36">
        <v>2</v>
      </c>
      <c r="H36">
        <v>1</v>
      </c>
      <c r="I36">
        <v>2</v>
      </c>
      <c r="J36">
        <v>2</v>
      </c>
      <c r="K36">
        <v>1</v>
      </c>
      <c r="L36">
        <f t="shared" si="6"/>
        <v>1.4</v>
      </c>
      <c r="M36">
        <f t="shared" si="7"/>
        <v>1.6</v>
      </c>
    </row>
    <row r="37" spans="1:13" x14ac:dyDescent="0.2">
      <c r="A37">
        <v>7</v>
      </c>
      <c r="B37">
        <v>1</v>
      </c>
      <c r="C37">
        <v>3</v>
      </c>
      <c r="D37">
        <v>3</v>
      </c>
      <c r="E37">
        <v>3</v>
      </c>
      <c r="F37">
        <v>1</v>
      </c>
      <c r="G37">
        <v>2</v>
      </c>
      <c r="H37">
        <v>1</v>
      </c>
      <c r="I37">
        <v>1</v>
      </c>
      <c r="J37">
        <v>1</v>
      </c>
      <c r="K37">
        <v>2</v>
      </c>
      <c r="L37">
        <f>SUM(B37,D37,F37,H37,J37)/5</f>
        <v>1.4</v>
      </c>
      <c r="M37">
        <f>SUM(C37,E37,G37,I37,K37)/5</f>
        <v>2.2000000000000002</v>
      </c>
    </row>
    <row r="38" spans="1:13" x14ac:dyDescent="0.2">
      <c r="A38">
        <v>8</v>
      </c>
      <c r="B38">
        <v>1</v>
      </c>
      <c r="C38">
        <v>2</v>
      </c>
      <c r="D38">
        <v>2</v>
      </c>
      <c r="E38">
        <v>3</v>
      </c>
      <c r="F38">
        <v>1</v>
      </c>
      <c r="G38">
        <v>2</v>
      </c>
      <c r="H38">
        <v>2</v>
      </c>
      <c r="I38">
        <v>1</v>
      </c>
      <c r="J38">
        <v>1</v>
      </c>
      <c r="K38">
        <v>2</v>
      </c>
      <c r="L38">
        <f>SUM(B38,D38,F38,H38,J38)/5</f>
        <v>1.4</v>
      </c>
      <c r="M38">
        <f>SUM(C38,E38,G38,I38,K38)/5</f>
        <v>2</v>
      </c>
    </row>
    <row r="39" spans="1:13" x14ac:dyDescent="0.2">
      <c r="A39">
        <v>9</v>
      </c>
      <c r="B39">
        <v>1</v>
      </c>
      <c r="C39">
        <v>4</v>
      </c>
      <c r="D39">
        <v>6</v>
      </c>
      <c r="E39">
        <v>5</v>
      </c>
      <c r="G39">
        <v>2</v>
      </c>
      <c r="H39">
        <v>2</v>
      </c>
      <c r="I39">
        <v>1</v>
      </c>
      <c r="J39">
        <v>1</v>
      </c>
      <c r="K39">
        <v>1</v>
      </c>
      <c r="L39">
        <v>3</v>
      </c>
      <c r="M39">
        <f>SUM(C39,E39,G39,I39,K39)/5</f>
        <v>2.6</v>
      </c>
    </row>
    <row r="40" spans="1:13" x14ac:dyDescent="0.2">
      <c r="A40">
        <v>10</v>
      </c>
      <c r="B40">
        <v>1</v>
      </c>
      <c r="C40">
        <v>4</v>
      </c>
      <c r="D40">
        <v>4</v>
      </c>
      <c r="E40">
        <v>4</v>
      </c>
      <c r="F40">
        <v>1</v>
      </c>
      <c r="G40">
        <v>3</v>
      </c>
      <c r="H40">
        <v>2</v>
      </c>
      <c r="I40">
        <v>2</v>
      </c>
      <c r="J40">
        <v>1</v>
      </c>
      <c r="K40">
        <v>3</v>
      </c>
      <c r="L40">
        <f>SUM(B40,D40,F40,H40,J40)/5</f>
        <v>1.8</v>
      </c>
      <c r="M40">
        <f>SUM(C40,E40,G40,I40,K40)/5</f>
        <v>3.2</v>
      </c>
    </row>
    <row r="41" spans="1:13" x14ac:dyDescent="0.2">
      <c r="A41" t="s">
        <v>20</v>
      </c>
      <c r="B41">
        <f t="shared" ref="B41:K41" si="8">SUM(B35,B36,B37,B38,B39,B40)/6</f>
        <v>1.1666666666666667</v>
      </c>
      <c r="C41">
        <f t="shared" si="8"/>
        <v>2.6666666666666665</v>
      </c>
      <c r="D41">
        <f t="shared" si="8"/>
        <v>3.1666666666666665</v>
      </c>
      <c r="E41">
        <f t="shared" si="8"/>
        <v>3.1666666666666665</v>
      </c>
      <c r="F41">
        <f t="shared" si="8"/>
        <v>0.83333333333333337</v>
      </c>
      <c r="G41">
        <f t="shared" si="8"/>
        <v>2.1666666666666665</v>
      </c>
      <c r="H41">
        <f t="shared" si="8"/>
        <v>1.5</v>
      </c>
      <c r="I41">
        <f t="shared" si="8"/>
        <v>1.3333333333333333</v>
      </c>
      <c r="J41">
        <f t="shared" si="8"/>
        <v>1.1666666666666667</v>
      </c>
      <c r="K41">
        <f t="shared" si="8"/>
        <v>1.8333333333333333</v>
      </c>
      <c r="L41">
        <f>SUM(L35,L36,L37,L38,L39,L40)/6</f>
        <v>1.7333333333333334</v>
      </c>
      <c r="M41">
        <f>SUM(M35,M36,M37,M38,M39,M40)/6</f>
        <v>2.2333333333333338</v>
      </c>
    </row>
    <row r="52" spans="1:13" x14ac:dyDescent="0.2">
      <c r="A52" t="s">
        <v>8</v>
      </c>
      <c r="B52">
        <v>42</v>
      </c>
      <c r="D52">
        <v>44</v>
      </c>
      <c r="F52">
        <v>46</v>
      </c>
      <c r="H52">
        <v>48</v>
      </c>
      <c r="J52">
        <v>50</v>
      </c>
      <c r="L52" t="s">
        <v>0</v>
      </c>
    </row>
    <row r="53" spans="1:13" x14ac:dyDescent="0.2">
      <c r="B53" t="s">
        <v>1</v>
      </c>
      <c r="C53" t="s">
        <v>2</v>
      </c>
      <c r="D53" t="s">
        <v>1</v>
      </c>
      <c r="E53" t="s">
        <v>2</v>
      </c>
      <c r="F53" t="s">
        <v>1</v>
      </c>
      <c r="G53" t="s">
        <v>2</v>
      </c>
      <c r="H53" t="s">
        <v>1</v>
      </c>
      <c r="I53" t="s">
        <v>2</v>
      </c>
      <c r="J53" t="s">
        <v>1</v>
      </c>
      <c r="K53" t="s">
        <v>2</v>
      </c>
      <c r="L53" t="s">
        <v>1</v>
      </c>
      <c r="M53" t="s">
        <v>2</v>
      </c>
    </row>
    <row r="54" spans="1:13" x14ac:dyDescent="0.2">
      <c r="A54">
        <v>5</v>
      </c>
      <c r="B54">
        <v>1</v>
      </c>
      <c r="C54">
        <v>1</v>
      </c>
      <c r="D54">
        <v>2</v>
      </c>
      <c r="E54">
        <v>1</v>
      </c>
      <c r="F54">
        <v>1</v>
      </c>
      <c r="G54">
        <v>1</v>
      </c>
      <c r="H54">
        <v>1</v>
      </c>
      <c r="I54">
        <v>0</v>
      </c>
      <c r="J54">
        <v>1</v>
      </c>
      <c r="K54">
        <v>1</v>
      </c>
      <c r="L54">
        <f>SUM(B54,D54,F54,H54,J54)/5</f>
        <v>1.2</v>
      </c>
      <c r="M54">
        <f>SUM(C54,E54,G54,I54,K54)/5</f>
        <v>0.8</v>
      </c>
    </row>
    <row r="55" spans="1:13" x14ac:dyDescent="0.2">
      <c r="A55">
        <v>6</v>
      </c>
      <c r="B55">
        <v>1</v>
      </c>
      <c r="C55">
        <v>1</v>
      </c>
      <c r="D55">
        <v>3</v>
      </c>
      <c r="E55">
        <v>2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f>SUM(B55,D55,F55,H55,J55)/5</f>
        <v>1.4</v>
      </c>
      <c r="M55">
        <f>SUM(C55,E55,G55,I55,K55)/5</f>
        <v>1.2</v>
      </c>
    </row>
    <row r="56" spans="1:13" x14ac:dyDescent="0.2">
      <c r="A56">
        <v>7</v>
      </c>
      <c r="B56">
        <v>1</v>
      </c>
      <c r="C56">
        <v>1</v>
      </c>
      <c r="D56">
        <v>2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0</v>
      </c>
      <c r="L56">
        <f>SUM(B56,D56,F56,H56,J56)/5</f>
        <v>1.2</v>
      </c>
      <c r="M56">
        <f>SUM(C56,E56,G56,I56,K56)/5</f>
        <v>0.8</v>
      </c>
    </row>
    <row r="57" spans="1:13" x14ac:dyDescent="0.2">
      <c r="A57">
        <v>8</v>
      </c>
      <c r="B57">
        <v>1</v>
      </c>
      <c r="C57">
        <v>1</v>
      </c>
      <c r="D57">
        <v>2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0</v>
      </c>
      <c r="L57">
        <f>SUM(B57,D57,F57,H57,J57)/5</f>
        <v>1.2</v>
      </c>
      <c r="M57">
        <f>SUM(C57,E57,G57,I57,K57)/5</f>
        <v>0.8</v>
      </c>
    </row>
    <row r="58" spans="1:13" x14ac:dyDescent="0.2">
      <c r="A58">
        <v>9</v>
      </c>
      <c r="B58">
        <v>1</v>
      </c>
      <c r="C58">
        <v>1</v>
      </c>
      <c r="D58">
        <v>3</v>
      </c>
      <c r="E58">
        <v>2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f>SUM(B58,D58,F58,H58,J58)/5</f>
        <v>1.4</v>
      </c>
      <c r="M58">
        <f>SUM(C58,E58,G58,I58,K58)/5</f>
        <v>1.2</v>
      </c>
    </row>
    <row r="59" spans="1:13" x14ac:dyDescent="0.2">
      <c r="A59">
        <v>10</v>
      </c>
      <c r="B59">
        <v>1</v>
      </c>
      <c r="C59">
        <v>1</v>
      </c>
      <c r="D59">
        <v>3</v>
      </c>
      <c r="E59">
        <v>2</v>
      </c>
      <c r="F59">
        <v>1</v>
      </c>
      <c r="G59">
        <v>0</v>
      </c>
      <c r="H59">
        <v>1</v>
      </c>
      <c r="I59">
        <v>1</v>
      </c>
      <c r="J59">
        <v>1</v>
      </c>
      <c r="K59">
        <v>1</v>
      </c>
      <c r="L59">
        <f>SUM(B59,D59,F59,H59,J59)/5</f>
        <v>1.4</v>
      </c>
      <c r="M59">
        <f>SUM(C59,E59,G59,I59,K59)/5</f>
        <v>1</v>
      </c>
    </row>
    <row r="60" spans="1:13" x14ac:dyDescent="0.2">
      <c r="A60" t="s">
        <v>20</v>
      </c>
      <c r="B60">
        <f t="shared" ref="B60:K60" si="9">SUM(B54,B55,B56,B57,B58,B59)/6</f>
        <v>1</v>
      </c>
      <c r="C60">
        <f t="shared" si="9"/>
        <v>1</v>
      </c>
      <c r="D60">
        <f t="shared" si="9"/>
        <v>2.5</v>
      </c>
      <c r="E60">
        <f t="shared" si="9"/>
        <v>1.5</v>
      </c>
      <c r="F60">
        <f t="shared" si="9"/>
        <v>1</v>
      </c>
      <c r="G60">
        <f t="shared" si="9"/>
        <v>0.83333333333333337</v>
      </c>
      <c r="H60">
        <f t="shared" si="9"/>
        <v>1</v>
      </c>
      <c r="I60">
        <f t="shared" si="9"/>
        <v>0.83333333333333337</v>
      </c>
      <c r="J60">
        <f t="shared" si="9"/>
        <v>1</v>
      </c>
      <c r="K60">
        <f t="shared" si="9"/>
        <v>0.66666666666666663</v>
      </c>
      <c r="L60">
        <f>SUM(L54,L55,L56,L57,L58,L59)/6</f>
        <v>1.3</v>
      </c>
      <c r="M60">
        <f>SUM(M54,M55,M56,M57,M58,M59)/6</f>
        <v>0.96666666666666667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2016-10-12T04:45:34Z</dcterms:created>
  <dcterms:modified xsi:type="dcterms:W3CDTF">2016-10-20T11:21:00Z</dcterms:modified>
</cp:coreProperties>
</file>