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3학년 2학기\데이터통신\과제\3\"/>
    </mc:Choice>
  </mc:AlternateContent>
  <bookViews>
    <workbookView xWindow="0" yWindow="0" windowWidth="23016" windowHeight="9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H23" i="1"/>
  <c r="I15" i="1" l="1"/>
  <c r="I17" i="1" s="1"/>
  <c r="I20" i="1" s="1"/>
  <c r="J15" i="1"/>
  <c r="J17" i="1" s="1"/>
  <c r="J20" i="1" s="1"/>
  <c r="K15" i="1"/>
  <c r="K17" i="1" s="1"/>
  <c r="K20" i="1" s="1"/>
  <c r="H15" i="1"/>
  <c r="H17" i="1" s="1"/>
  <c r="H20" i="1" s="1"/>
  <c r="I16" i="1" l="1"/>
  <c r="I23" i="1" s="1"/>
  <c r="J16" i="1"/>
  <c r="J23" i="1" s="1"/>
  <c r="H16" i="1"/>
  <c r="K16" i="1"/>
  <c r="K23" i="1" s="1"/>
</calcChain>
</file>

<file path=xl/sharedStrings.xml><?xml version="1.0" encoding="utf-8"?>
<sst xmlns="http://schemas.openxmlformats.org/spreadsheetml/2006/main" count="13" uniqueCount="13">
  <si>
    <t>n</t>
    <phoneticPr fontId="2" type="noConversion"/>
  </si>
  <si>
    <t>τ</t>
  </si>
  <si>
    <t>E[P]</t>
  </si>
  <si>
    <t>E[Ψ] x slot time</t>
    <phoneticPr fontId="2" type="noConversion"/>
  </si>
  <si>
    <r>
      <t>P</t>
    </r>
    <r>
      <rPr>
        <b/>
        <i/>
        <vertAlign val="subscript"/>
        <sz val="10"/>
        <color theme="1"/>
        <rFont val="맑은 고딕"/>
        <family val="3"/>
        <charset val="129"/>
        <scheme val="minor"/>
      </rPr>
      <t>tr</t>
    </r>
  </si>
  <si>
    <r>
      <t>E[</t>
    </r>
    <r>
      <rPr>
        <b/>
        <i/>
        <sz val="10"/>
        <color rgb="FF000000"/>
        <rFont val="Calibri"/>
        <family val="2"/>
      </rPr>
      <t>Ψ</t>
    </r>
    <r>
      <rPr>
        <b/>
        <i/>
        <sz val="10"/>
        <color rgb="FF000000"/>
        <rFont val="맑은 고딕"/>
        <family val="3"/>
        <charset val="129"/>
        <scheme val="minor"/>
      </rPr>
      <t>]</t>
    </r>
    <phoneticPr fontId="2" type="noConversion"/>
  </si>
  <si>
    <r>
      <t>P</t>
    </r>
    <r>
      <rPr>
        <b/>
        <i/>
        <vertAlign val="subscript"/>
        <sz val="10"/>
        <color theme="1"/>
        <rFont val="맑은 고딕"/>
        <family val="3"/>
        <charset val="129"/>
        <scheme val="minor"/>
      </rPr>
      <t>s</t>
    </r>
    <phoneticPr fontId="2" type="noConversion"/>
  </si>
  <si>
    <r>
      <t>T</t>
    </r>
    <r>
      <rPr>
        <b/>
        <i/>
        <sz val="8"/>
        <color theme="1"/>
        <rFont val="맑은 고딕"/>
        <family val="3"/>
        <charset val="129"/>
        <scheme val="minor"/>
      </rPr>
      <t>c (basic)</t>
    </r>
    <phoneticPr fontId="2" type="noConversion"/>
  </si>
  <si>
    <r>
      <t>T</t>
    </r>
    <r>
      <rPr>
        <b/>
        <i/>
        <sz val="8"/>
        <color theme="1"/>
        <rFont val="맑은 고딕"/>
        <family val="3"/>
        <charset val="129"/>
        <scheme val="minor"/>
      </rPr>
      <t>s (basic)</t>
    </r>
    <phoneticPr fontId="2" type="noConversion"/>
  </si>
  <si>
    <r>
      <t>T</t>
    </r>
    <r>
      <rPr>
        <b/>
        <i/>
        <sz val="8"/>
        <color theme="1"/>
        <rFont val="맑은 고딕"/>
        <family val="3"/>
        <charset val="129"/>
        <scheme val="minor"/>
      </rPr>
      <t>c (rts)</t>
    </r>
    <phoneticPr fontId="2" type="noConversion"/>
  </si>
  <si>
    <r>
      <t>T</t>
    </r>
    <r>
      <rPr>
        <b/>
        <i/>
        <sz val="8"/>
        <color theme="1"/>
        <rFont val="맑은 고딕"/>
        <family val="3"/>
        <charset val="129"/>
        <scheme val="minor"/>
      </rPr>
      <t>s (rts)</t>
    </r>
    <phoneticPr fontId="2" type="noConversion"/>
  </si>
  <si>
    <t>S (basic)</t>
    <phoneticPr fontId="2" type="noConversion"/>
  </si>
  <si>
    <t>S (rts)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</si>
</sst>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i/>
      <vertAlign val="subscript"/>
      <sz val="10"/>
      <color theme="1"/>
      <name val="맑은 고딕"/>
      <family val="3"/>
      <charset val="129"/>
      <scheme val="minor"/>
    </font>
    <font>
      <b/>
      <i/>
      <sz val="10"/>
      <color rgb="FF000000"/>
      <name val="맑은 고딕"/>
      <family val="3"/>
      <charset val="129"/>
      <scheme val="minor"/>
    </font>
    <font>
      <b/>
      <i/>
      <sz val="10"/>
      <color rgb="FF000000"/>
      <name val="Calibri"/>
      <family val="2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4"/>
  <sheetViews>
    <sheetView tabSelected="1" topLeftCell="B1" workbookViewId="0">
      <selection activeCell="K10" sqref="K10"/>
    </sheetView>
  </sheetViews>
  <sheetFormatPr defaultRowHeight="17.399999999999999" x14ac:dyDescent="0.4"/>
  <cols>
    <col min="6" max="6" width="5" customWidth="1"/>
    <col min="7" max="7" width="14.3984375" customWidth="1"/>
    <col min="8" max="11" width="11.296875" customWidth="1"/>
  </cols>
  <sheetData>
    <row r="4" spans="4:11" x14ac:dyDescent="0.4">
      <c r="D4" s="1"/>
    </row>
    <row r="5" spans="4:11" x14ac:dyDescent="0.4">
      <c r="D5" s="1"/>
      <c r="G5" s="9" t="s">
        <v>7</v>
      </c>
      <c r="H5" s="2">
        <v>8713</v>
      </c>
      <c r="I5" s="2">
        <v>8713</v>
      </c>
      <c r="J5" s="2">
        <v>8713</v>
      </c>
      <c r="K5" s="2">
        <v>8713</v>
      </c>
    </row>
    <row r="6" spans="4:11" x14ac:dyDescent="0.4">
      <c r="G6" s="9" t="s">
        <v>8</v>
      </c>
      <c r="H6" s="2">
        <v>8982</v>
      </c>
      <c r="I6" s="2">
        <v>8982</v>
      </c>
      <c r="J6" s="2">
        <v>8982</v>
      </c>
      <c r="K6" s="2">
        <v>8982</v>
      </c>
    </row>
    <row r="8" spans="4:11" x14ac:dyDescent="0.4">
      <c r="G8" s="9" t="s">
        <v>9</v>
      </c>
      <c r="H8">
        <v>417</v>
      </c>
      <c r="I8">
        <v>417</v>
      </c>
      <c r="J8">
        <v>417</v>
      </c>
      <c r="K8">
        <v>417</v>
      </c>
    </row>
    <row r="9" spans="4:11" x14ac:dyDescent="0.4">
      <c r="G9" s="9" t="s">
        <v>10</v>
      </c>
      <c r="H9">
        <v>9568</v>
      </c>
      <c r="I9">
        <v>9568</v>
      </c>
      <c r="J9">
        <v>9568</v>
      </c>
      <c r="K9">
        <v>9568</v>
      </c>
    </row>
    <row r="13" spans="4:11" ht="18" thickBot="1" x14ac:dyDescent="0.45">
      <c r="G13" s="8" t="s">
        <v>0</v>
      </c>
      <c r="H13" s="7">
        <v>10</v>
      </c>
      <c r="I13" s="7">
        <v>15</v>
      </c>
      <c r="J13" s="7">
        <v>20</v>
      </c>
      <c r="K13" s="7">
        <v>25</v>
      </c>
    </row>
    <row r="14" spans="4:11" ht="18" thickTop="1" x14ac:dyDescent="0.4">
      <c r="G14" s="4" t="s">
        <v>1</v>
      </c>
      <c r="H14">
        <v>1.35186E-2</v>
      </c>
      <c r="I14">
        <v>1.2595800000000001E-2</v>
      </c>
      <c r="J14">
        <v>1.1799799999999999E-2</v>
      </c>
      <c r="K14">
        <v>1.11141E-2</v>
      </c>
    </row>
    <row r="15" spans="4:11" x14ac:dyDescent="0.4">
      <c r="G15" s="5" t="s">
        <v>4</v>
      </c>
      <c r="H15">
        <f>1-(1-H14)^H13</f>
        <v>0.12725170128269847</v>
      </c>
      <c r="I15">
        <f t="shared" ref="I15:K15" si="0">1-(1-I14)^I13</f>
        <v>0.17315414637848303</v>
      </c>
      <c r="J15">
        <f t="shared" si="0"/>
        <v>0.21132377505706001</v>
      </c>
      <c r="K15">
        <f t="shared" si="0"/>
        <v>0.2437687602334716</v>
      </c>
    </row>
    <row r="16" spans="4:11" x14ac:dyDescent="0.4">
      <c r="G16" s="5" t="s">
        <v>6</v>
      </c>
      <c r="H16">
        <f>(H13*H14*(1-H14)^(H13-1))/H15</f>
        <v>0.93987095871936976</v>
      </c>
      <c r="I16">
        <f t="shared" ref="I16:K16" si="1">(I13*I14*(1-I14)^(I13-1))/I15</f>
        <v>0.91372120159089498</v>
      </c>
      <c r="J16">
        <f t="shared" si="1"/>
        <v>0.89127165158567845</v>
      </c>
      <c r="K16">
        <f t="shared" si="1"/>
        <v>0.87165512825612002</v>
      </c>
    </row>
    <row r="17" spans="7:11" x14ac:dyDescent="0.4">
      <c r="G17" s="6" t="s">
        <v>5</v>
      </c>
      <c r="H17">
        <f>(1/H15)-1</f>
        <v>6.8584411046767126</v>
      </c>
      <c r="I17">
        <f t="shared" ref="I17:K17" si="2">(1/I15)-1</f>
        <v>4.7752010039319783</v>
      </c>
      <c r="J17">
        <f t="shared" si="2"/>
        <v>3.7320752231025009</v>
      </c>
      <c r="K17">
        <f t="shared" si="2"/>
        <v>3.1022483727703314</v>
      </c>
    </row>
    <row r="18" spans="7:11" x14ac:dyDescent="0.4">
      <c r="G18" s="6" t="s">
        <v>2</v>
      </c>
      <c r="H18" s="2">
        <v>8184</v>
      </c>
      <c r="I18" s="2">
        <v>8184</v>
      </c>
      <c r="J18" s="2">
        <v>8184</v>
      </c>
      <c r="K18" s="2">
        <v>8184</v>
      </c>
    </row>
    <row r="19" spans="7:11" x14ac:dyDescent="0.4">
      <c r="G19" s="3"/>
    </row>
    <row r="20" spans="7:11" x14ac:dyDescent="0.4">
      <c r="G20" s="3" t="s">
        <v>3</v>
      </c>
      <c r="H20">
        <f>50*H17</f>
        <v>342.92205523383564</v>
      </c>
      <c r="I20">
        <f t="shared" ref="I20:K20" si="3">50*I17</f>
        <v>238.76005019659891</v>
      </c>
      <c r="J20">
        <f t="shared" si="3"/>
        <v>186.60376115512506</v>
      </c>
      <c r="K20">
        <f t="shared" si="3"/>
        <v>155.11241863851657</v>
      </c>
    </row>
    <row r="23" spans="7:11" x14ac:dyDescent="0.4">
      <c r="G23" s="10" t="s">
        <v>11</v>
      </c>
      <c r="H23">
        <f>(H16*H18)/(H20+H16*H6+(1-H16)*H5)</f>
        <v>0.82630923824961344</v>
      </c>
      <c r="I23">
        <f>(I16*H18)/(I20+I16*H6+(1-I16)*H5)</f>
        <v>0.81303101992955173</v>
      </c>
      <c r="J23">
        <f>(J16*I18)/(J20+J16*I6+(1-J16)*I5)</f>
        <v>0.7981051758920461</v>
      </c>
      <c r="K23">
        <f>(K16*J18)/(K20+K16*J6+(1-K16)*J5)</f>
        <v>0.78369204949168636</v>
      </c>
    </row>
    <row r="24" spans="7:11" x14ac:dyDescent="0.4">
      <c r="G24" s="10" t="s">
        <v>12</v>
      </c>
      <c r="H24">
        <f>(H16*H18)/(H20+H16*H9+(1-H16)*H8)</f>
        <v>0.82172480432435058</v>
      </c>
      <c r="I24">
        <f t="shared" ref="I24:K24" si="4">(I16*I18)/(I20+I16*I9+(1-I16)*I8)</f>
        <v>0.82929018256631848</v>
      </c>
      <c r="J24">
        <f t="shared" si="4"/>
        <v>0.83270259812771885</v>
      </c>
      <c r="K24">
        <f t="shared" si="4"/>
        <v>0.83447602991434244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2019-11-23T03:58:43Z</dcterms:created>
  <dcterms:modified xsi:type="dcterms:W3CDTF">2019-11-23T06:59:53Z</dcterms:modified>
</cp:coreProperties>
</file>