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lee/Google Drive/Innopolis.LIPS.Academics/Papers/InPreparation/2017/SLR.Prediction/DefectPrediction/analysis/classifications/data/"/>
    </mc:Choice>
  </mc:AlternateContent>
  <bookViews>
    <workbookView xWindow="0" yWindow="460" windowWidth="28800" windowHeight="17460" tabRatio="500" firstSheet="10" activeTab="21"/>
  </bookViews>
  <sheets>
    <sheet name="TabIV-berek" sheetId="1" r:id="rId1"/>
    <sheet name="TabIV-sera" sheetId="2" r:id="rId2"/>
    <sheet name="TabIV-zuzel" sheetId="3" r:id="rId3"/>
    <sheet name="TabIV-pdf" sheetId="4" r:id="rId4"/>
    <sheet name="TabIV-sys" sheetId="5" r:id="rId5"/>
    <sheet name="TabIV-nier" sheetId="6" r:id="rId6"/>
    <sheet name="TabIV-szy" sheetId="7" r:id="rId7"/>
    <sheet name="TabIV-wsp" sheetId="8" r:id="rId8"/>
    <sheet name="TabIV-term" sheetId="9" r:id="rId9"/>
    <sheet name="TabIV-kal" sheetId="10" r:id="rId10"/>
    <sheet name="TabIV-pb1" sheetId="11" r:id="rId11"/>
    <sheet name="TabIV-skleb" sheetId="12" r:id="rId12"/>
    <sheet name="TabIV-skar" sheetId="13" r:id="rId13"/>
    <sheet name="TabIV-work" sheetId="14" r:id="rId14"/>
    <sheet name="TabIV-pb2" sheetId="15" r:id="rId15"/>
    <sheet name="TabIV-ckjm" sheetId="16" r:id="rId16"/>
    <sheet name="TabIV-elearn" sheetId="17" r:id="rId17"/>
    <sheet name="TabIV-for06" sheetId="18" r:id="rId18"/>
    <sheet name="TabIV-for07" sheetId="19" r:id="rId19"/>
    <sheet name="TabIV-for08" sheetId="20" r:id="rId20"/>
    <sheet name="TabIV-inter" sheetId="21" r:id="rId21"/>
    <sheet name="TabV" sheetId="22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1" l="1"/>
  <c r="E4" i="21"/>
  <c r="E3" i="21"/>
  <c r="E2" i="21"/>
  <c r="E5" i="20"/>
  <c r="E4" i="20"/>
  <c r="E3" i="20"/>
  <c r="E2" i="20"/>
  <c r="E5" i="19"/>
  <c r="E4" i="19"/>
  <c r="E3" i="19"/>
  <c r="E2" i="19"/>
  <c r="E5" i="18"/>
  <c r="E4" i="18"/>
  <c r="E3" i="18"/>
  <c r="E2" i="18"/>
  <c r="E5" i="17"/>
  <c r="E4" i="17"/>
  <c r="E3" i="17"/>
  <c r="E2" i="17"/>
  <c r="E5" i="16"/>
  <c r="E4" i="16"/>
  <c r="E3" i="16"/>
  <c r="E2" i="16"/>
  <c r="E5" i="15"/>
  <c r="E4" i="15"/>
  <c r="E3" i="15"/>
  <c r="E2" i="15"/>
  <c r="E5" i="14"/>
  <c r="E4" i="14"/>
  <c r="E3" i="14"/>
  <c r="E2" i="14"/>
  <c r="E5" i="13"/>
  <c r="E4" i="13"/>
  <c r="E3" i="13"/>
  <c r="E2" i="13"/>
  <c r="E5" i="12"/>
  <c r="E4" i="12"/>
  <c r="E3" i="12"/>
  <c r="E2" i="12"/>
  <c r="E5" i="10"/>
  <c r="E4" i="10"/>
  <c r="E3" i="10"/>
  <c r="E2" i="10"/>
  <c r="E5" i="9"/>
  <c r="E4" i="9"/>
  <c r="E3" i="9"/>
  <c r="E2" i="9"/>
  <c r="E5" i="8"/>
  <c r="E4" i="8"/>
  <c r="E3" i="8"/>
  <c r="E2" i="8"/>
  <c r="E5" i="7"/>
  <c r="E4" i="7"/>
  <c r="E3" i="7"/>
  <c r="E2" i="7"/>
  <c r="E5" i="6"/>
  <c r="E4" i="6"/>
  <c r="E3" i="6"/>
  <c r="E2" i="6"/>
  <c r="E5" i="5"/>
  <c r="E4" i="5"/>
  <c r="E3" i="5"/>
  <c r="E2" i="5"/>
  <c r="E5" i="4"/>
  <c r="E4" i="4"/>
  <c r="E3" i="4"/>
  <c r="E2" i="4"/>
  <c r="E5" i="3"/>
  <c r="E4" i="3"/>
  <c r="E3" i="3"/>
  <c r="E2" i="3"/>
  <c r="E5" i="2"/>
  <c r="E4" i="2"/>
  <c r="E3" i="2"/>
  <c r="E2" i="2"/>
  <c r="E5" i="1"/>
  <c r="E4" i="1"/>
  <c r="E3" i="1"/>
  <c r="E2" i="1"/>
</calcChain>
</file>

<file path=xl/sharedStrings.xml><?xml version="1.0" encoding="utf-8"?>
<sst xmlns="http://schemas.openxmlformats.org/spreadsheetml/2006/main" count="236" uniqueCount="31">
  <si>
    <t>Tech</t>
  </si>
  <si>
    <t>NB</t>
  </si>
  <si>
    <t>LR</t>
  </si>
  <si>
    <t>RF</t>
  </si>
  <si>
    <t>KNN</t>
  </si>
  <si>
    <t>acc</t>
  </si>
  <si>
    <t>pd</t>
  </si>
  <si>
    <t>prec</t>
  </si>
  <si>
    <t>g</t>
  </si>
  <si>
    <t>1-pf</t>
  </si>
  <si>
    <t>inter</t>
  </si>
  <si>
    <t>elearn</t>
  </si>
  <si>
    <t>sera</t>
  </si>
  <si>
    <t>pb2</t>
  </si>
  <si>
    <t>sys</t>
  </si>
  <si>
    <t>for08</t>
  </si>
  <si>
    <t>for07</t>
  </si>
  <si>
    <t>ckjm</t>
  </si>
  <si>
    <t>skar</t>
  </si>
  <si>
    <t>work</t>
  </si>
  <si>
    <t>pdf</t>
  </si>
  <si>
    <t>skleb</t>
  </si>
  <si>
    <t>nier</t>
  </si>
  <si>
    <t>kal</t>
  </si>
  <si>
    <t>szy</t>
  </si>
  <si>
    <t>term</t>
  </si>
  <si>
    <t>berek</t>
  </si>
  <si>
    <t>pb1</t>
  </si>
  <si>
    <t>wsp</t>
  </si>
  <si>
    <t>zuzel</t>
  </si>
  <si>
    <t>for06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</si>
</sst>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141414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F5"/>
    </sheetView>
  </sheetViews>
  <sheetFormatPr baseColWidth="10" defaultColWidth="14.5" defaultRowHeight="15.75" customHeight="1" x14ac:dyDescent="0.15"/>
  <cols>
    <col min="2" max="3" width="19.33203125" customWidth="1"/>
    <col min="4" max="4" width="18.1640625" customWidth="1"/>
  </cols>
  <sheetData>
    <row r="1" spans="1:7" ht="15.75" customHeight="1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  <c r="G1" s="2"/>
    </row>
    <row r="2" spans="1:7" ht="15.75" customHeight="1" x14ac:dyDescent="0.15">
      <c r="A2" s="1" t="s">
        <v>1</v>
      </c>
      <c r="B2" s="1">
        <v>87</v>
      </c>
      <c r="C2">
        <v>83</v>
      </c>
      <c r="D2">
        <v>100</v>
      </c>
      <c r="E2">
        <f>100-0</f>
        <v>100</v>
      </c>
      <c r="F2">
        <v>88</v>
      </c>
    </row>
    <row r="3" spans="1:7" ht="15.75" customHeight="1" x14ac:dyDescent="0.15">
      <c r="A3" s="1" t="s">
        <v>3</v>
      </c>
      <c r="B3" s="1">
        <v>93</v>
      </c>
      <c r="C3">
        <v>83</v>
      </c>
      <c r="D3">
        <v>80</v>
      </c>
      <c r="E3">
        <f>100-9</f>
        <v>91</v>
      </c>
      <c r="F3">
        <v>89</v>
      </c>
    </row>
    <row r="4" spans="1:7" ht="15.75" customHeight="1" x14ac:dyDescent="0.15">
      <c r="A4" s="1" t="s">
        <v>2</v>
      </c>
      <c r="B4" s="1">
        <v>93</v>
      </c>
      <c r="C4">
        <v>83</v>
      </c>
      <c r="D4">
        <v>86</v>
      </c>
      <c r="E4">
        <f>100-9</f>
        <v>91</v>
      </c>
      <c r="F4">
        <v>87</v>
      </c>
    </row>
    <row r="5" spans="1:7" ht="15.75" customHeight="1" x14ac:dyDescent="0.15">
      <c r="A5" s="1" t="s">
        <v>4</v>
      </c>
      <c r="B5" s="1">
        <v>86</v>
      </c>
      <c r="C5">
        <v>80</v>
      </c>
      <c r="D5">
        <v>75</v>
      </c>
      <c r="E5">
        <f>100-11</f>
        <v>89</v>
      </c>
      <c r="F5">
        <v>83</v>
      </c>
    </row>
    <row r="6" spans="1:7" ht="15.75" customHeight="1" x14ac:dyDescent="0.15">
      <c r="A6" s="1"/>
      <c r="B6" s="1"/>
    </row>
    <row r="7" spans="1:7" ht="15.75" customHeight="1" x14ac:dyDescent="0.15">
      <c r="A7" s="1"/>
      <c r="B7" s="1"/>
    </row>
    <row r="8" spans="1:7" ht="15.75" customHeight="1" x14ac:dyDescent="0.15">
      <c r="A8" s="1"/>
      <c r="B8" s="1"/>
    </row>
    <row r="9" spans="1:7" ht="15.75" customHeight="1" x14ac:dyDescent="0.15">
      <c r="A9" s="1"/>
      <c r="B9" s="1"/>
    </row>
    <row r="10" spans="1:7" ht="15.75" customHeight="1" x14ac:dyDescent="0.15">
      <c r="A10" s="1"/>
      <c r="B1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67</v>
      </c>
      <c r="C2">
        <v>50</v>
      </c>
      <c r="D2">
        <v>33</v>
      </c>
      <c r="E2">
        <f>100-29</f>
        <v>71</v>
      </c>
      <c r="F2">
        <v>63</v>
      </c>
    </row>
    <row r="3" spans="1:6" x14ac:dyDescent="0.15">
      <c r="A3" s="1" t="s">
        <v>3</v>
      </c>
      <c r="B3" s="1">
        <v>78</v>
      </c>
      <c r="C3">
        <v>50</v>
      </c>
      <c r="D3">
        <v>50</v>
      </c>
      <c r="E3">
        <f>100-13</f>
        <v>87</v>
      </c>
      <c r="F3">
        <v>63</v>
      </c>
    </row>
    <row r="4" spans="1:6" x14ac:dyDescent="0.15">
      <c r="A4" s="1" t="s">
        <v>2</v>
      </c>
      <c r="B4" s="1">
        <v>67</v>
      </c>
      <c r="C4">
        <v>50</v>
      </c>
      <c r="D4">
        <v>33</v>
      </c>
      <c r="E4">
        <f>100-25</f>
        <v>75</v>
      </c>
      <c r="F4">
        <v>60</v>
      </c>
    </row>
    <row r="5" spans="1:6" x14ac:dyDescent="0.15">
      <c r="A5" s="1" t="s">
        <v>4</v>
      </c>
      <c r="B5" s="1">
        <v>78</v>
      </c>
      <c r="C5">
        <v>50</v>
      </c>
      <c r="D5">
        <v>67</v>
      </c>
      <c r="E5">
        <f>100-13</f>
        <v>87</v>
      </c>
      <c r="F5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67</v>
      </c>
      <c r="C2">
        <v>75</v>
      </c>
      <c r="D2">
        <v>83</v>
      </c>
      <c r="E2">
        <v>50</v>
      </c>
      <c r="F2">
        <v>63</v>
      </c>
    </row>
    <row r="3" spans="1:6" x14ac:dyDescent="0.15">
      <c r="A3" s="1" t="s">
        <v>3</v>
      </c>
      <c r="B3" s="1">
        <v>78</v>
      </c>
      <c r="C3">
        <v>86</v>
      </c>
      <c r="D3">
        <v>86</v>
      </c>
      <c r="E3">
        <v>50</v>
      </c>
      <c r="F3">
        <v>63</v>
      </c>
    </row>
    <row r="4" spans="1:6" x14ac:dyDescent="0.15">
      <c r="A4" s="1" t="s">
        <v>2</v>
      </c>
      <c r="B4" s="1">
        <v>78</v>
      </c>
      <c r="C4">
        <v>86</v>
      </c>
      <c r="D4">
        <v>86</v>
      </c>
      <c r="E4">
        <v>50</v>
      </c>
      <c r="F4">
        <v>63</v>
      </c>
    </row>
    <row r="5" spans="1:6" x14ac:dyDescent="0.15">
      <c r="A5" s="1" t="s">
        <v>4</v>
      </c>
      <c r="B5" s="1">
        <v>75</v>
      </c>
      <c r="C5">
        <v>86</v>
      </c>
      <c r="D5">
        <v>86</v>
      </c>
      <c r="E5">
        <v>50</v>
      </c>
      <c r="F5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57</v>
      </c>
      <c r="C2">
        <v>50</v>
      </c>
      <c r="D2">
        <v>75</v>
      </c>
      <c r="E2">
        <f>100-50</f>
        <v>50</v>
      </c>
      <c r="F2">
        <v>50</v>
      </c>
    </row>
    <row r="3" spans="1:6" x14ac:dyDescent="0.15">
      <c r="A3" s="1" t="s">
        <v>3</v>
      </c>
      <c r="B3" s="1">
        <v>57</v>
      </c>
      <c r="C3">
        <v>80</v>
      </c>
      <c r="D3">
        <v>71</v>
      </c>
      <c r="E3">
        <f>100-67</f>
        <v>33</v>
      </c>
      <c r="F3">
        <v>46</v>
      </c>
    </row>
    <row r="4" spans="1:6" x14ac:dyDescent="0.15">
      <c r="A4" s="1" t="s">
        <v>2</v>
      </c>
      <c r="B4" s="1">
        <v>57</v>
      </c>
      <c r="C4">
        <v>80</v>
      </c>
      <c r="D4">
        <v>60</v>
      </c>
      <c r="E4">
        <f>100-67</f>
        <v>33</v>
      </c>
      <c r="F4">
        <v>40</v>
      </c>
    </row>
    <row r="5" spans="1:6" x14ac:dyDescent="0.15">
      <c r="A5" s="1" t="s">
        <v>4</v>
      </c>
      <c r="B5" s="1">
        <v>57</v>
      </c>
      <c r="C5">
        <v>80</v>
      </c>
      <c r="D5">
        <v>75</v>
      </c>
      <c r="E5">
        <f>100-67</f>
        <v>33</v>
      </c>
      <c r="F5"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73</v>
      </c>
      <c r="C2">
        <v>33</v>
      </c>
      <c r="D2">
        <v>33</v>
      </c>
      <c r="E2">
        <f>100-17</f>
        <v>83</v>
      </c>
      <c r="F2">
        <v>48</v>
      </c>
    </row>
    <row r="3" spans="1:6" x14ac:dyDescent="0.15">
      <c r="A3" s="1" t="s">
        <v>3</v>
      </c>
      <c r="B3" s="1">
        <v>73</v>
      </c>
      <c r="C3">
        <v>0</v>
      </c>
      <c r="D3">
        <v>0</v>
      </c>
      <c r="E3">
        <f>100-8</f>
        <v>92</v>
      </c>
      <c r="F3">
        <v>0</v>
      </c>
    </row>
    <row r="4" spans="1:6" x14ac:dyDescent="0.15">
      <c r="A4" s="1" t="s">
        <v>2</v>
      </c>
      <c r="B4" s="1">
        <v>67</v>
      </c>
      <c r="C4">
        <v>33</v>
      </c>
      <c r="D4">
        <v>25</v>
      </c>
      <c r="E4">
        <f>100-25</f>
        <v>75</v>
      </c>
      <c r="F4">
        <v>46</v>
      </c>
    </row>
    <row r="5" spans="1:6" x14ac:dyDescent="0.15">
      <c r="A5" s="1" t="s">
        <v>4</v>
      </c>
      <c r="B5" s="1">
        <v>73</v>
      </c>
      <c r="C5">
        <v>0</v>
      </c>
      <c r="D5">
        <v>0</v>
      </c>
      <c r="E5">
        <f>100-15</f>
        <v>85</v>
      </c>
      <c r="F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62</v>
      </c>
      <c r="C2">
        <v>44</v>
      </c>
      <c r="D2">
        <v>75</v>
      </c>
      <c r="E2">
        <f>100-13</f>
        <v>87</v>
      </c>
      <c r="F2">
        <v>47</v>
      </c>
    </row>
    <row r="3" spans="1:6" x14ac:dyDescent="0.15">
      <c r="A3" s="1" t="s">
        <v>3</v>
      </c>
      <c r="B3" s="1">
        <v>69</v>
      </c>
      <c r="C3">
        <v>60</v>
      </c>
      <c r="D3">
        <v>71</v>
      </c>
      <c r="E3">
        <f>100-33</f>
        <v>67</v>
      </c>
      <c r="F3">
        <v>69</v>
      </c>
    </row>
    <row r="4" spans="1:6" x14ac:dyDescent="0.15">
      <c r="A4" s="1" t="s">
        <v>2</v>
      </c>
      <c r="B4" s="1">
        <v>62</v>
      </c>
      <c r="C4">
        <v>67</v>
      </c>
      <c r="D4">
        <v>71</v>
      </c>
      <c r="E4">
        <f>100-38</f>
        <v>62</v>
      </c>
      <c r="F4">
        <v>59</v>
      </c>
    </row>
    <row r="5" spans="1:6" x14ac:dyDescent="0.15">
      <c r="A5" s="1" t="s">
        <v>4</v>
      </c>
      <c r="B5" s="1">
        <v>62</v>
      </c>
      <c r="C5">
        <v>67</v>
      </c>
      <c r="D5">
        <v>63</v>
      </c>
      <c r="E5">
        <f>100-50</f>
        <v>50</v>
      </c>
      <c r="F5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76</v>
      </c>
      <c r="C2">
        <v>20</v>
      </c>
      <c r="D2">
        <v>50</v>
      </c>
      <c r="E2">
        <f>100-8</f>
        <v>92</v>
      </c>
      <c r="F2">
        <v>33</v>
      </c>
    </row>
    <row r="3" spans="1:6" x14ac:dyDescent="0.15">
      <c r="A3" s="1" t="s">
        <v>3</v>
      </c>
      <c r="B3" s="1">
        <v>76</v>
      </c>
      <c r="C3">
        <v>20</v>
      </c>
      <c r="D3">
        <v>20</v>
      </c>
      <c r="E3">
        <f>100-8</f>
        <v>92</v>
      </c>
      <c r="F3">
        <v>33</v>
      </c>
    </row>
    <row r="4" spans="1:6" x14ac:dyDescent="0.15">
      <c r="A4" s="1" t="s">
        <v>2</v>
      </c>
      <c r="B4" s="1">
        <v>71</v>
      </c>
      <c r="C4">
        <v>20</v>
      </c>
      <c r="D4">
        <v>33</v>
      </c>
      <c r="E4">
        <f>100-19</f>
        <v>81</v>
      </c>
      <c r="F4">
        <v>31</v>
      </c>
    </row>
    <row r="5" spans="1:6" x14ac:dyDescent="0.15">
      <c r="A5" s="1" t="s">
        <v>4</v>
      </c>
      <c r="B5" s="1">
        <v>76</v>
      </c>
      <c r="C5">
        <v>33</v>
      </c>
      <c r="D5">
        <v>33</v>
      </c>
      <c r="E5">
        <f>100-15</f>
        <v>85</v>
      </c>
      <c r="F5">
        <v>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33</v>
      </c>
      <c r="C2">
        <v>50</v>
      </c>
      <c r="D2">
        <v>33</v>
      </c>
      <c r="E2">
        <f>100-67</f>
        <v>33</v>
      </c>
      <c r="F2">
        <v>0</v>
      </c>
    </row>
    <row r="3" spans="1:6" x14ac:dyDescent="0.15">
      <c r="A3" s="1" t="s">
        <v>3</v>
      </c>
      <c r="B3" s="1">
        <v>50</v>
      </c>
      <c r="C3">
        <v>50</v>
      </c>
      <c r="D3">
        <v>50</v>
      </c>
      <c r="E3">
        <f>100-33</f>
        <v>67</v>
      </c>
      <c r="F3">
        <v>0</v>
      </c>
    </row>
    <row r="4" spans="1:6" x14ac:dyDescent="0.15">
      <c r="A4" s="1" t="s">
        <v>2</v>
      </c>
      <c r="B4" s="1">
        <v>33</v>
      </c>
      <c r="C4">
        <v>50</v>
      </c>
      <c r="D4">
        <v>50</v>
      </c>
      <c r="E4">
        <f>100-67</f>
        <v>33</v>
      </c>
      <c r="F4">
        <v>0</v>
      </c>
    </row>
    <row r="5" spans="1:6" x14ac:dyDescent="0.15">
      <c r="A5" s="1" t="s">
        <v>4</v>
      </c>
      <c r="B5" s="1">
        <v>33</v>
      </c>
      <c r="C5">
        <v>33</v>
      </c>
      <c r="D5">
        <v>25</v>
      </c>
      <c r="E5">
        <f>100-100</f>
        <v>0</v>
      </c>
      <c r="F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86</v>
      </c>
      <c r="C2">
        <v>0</v>
      </c>
      <c r="D2">
        <v>0</v>
      </c>
      <c r="E2">
        <f>100-10</f>
        <v>90</v>
      </c>
      <c r="F2">
        <v>0</v>
      </c>
    </row>
    <row r="3" spans="1:6" x14ac:dyDescent="0.15">
      <c r="A3" s="1" t="s">
        <v>3</v>
      </c>
      <c r="B3" s="1">
        <v>86</v>
      </c>
      <c r="C3">
        <v>0</v>
      </c>
      <c r="D3">
        <v>0</v>
      </c>
      <c r="E3">
        <f>100-0</f>
        <v>100</v>
      </c>
      <c r="F3">
        <v>0</v>
      </c>
    </row>
    <row r="4" spans="1:6" x14ac:dyDescent="0.15">
      <c r="A4" s="1" t="s">
        <v>2</v>
      </c>
      <c r="B4" s="1">
        <v>90</v>
      </c>
      <c r="C4">
        <v>33</v>
      </c>
      <c r="D4">
        <v>25</v>
      </c>
      <c r="E4">
        <f>100-5</f>
        <v>95</v>
      </c>
      <c r="F4">
        <v>50</v>
      </c>
    </row>
    <row r="5" spans="1:6" x14ac:dyDescent="0.15">
      <c r="A5" s="1" t="s">
        <v>4</v>
      </c>
      <c r="B5" s="1">
        <v>86</v>
      </c>
      <c r="C5">
        <v>0</v>
      </c>
      <c r="D5">
        <v>0</v>
      </c>
      <c r="E5">
        <f>100-0</f>
        <v>100</v>
      </c>
      <c r="F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100</v>
      </c>
      <c r="C2">
        <v>0</v>
      </c>
      <c r="D2">
        <v>0</v>
      </c>
      <c r="E2">
        <f>100-0</f>
        <v>100</v>
      </c>
      <c r="F2">
        <v>0</v>
      </c>
    </row>
    <row r="3" spans="1:6" x14ac:dyDescent="0.15">
      <c r="A3" s="1" t="s">
        <v>3</v>
      </c>
      <c r="B3" s="1">
        <v>100</v>
      </c>
      <c r="C3">
        <v>0</v>
      </c>
      <c r="D3">
        <v>0</v>
      </c>
      <c r="E3">
        <f>100-0</f>
        <v>100</v>
      </c>
      <c r="F3">
        <v>0</v>
      </c>
    </row>
    <row r="4" spans="1:6" x14ac:dyDescent="0.15">
      <c r="A4" s="1" t="s">
        <v>2</v>
      </c>
      <c r="B4" s="1">
        <v>50</v>
      </c>
      <c r="C4">
        <v>0</v>
      </c>
      <c r="D4">
        <v>0</v>
      </c>
      <c r="E4">
        <f>100-0</f>
        <v>100</v>
      </c>
      <c r="F4">
        <v>0</v>
      </c>
    </row>
    <row r="5" spans="1:6" x14ac:dyDescent="0.15">
      <c r="A5" s="1" t="s">
        <v>4</v>
      </c>
      <c r="B5" s="1">
        <v>50</v>
      </c>
      <c r="C5">
        <v>0</v>
      </c>
      <c r="D5">
        <v>0</v>
      </c>
      <c r="E5">
        <f>100-0</f>
        <v>100</v>
      </c>
      <c r="F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80</v>
      </c>
      <c r="C2">
        <v>0</v>
      </c>
      <c r="D2">
        <v>0</v>
      </c>
      <c r="E2">
        <f>100-0</f>
        <v>100</v>
      </c>
      <c r="F2">
        <v>0</v>
      </c>
    </row>
    <row r="3" spans="1:6" x14ac:dyDescent="0.15">
      <c r="A3" s="1" t="s">
        <v>3</v>
      </c>
      <c r="B3" s="1">
        <v>70</v>
      </c>
      <c r="C3">
        <v>0</v>
      </c>
      <c r="D3">
        <v>0</v>
      </c>
      <c r="E3">
        <f>100-0</f>
        <v>100</v>
      </c>
      <c r="F3">
        <v>0</v>
      </c>
    </row>
    <row r="4" spans="1:6" x14ac:dyDescent="0.15">
      <c r="A4" s="1" t="s">
        <v>2</v>
      </c>
      <c r="B4" s="1">
        <v>70</v>
      </c>
      <c r="C4">
        <v>33</v>
      </c>
      <c r="D4">
        <v>25</v>
      </c>
      <c r="E4">
        <f>100-20</f>
        <v>80</v>
      </c>
      <c r="F4">
        <v>48</v>
      </c>
    </row>
    <row r="5" spans="1:6" x14ac:dyDescent="0.15">
      <c r="A5" s="1" t="s">
        <v>4</v>
      </c>
      <c r="B5" s="1">
        <v>60</v>
      </c>
      <c r="C5">
        <v>0</v>
      </c>
      <c r="D5">
        <v>0</v>
      </c>
      <c r="E5">
        <f>100-0</f>
        <v>100</v>
      </c>
      <c r="F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80</v>
      </c>
      <c r="C2">
        <v>67</v>
      </c>
      <c r="D2">
        <v>50</v>
      </c>
      <c r="E2">
        <f>100-9</f>
        <v>91</v>
      </c>
      <c r="F2">
        <v>76</v>
      </c>
    </row>
    <row r="3" spans="1:6" x14ac:dyDescent="0.15">
      <c r="A3" s="1" t="s">
        <v>3</v>
      </c>
      <c r="B3" s="1">
        <v>80</v>
      </c>
      <c r="C3">
        <v>25</v>
      </c>
      <c r="D3">
        <v>50</v>
      </c>
      <c r="E3">
        <f>100-0</f>
        <v>100</v>
      </c>
      <c r="F3">
        <v>40</v>
      </c>
    </row>
    <row r="4" spans="1:6" x14ac:dyDescent="0.15">
      <c r="A4" s="1" t="s">
        <v>2</v>
      </c>
      <c r="B4" s="1">
        <v>73</v>
      </c>
      <c r="C4">
        <v>50</v>
      </c>
      <c r="D4">
        <v>50</v>
      </c>
      <c r="E4">
        <f>100-18</f>
        <v>82</v>
      </c>
      <c r="F4">
        <v>62</v>
      </c>
    </row>
    <row r="5" spans="1:6" x14ac:dyDescent="0.15">
      <c r="A5" s="1" t="s">
        <v>4</v>
      </c>
      <c r="B5" s="1">
        <v>73</v>
      </c>
      <c r="C5">
        <v>25</v>
      </c>
      <c r="D5">
        <v>33</v>
      </c>
      <c r="E5">
        <f>100-8</f>
        <v>92</v>
      </c>
      <c r="F5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E4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100</v>
      </c>
      <c r="C2">
        <v>0</v>
      </c>
      <c r="D2">
        <v>0</v>
      </c>
      <c r="E2">
        <f>100-0</f>
        <v>100</v>
      </c>
      <c r="F2">
        <v>0</v>
      </c>
    </row>
    <row r="3" spans="1:6" x14ac:dyDescent="0.15">
      <c r="A3" s="1" t="s">
        <v>3</v>
      </c>
      <c r="B3" s="1">
        <v>91</v>
      </c>
      <c r="C3">
        <v>0</v>
      </c>
      <c r="D3">
        <v>0</v>
      </c>
      <c r="E3">
        <f>100-0</f>
        <v>100</v>
      </c>
      <c r="F3">
        <v>0</v>
      </c>
    </row>
    <row r="4" spans="1:6" x14ac:dyDescent="0.15">
      <c r="A4" s="1" t="s">
        <v>2</v>
      </c>
      <c r="B4" s="1">
        <v>82</v>
      </c>
      <c r="C4">
        <v>0</v>
      </c>
      <c r="D4">
        <v>0</v>
      </c>
      <c r="E4">
        <f>100-10</f>
        <v>90</v>
      </c>
      <c r="F4">
        <v>0</v>
      </c>
    </row>
    <row r="5" spans="1:6" x14ac:dyDescent="0.15">
      <c r="A5" s="1" t="s">
        <v>4</v>
      </c>
      <c r="B5" s="1">
        <v>90</v>
      </c>
      <c r="C5">
        <v>0</v>
      </c>
      <c r="D5">
        <v>0</v>
      </c>
      <c r="E5">
        <f>100-0</f>
        <v>100</v>
      </c>
      <c r="F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A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67</v>
      </c>
      <c r="C2">
        <v>0</v>
      </c>
      <c r="D2">
        <v>0</v>
      </c>
      <c r="E2">
        <f>100-0</f>
        <v>100</v>
      </c>
      <c r="F2">
        <v>0</v>
      </c>
    </row>
    <row r="3" spans="1:6" x14ac:dyDescent="0.15">
      <c r="A3" s="1" t="s">
        <v>3</v>
      </c>
      <c r="B3" s="1">
        <v>78</v>
      </c>
      <c r="C3">
        <v>0</v>
      </c>
      <c r="D3">
        <v>0</v>
      </c>
      <c r="E3">
        <f>100-0</f>
        <v>100</v>
      </c>
      <c r="F3">
        <v>0</v>
      </c>
    </row>
    <row r="4" spans="1:6" x14ac:dyDescent="0.15">
      <c r="A4" s="1" t="s">
        <v>2</v>
      </c>
      <c r="B4" s="1">
        <v>78</v>
      </c>
      <c r="C4">
        <v>0</v>
      </c>
      <c r="D4">
        <v>0</v>
      </c>
      <c r="E4">
        <f>100-13</f>
        <v>87</v>
      </c>
      <c r="F4">
        <v>0</v>
      </c>
    </row>
    <row r="5" spans="1:6" x14ac:dyDescent="0.15">
      <c r="A5" s="1" t="s">
        <v>4</v>
      </c>
      <c r="B5" s="1">
        <v>78</v>
      </c>
      <c r="C5">
        <v>0</v>
      </c>
      <c r="D5">
        <v>0</v>
      </c>
      <c r="E5">
        <f>100-0</f>
        <v>100</v>
      </c>
      <c r="F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D16" sqref="D16"/>
    </sheetView>
  </sheetViews>
  <sheetFormatPr baseColWidth="10" defaultRowHeight="13" x14ac:dyDescent="0.15"/>
  <sheetData>
    <row r="1" spans="1:22" x14ac:dyDescent="0.15">
      <c r="A1" s="1" t="s">
        <v>0</v>
      </c>
      <c r="B1" t="s">
        <v>26</v>
      </c>
      <c r="C1" t="s">
        <v>17</v>
      </c>
      <c r="D1" t="s">
        <v>11</v>
      </c>
      <c r="E1" t="s">
        <v>30</v>
      </c>
      <c r="F1" t="s">
        <v>16</v>
      </c>
      <c r="G1" t="s">
        <v>15</v>
      </c>
      <c r="H1" t="s">
        <v>10</v>
      </c>
      <c r="I1" t="s">
        <v>23</v>
      </c>
      <c r="J1" t="s">
        <v>22</v>
      </c>
      <c r="K1" t="s">
        <v>27</v>
      </c>
      <c r="L1" t="s">
        <v>13</v>
      </c>
      <c r="M1" t="s">
        <v>20</v>
      </c>
      <c r="N1" t="s">
        <v>12</v>
      </c>
      <c r="O1" t="s">
        <v>18</v>
      </c>
      <c r="P1" t="s">
        <v>21</v>
      </c>
      <c r="Q1" t="s">
        <v>14</v>
      </c>
      <c r="R1" t="s">
        <v>24</v>
      </c>
      <c r="S1" t="s">
        <v>25</v>
      </c>
      <c r="T1" t="s">
        <v>19</v>
      </c>
      <c r="U1" t="s">
        <v>28</v>
      </c>
      <c r="V1" t="s">
        <v>29</v>
      </c>
    </row>
    <row r="2" spans="1:22" x14ac:dyDescent="0.15">
      <c r="A2" s="1" t="s">
        <v>1</v>
      </c>
      <c r="B2">
        <v>88</v>
      </c>
      <c r="C2">
        <v>69</v>
      </c>
      <c r="D2">
        <v>56</v>
      </c>
      <c r="E2">
        <v>100</v>
      </c>
      <c r="F2">
        <v>67</v>
      </c>
      <c r="G2">
        <v>65</v>
      </c>
      <c r="H2">
        <v>66</v>
      </c>
      <c r="I2">
        <v>53</v>
      </c>
      <c r="J2">
        <v>81</v>
      </c>
      <c r="K2">
        <v>67</v>
      </c>
      <c r="L2">
        <v>46</v>
      </c>
      <c r="M2">
        <v>70</v>
      </c>
      <c r="N2">
        <v>71</v>
      </c>
      <c r="O2">
        <v>64</v>
      </c>
      <c r="P2">
        <v>70</v>
      </c>
      <c r="Q2">
        <v>60</v>
      </c>
      <c r="R2">
        <v>80</v>
      </c>
      <c r="S2">
        <v>68</v>
      </c>
      <c r="T2">
        <v>51</v>
      </c>
      <c r="U2">
        <v>83</v>
      </c>
      <c r="V2">
        <v>87</v>
      </c>
    </row>
    <row r="3" spans="1:22" x14ac:dyDescent="0.15">
      <c r="A3" s="1" t="s">
        <v>3</v>
      </c>
      <c r="B3">
        <v>90</v>
      </c>
      <c r="C3">
        <v>89</v>
      </c>
      <c r="D3">
        <v>33</v>
      </c>
      <c r="E3">
        <v>100</v>
      </c>
      <c r="F3">
        <v>0</v>
      </c>
      <c r="G3">
        <v>67</v>
      </c>
      <c r="H3">
        <v>40</v>
      </c>
      <c r="I3">
        <v>87</v>
      </c>
      <c r="J3">
        <v>87</v>
      </c>
      <c r="K3">
        <v>89</v>
      </c>
      <c r="L3">
        <v>66</v>
      </c>
      <c r="M3">
        <v>90</v>
      </c>
      <c r="N3">
        <v>71</v>
      </c>
      <c r="O3">
        <v>20</v>
      </c>
      <c r="P3">
        <v>74</v>
      </c>
      <c r="Q3">
        <v>49</v>
      </c>
      <c r="R3">
        <v>87</v>
      </c>
      <c r="S3">
        <v>76</v>
      </c>
      <c r="T3">
        <v>70</v>
      </c>
      <c r="U3">
        <v>91</v>
      </c>
      <c r="V3">
        <v>82</v>
      </c>
    </row>
    <row r="4" spans="1:22" x14ac:dyDescent="0.15">
      <c r="A4" s="1" t="s">
        <v>2</v>
      </c>
      <c r="B4">
        <v>88</v>
      </c>
      <c r="C4">
        <v>100</v>
      </c>
      <c r="D4">
        <v>33</v>
      </c>
      <c r="E4">
        <v>89</v>
      </c>
      <c r="F4">
        <v>30</v>
      </c>
      <c r="G4">
        <v>91</v>
      </c>
      <c r="H4">
        <v>39</v>
      </c>
      <c r="I4">
        <v>64</v>
      </c>
      <c r="J4">
        <v>62</v>
      </c>
      <c r="K4">
        <v>78</v>
      </c>
      <c r="L4">
        <v>45</v>
      </c>
      <c r="M4">
        <v>67</v>
      </c>
      <c r="N4">
        <v>75</v>
      </c>
      <c r="O4">
        <v>47</v>
      </c>
      <c r="P4">
        <v>65</v>
      </c>
      <c r="Q4">
        <v>70</v>
      </c>
      <c r="R4">
        <v>50</v>
      </c>
      <c r="S4">
        <v>62</v>
      </c>
      <c r="T4">
        <v>50</v>
      </c>
      <c r="U4">
        <v>56</v>
      </c>
      <c r="V4">
        <v>67</v>
      </c>
    </row>
    <row r="5" spans="1:22" x14ac:dyDescent="0.15">
      <c r="A5" s="1" t="s">
        <v>4</v>
      </c>
      <c r="B5">
        <v>81</v>
      </c>
      <c r="C5">
        <v>75</v>
      </c>
      <c r="D5">
        <v>71</v>
      </c>
      <c r="E5">
        <v>89</v>
      </c>
      <c r="F5">
        <v>65</v>
      </c>
      <c r="G5">
        <v>0</v>
      </c>
      <c r="H5">
        <v>40</v>
      </c>
      <c r="I5">
        <v>0</v>
      </c>
      <c r="J5">
        <v>62</v>
      </c>
      <c r="K5">
        <v>87</v>
      </c>
      <c r="L5">
        <v>45</v>
      </c>
      <c r="M5">
        <v>53</v>
      </c>
      <c r="N5">
        <v>36</v>
      </c>
      <c r="O5">
        <v>59</v>
      </c>
      <c r="P5">
        <v>76</v>
      </c>
      <c r="Q5">
        <v>49</v>
      </c>
      <c r="R5">
        <v>80</v>
      </c>
      <c r="S5">
        <v>71</v>
      </c>
      <c r="T5">
        <v>55</v>
      </c>
      <c r="U5">
        <v>67</v>
      </c>
      <c r="V5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78</v>
      </c>
      <c r="C2">
        <v>75</v>
      </c>
      <c r="D2">
        <v>86</v>
      </c>
      <c r="E2">
        <f>100-14</f>
        <v>86</v>
      </c>
      <c r="F2">
        <v>75</v>
      </c>
    </row>
    <row r="3" spans="1:6" x14ac:dyDescent="0.15">
      <c r="A3" s="1" t="s">
        <v>3</v>
      </c>
      <c r="B3" s="1">
        <v>70</v>
      </c>
      <c r="C3">
        <v>67</v>
      </c>
      <c r="D3">
        <v>75</v>
      </c>
      <c r="E3">
        <f>100-20</f>
        <v>80</v>
      </c>
      <c r="F3">
        <v>69</v>
      </c>
    </row>
    <row r="4" spans="1:6" x14ac:dyDescent="0.15">
      <c r="A4" s="1" t="s">
        <v>2</v>
      </c>
      <c r="B4" s="1">
        <v>60</v>
      </c>
      <c r="C4">
        <v>63</v>
      </c>
      <c r="D4">
        <v>67</v>
      </c>
      <c r="E4">
        <f>100-29</f>
        <v>71</v>
      </c>
      <c r="F4">
        <v>60</v>
      </c>
    </row>
    <row r="5" spans="1:6" x14ac:dyDescent="0.15">
      <c r="A5" s="1" t="s">
        <v>4</v>
      </c>
      <c r="B5" s="1">
        <v>70</v>
      </c>
      <c r="C5">
        <v>63</v>
      </c>
      <c r="D5">
        <v>67</v>
      </c>
      <c r="E5">
        <f>100-25</f>
        <v>75</v>
      </c>
      <c r="F5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73</v>
      </c>
      <c r="C2">
        <v>60</v>
      </c>
      <c r="D2">
        <v>71</v>
      </c>
      <c r="E2">
        <f>100-22</f>
        <v>78</v>
      </c>
      <c r="F2">
        <v>70</v>
      </c>
    </row>
    <row r="3" spans="1:6" x14ac:dyDescent="0.15">
      <c r="A3" s="1" t="s">
        <v>3</v>
      </c>
      <c r="B3" s="1">
        <v>82</v>
      </c>
      <c r="C3">
        <v>80</v>
      </c>
      <c r="D3">
        <v>100</v>
      </c>
      <c r="E3">
        <f>100-0</f>
        <v>100</v>
      </c>
      <c r="F3">
        <v>80</v>
      </c>
    </row>
    <row r="4" spans="1:6" x14ac:dyDescent="0.15">
      <c r="A4" s="1" t="s">
        <v>2</v>
      </c>
      <c r="B4" s="1">
        <v>73</v>
      </c>
      <c r="C4">
        <v>80</v>
      </c>
      <c r="D4">
        <v>75</v>
      </c>
      <c r="E4">
        <f>100-25</f>
        <v>75</v>
      </c>
      <c r="F4">
        <v>73</v>
      </c>
    </row>
    <row r="5" spans="1:6" x14ac:dyDescent="0.15">
      <c r="A5" s="1" t="s">
        <v>4</v>
      </c>
      <c r="B5" s="1">
        <v>73</v>
      </c>
      <c r="C5">
        <v>60</v>
      </c>
      <c r="D5">
        <v>75</v>
      </c>
      <c r="E5">
        <f>100-20</f>
        <v>80</v>
      </c>
      <c r="F5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86</v>
      </c>
      <c r="C2">
        <v>60</v>
      </c>
      <c r="D2">
        <v>29</v>
      </c>
      <c r="E2">
        <f>100-5</f>
        <v>95</v>
      </c>
      <c r="F2">
        <v>69</v>
      </c>
    </row>
    <row r="3" spans="1:6" x14ac:dyDescent="0.15">
      <c r="A3" s="1" t="s">
        <v>3</v>
      </c>
      <c r="B3" s="1">
        <v>77</v>
      </c>
      <c r="C3">
        <v>0</v>
      </c>
      <c r="D3">
        <v>0</v>
      </c>
      <c r="E3">
        <f>100-0</f>
        <v>100</v>
      </c>
      <c r="F3">
        <v>0</v>
      </c>
    </row>
    <row r="4" spans="1:6" x14ac:dyDescent="0.15">
      <c r="A4" s="1" t="s">
        <v>2</v>
      </c>
      <c r="B4" s="1">
        <v>76</v>
      </c>
      <c r="C4">
        <v>20</v>
      </c>
      <c r="D4">
        <v>20</v>
      </c>
      <c r="E4">
        <f>100-17</f>
        <v>83</v>
      </c>
      <c r="F4">
        <v>33</v>
      </c>
    </row>
    <row r="5" spans="1:6" x14ac:dyDescent="0.15">
      <c r="A5" s="1" t="s">
        <v>4</v>
      </c>
      <c r="B5" s="1">
        <v>81</v>
      </c>
      <c r="C5">
        <v>33</v>
      </c>
      <c r="D5">
        <v>25</v>
      </c>
      <c r="E5">
        <f>100-6</f>
        <v>94</v>
      </c>
      <c r="F5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78</v>
      </c>
      <c r="C2">
        <v>50</v>
      </c>
      <c r="D2">
        <v>67</v>
      </c>
      <c r="E2">
        <f>100-14</f>
        <v>86</v>
      </c>
      <c r="F2">
        <v>67</v>
      </c>
    </row>
    <row r="3" spans="1:6" x14ac:dyDescent="0.15">
      <c r="A3" s="1" t="s">
        <v>3</v>
      </c>
      <c r="B3" s="1">
        <v>78</v>
      </c>
      <c r="C3">
        <v>75</v>
      </c>
      <c r="D3">
        <v>75</v>
      </c>
      <c r="E3">
        <f>100-0</f>
        <v>100</v>
      </c>
      <c r="F3">
        <v>73</v>
      </c>
    </row>
    <row r="4" spans="1:6" x14ac:dyDescent="0.15">
      <c r="A4" s="1" t="s">
        <v>2</v>
      </c>
      <c r="B4" s="1">
        <v>67</v>
      </c>
      <c r="C4">
        <v>67</v>
      </c>
      <c r="D4">
        <v>67</v>
      </c>
      <c r="E4">
        <f>100-17</f>
        <v>83</v>
      </c>
      <c r="F4">
        <v>60</v>
      </c>
    </row>
    <row r="5" spans="1:6" x14ac:dyDescent="0.15">
      <c r="A5" s="1" t="s">
        <v>4</v>
      </c>
      <c r="B5" s="1">
        <v>67</v>
      </c>
      <c r="C5">
        <v>50</v>
      </c>
      <c r="D5">
        <v>50</v>
      </c>
      <c r="E5">
        <f>100-20</f>
        <v>80</v>
      </c>
      <c r="F5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67</v>
      </c>
      <c r="C2">
        <v>67</v>
      </c>
      <c r="D2">
        <v>75</v>
      </c>
      <c r="E2">
        <f>100-20</f>
        <v>80</v>
      </c>
      <c r="F2">
        <v>67</v>
      </c>
    </row>
    <row r="3" spans="1:6" x14ac:dyDescent="0.15">
      <c r="A3" s="1" t="s">
        <v>3</v>
      </c>
      <c r="B3" s="1">
        <v>63</v>
      </c>
      <c r="C3">
        <v>67</v>
      </c>
      <c r="D3">
        <v>67</v>
      </c>
      <c r="E3">
        <f>100-40</f>
        <v>60</v>
      </c>
      <c r="F3">
        <v>63</v>
      </c>
    </row>
    <row r="4" spans="1:6" x14ac:dyDescent="0.15">
      <c r="A4" s="1" t="s">
        <v>2</v>
      </c>
      <c r="B4" s="1">
        <v>63</v>
      </c>
      <c r="C4">
        <v>57</v>
      </c>
      <c r="D4">
        <v>67</v>
      </c>
      <c r="E4">
        <f>100-25</f>
        <v>75</v>
      </c>
      <c r="F4">
        <v>53</v>
      </c>
    </row>
    <row r="5" spans="1:6" x14ac:dyDescent="0.15">
      <c r="A5" s="1" t="s">
        <v>4</v>
      </c>
      <c r="B5" s="1">
        <v>50</v>
      </c>
      <c r="C5">
        <v>67</v>
      </c>
      <c r="D5">
        <v>60</v>
      </c>
      <c r="E5">
        <f>100-50</f>
        <v>50</v>
      </c>
      <c r="F5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83</v>
      </c>
      <c r="C2">
        <v>100</v>
      </c>
      <c r="D2">
        <v>80</v>
      </c>
      <c r="E2">
        <f>100-50</f>
        <v>50</v>
      </c>
      <c r="F2">
        <v>67</v>
      </c>
    </row>
    <row r="3" spans="1:6" x14ac:dyDescent="0.15">
      <c r="A3" s="1" t="s">
        <v>3</v>
      </c>
      <c r="B3" s="1">
        <v>67</v>
      </c>
      <c r="C3">
        <v>75</v>
      </c>
      <c r="D3">
        <v>75</v>
      </c>
      <c r="E3">
        <f>100-33</f>
        <v>67</v>
      </c>
      <c r="F3">
        <v>60</v>
      </c>
    </row>
    <row r="4" spans="1:6" x14ac:dyDescent="0.15">
      <c r="A4" s="1" t="s">
        <v>2</v>
      </c>
      <c r="B4" s="1">
        <v>67</v>
      </c>
      <c r="C4">
        <v>75</v>
      </c>
      <c r="D4">
        <v>75</v>
      </c>
      <c r="E4">
        <f>100-50</f>
        <v>50</v>
      </c>
      <c r="F4">
        <v>60</v>
      </c>
    </row>
    <row r="5" spans="1:6" x14ac:dyDescent="0.15">
      <c r="A5" s="1" t="s">
        <v>4</v>
      </c>
      <c r="B5" s="1">
        <v>75</v>
      </c>
      <c r="C5">
        <v>75</v>
      </c>
      <c r="D5">
        <v>75</v>
      </c>
      <c r="E5">
        <f>100-50</f>
        <v>50</v>
      </c>
      <c r="F5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6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15">
      <c r="A2" s="1" t="s">
        <v>1</v>
      </c>
      <c r="B2" s="1">
        <v>79</v>
      </c>
      <c r="C2">
        <v>57</v>
      </c>
      <c r="D2">
        <v>67</v>
      </c>
      <c r="E2">
        <f>100-10</f>
        <v>90</v>
      </c>
      <c r="F2">
        <v>63</v>
      </c>
    </row>
    <row r="3" spans="1:6" x14ac:dyDescent="0.15">
      <c r="A3" s="1" t="s">
        <v>3</v>
      </c>
      <c r="B3" s="1">
        <v>79</v>
      </c>
      <c r="C3">
        <v>50</v>
      </c>
      <c r="D3">
        <v>75</v>
      </c>
      <c r="E3">
        <f>100-9</f>
        <v>91</v>
      </c>
      <c r="F3">
        <v>60</v>
      </c>
    </row>
    <row r="4" spans="1:6" x14ac:dyDescent="0.15">
      <c r="A4" s="1" t="s">
        <v>2</v>
      </c>
      <c r="B4" s="1">
        <v>71</v>
      </c>
      <c r="C4">
        <v>33</v>
      </c>
      <c r="D4">
        <v>50</v>
      </c>
      <c r="E4">
        <f>100-14</f>
        <v>86</v>
      </c>
      <c r="F4">
        <v>49</v>
      </c>
    </row>
    <row r="5" spans="1:6" x14ac:dyDescent="0.15">
      <c r="A5" s="1" t="s">
        <v>4</v>
      </c>
      <c r="B5" s="1">
        <v>71</v>
      </c>
      <c r="C5">
        <v>67</v>
      </c>
      <c r="D5">
        <v>60</v>
      </c>
      <c r="E5">
        <f>100-18</f>
        <v>82</v>
      </c>
      <c r="F5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TabIV-berek</vt:lpstr>
      <vt:lpstr>TabIV-sera</vt:lpstr>
      <vt:lpstr>TabIV-zuzel</vt:lpstr>
      <vt:lpstr>TabIV-pdf</vt:lpstr>
      <vt:lpstr>TabIV-sys</vt:lpstr>
      <vt:lpstr>TabIV-nier</vt:lpstr>
      <vt:lpstr>TabIV-szy</vt:lpstr>
      <vt:lpstr>TabIV-wsp</vt:lpstr>
      <vt:lpstr>TabIV-term</vt:lpstr>
      <vt:lpstr>TabIV-kal</vt:lpstr>
      <vt:lpstr>TabIV-pb1</vt:lpstr>
      <vt:lpstr>TabIV-skleb</vt:lpstr>
      <vt:lpstr>TabIV-skar</vt:lpstr>
      <vt:lpstr>TabIV-work</vt:lpstr>
      <vt:lpstr>TabIV-pb2</vt:lpstr>
      <vt:lpstr>TabIV-ckjm</vt:lpstr>
      <vt:lpstr>TabIV-elearn</vt:lpstr>
      <vt:lpstr>TabIV-for06</vt:lpstr>
      <vt:lpstr>TabIV-for07</vt:lpstr>
      <vt:lpstr>TabIV-for08</vt:lpstr>
      <vt:lpstr>TabIV-inter</vt:lpstr>
      <vt:lpstr>TabV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2017-06-02T10:58:27Z</dcterms:created>
  <dcterms:modified xsi:type="dcterms:W3CDTF">2017-09-18T09:22:27Z</dcterms:modified>
</cp:coreProperties>
</file>