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etf_analysis\"/>
    </mc:Choice>
  </mc:AlternateContent>
  <xr:revisionPtr revIDLastSave="0" documentId="13_ncr:1_{A2A4EE41-B6FA-437E-A40B-5821D06186B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" i="1" l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R2" i="1"/>
  <c r="S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S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</calcChain>
</file>

<file path=xl/sharedStrings.xml><?xml version="1.0" encoding="utf-8"?>
<sst xmlns="http://schemas.openxmlformats.org/spreadsheetml/2006/main" count="19" uniqueCount="19">
  <si>
    <t>Date</t>
  </si>
  <si>
    <t>Base Total</t>
  </si>
  <si>
    <t>VWO Base</t>
  </si>
  <si>
    <t>VFH Base</t>
  </si>
  <si>
    <t>VTV Base</t>
  </si>
  <si>
    <t>SOXX Base</t>
  </si>
  <si>
    <t>NLR Base</t>
  </si>
  <si>
    <t>VWO Bull</t>
  </si>
  <si>
    <t>VWO Bear</t>
  </si>
  <si>
    <t>VFH Bear</t>
  </si>
  <si>
    <t>VFH Bull</t>
  </si>
  <si>
    <t>VTV Bear</t>
  </si>
  <si>
    <t>VTV Bull</t>
  </si>
  <si>
    <t>SOXX Bear</t>
  </si>
  <si>
    <t>SOXX Bull</t>
  </si>
  <si>
    <t>NLR Bear</t>
  </si>
  <si>
    <t>NLR Bull</t>
  </si>
  <si>
    <t>Bear Total</t>
  </si>
  <si>
    <t>Bull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</si>
</sst>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VWO 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Sheet1!$B$2:$B$31</c:f>
            </c:numRef>
          </c:val>
          <c:smooth val="0"/>
          <c:extLst>
            <c:ext xmlns:c16="http://schemas.microsoft.com/office/drawing/2014/chart" uri="{C3380CC4-5D6E-409C-BE32-E72D297353CC}">
              <c16:uniqueId val="{00000000-9FCD-4E7B-9009-109EDFE11A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VWO Bear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Sheet1!$C$2:$C$31</c:f>
            </c:numRef>
          </c:val>
          <c:smooth val="0"/>
          <c:extLst>
            <c:ext xmlns:c16="http://schemas.microsoft.com/office/drawing/2014/chart" uri="{C3380CC4-5D6E-409C-BE32-E72D297353CC}">
              <c16:uniqueId val="{00000001-9FCD-4E7B-9009-109EDFE11A6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VWO Bull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Sheet1!$D$2:$D$31</c:f>
            </c:numRef>
          </c:val>
          <c:smooth val="0"/>
          <c:extLst>
            <c:ext xmlns:c16="http://schemas.microsoft.com/office/drawing/2014/chart" uri="{C3380CC4-5D6E-409C-BE32-E72D297353CC}">
              <c16:uniqueId val="{00000002-9FCD-4E7B-9009-109EDFE11A6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VFH 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Sheet1!$E$2:$E$31</c:f>
            </c:numRef>
          </c:val>
          <c:smooth val="0"/>
          <c:extLst>
            <c:ext xmlns:c16="http://schemas.microsoft.com/office/drawing/2014/chart" uri="{C3380CC4-5D6E-409C-BE32-E72D297353CC}">
              <c16:uniqueId val="{00000003-9FCD-4E7B-9009-109EDFE11A6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VFH Bear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Sheet1!$F$2:$F$31</c:f>
            </c:numRef>
          </c:val>
          <c:smooth val="0"/>
          <c:extLst>
            <c:ext xmlns:c16="http://schemas.microsoft.com/office/drawing/2014/chart" uri="{C3380CC4-5D6E-409C-BE32-E72D297353CC}">
              <c16:uniqueId val="{00000004-9FCD-4E7B-9009-109EDFE11A6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VFH Bull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Sheet1!$G$2:$G$31</c:f>
            </c:numRef>
          </c:val>
          <c:smooth val="0"/>
          <c:extLst>
            <c:ext xmlns:c16="http://schemas.microsoft.com/office/drawing/2014/chart" uri="{C3380CC4-5D6E-409C-BE32-E72D297353CC}">
              <c16:uniqueId val="{00000005-9FCD-4E7B-9009-109EDFE11A6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VTV Base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Sheet1!$H$2:$H$31</c:f>
            </c:numRef>
          </c:val>
          <c:smooth val="0"/>
          <c:extLst>
            <c:ext xmlns:c16="http://schemas.microsoft.com/office/drawing/2014/chart" uri="{C3380CC4-5D6E-409C-BE32-E72D297353CC}">
              <c16:uniqueId val="{00000006-9FCD-4E7B-9009-109EDFE11A6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VTV Bear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Sheet1!$I$2:$I$31</c:f>
            </c:numRef>
          </c:val>
          <c:smooth val="0"/>
          <c:extLst>
            <c:ext xmlns:c16="http://schemas.microsoft.com/office/drawing/2014/chart" uri="{C3380CC4-5D6E-409C-BE32-E72D297353CC}">
              <c16:uniqueId val="{00000007-9FCD-4E7B-9009-109EDFE11A6B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VTV Bull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Sheet1!$J$2:$J$31</c:f>
            </c:numRef>
          </c:val>
          <c:smooth val="0"/>
          <c:extLst>
            <c:ext xmlns:c16="http://schemas.microsoft.com/office/drawing/2014/chart" uri="{C3380CC4-5D6E-409C-BE32-E72D297353CC}">
              <c16:uniqueId val="{00000008-9FCD-4E7B-9009-109EDFE11A6B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SOXX Base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Sheet1!$K$2:$K$31</c:f>
            </c:numRef>
          </c:val>
          <c:smooth val="0"/>
          <c:extLst>
            <c:ext xmlns:c16="http://schemas.microsoft.com/office/drawing/2014/chart" uri="{C3380CC4-5D6E-409C-BE32-E72D297353CC}">
              <c16:uniqueId val="{00000009-9FCD-4E7B-9009-109EDFE11A6B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SOXX Bear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Sheet1!$L$2:$L$31</c:f>
            </c:numRef>
          </c:val>
          <c:smooth val="0"/>
          <c:extLst>
            <c:ext xmlns:c16="http://schemas.microsoft.com/office/drawing/2014/chart" uri="{C3380CC4-5D6E-409C-BE32-E72D297353CC}">
              <c16:uniqueId val="{0000000A-9FCD-4E7B-9009-109EDFE11A6B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SOXX Bull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Sheet1!$M$2:$M$31</c:f>
            </c:numRef>
          </c:val>
          <c:smooth val="0"/>
          <c:extLst>
            <c:ext xmlns:c16="http://schemas.microsoft.com/office/drawing/2014/chart" uri="{C3380CC4-5D6E-409C-BE32-E72D297353CC}">
              <c16:uniqueId val="{0000000B-9FCD-4E7B-9009-109EDFE11A6B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NLR Base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Sheet1!$N$2:$N$31</c:f>
            </c:numRef>
          </c:val>
          <c:smooth val="0"/>
          <c:extLst>
            <c:ext xmlns:c16="http://schemas.microsoft.com/office/drawing/2014/chart" uri="{C3380CC4-5D6E-409C-BE32-E72D297353CC}">
              <c16:uniqueId val="{0000000C-9FCD-4E7B-9009-109EDFE11A6B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NLR Bear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Sheet1!$O$2:$O$31</c:f>
            </c:numRef>
          </c:val>
          <c:smooth val="0"/>
          <c:extLst>
            <c:ext xmlns:c16="http://schemas.microsoft.com/office/drawing/2014/chart" uri="{C3380CC4-5D6E-409C-BE32-E72D297353CC}">
              <c16:uniqueId val="{0000000D-9FCD-4E7B-9009-109EDFE11A6B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NLR Bull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Sheet1!$P$2:$P$31</c:f>
            </c:numRef>
          </c:val>
          <c:smooth val="0"/>
          <c:extLst>
            <c:ext xmlns:c16="http://schemas.microsoft.com/office/drawing/2014/chart" uri="{C3380CC4-5D6E-409C-BE32-E72D297353CC}">
              <c16:uniqueId val="{0000000E-9FCD-4E7B-9009-109EDFE11A6B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Base Total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Sheet1!$Q$2:$Q$31</c:f>
              <c:numCache>
                <c:formatCode>General</c:formatCode>
                <c:ptCount val="30"/>
                <c:pt idx="0">
                  <c:v>111.49533119201659</c:v>
                </c:pt>
                <c:pt idx="1">
                  <c:v>114.63616600036619</c:v>
                </c:pt>
                <c:pt idx="2">
                  <c:v>117.69850196838379</c:v>
                </c:pt>
                <c:pt idx="3">
                  <c:v>117.78116798400879</c:v>
                </c:pt>
                <c:pt idx="4">
                  <c:v>118.74283409118652</c:v>
                </c:pt>
                <c:pt idx="5">
                  <c:v>120.75049858093263</c:v>
                </c:pt>
                <c:pt idx="6">
                  <c:v>120.41433372497559</c:v>
                </c:pt>
                <c:pt idx="7">
                  <c:v>121.23666534423828</c:v>
                </c:pt>
                <c:pt idx="8">
                  <c:v>126.34633255004883</c:v>
                </c:pt>
                <c:pt idx="9">
                  <c:v>127.03350105285645</c:v>
                </c:pt>
                <c:pt idx="10">
                  <c:v>124.46699981689451</c:v>
                </c:pt>
                <c:pt idx="11">
                  <c:v>127.29399795532225</c:v>
                </c:pt>
                <c:pt idx="12">
                  <c:v>128.35199928283691</c:v>
                </c:pt>
                <c:pt idx="13">
                  <c:v>127.71200218200686</c:v>
                </c:pt>
                <c:pt idx="14">
                  <c:v>128.57503844358206</c:v>
                </c:pt>
                <c:pt idx="15">
                  <c:v>129.43807470515731</c:v>
                </c:pt>
                <c:pt idx="16">
                  <c:v>130.30111096673252</c:v>
                </c:pt>
                <c:pt idx="17">
                  <c:v>131.16414722830774</c:v>
                </c:pt>
                <c:pt idx="18">
                  <c:v>132.02718348988296</c:v>
                </c:pt>
                <c:pt idx="19">
                  <c:v>132.89021975145818</c:v>
                </c:pt>
                <c:pt idx="20">
                  <c:v>133.75325601303339</c:v>
                </c:pt>
                <c:pt idx="21">
                  <c:v>134.61629227460864</c:v>
                </c:pt>
                <c:pt idx="22">
                  <c:v>135.47932853618386</c:v>
                </c:pt>
                <c:pt idx="23">
                  <c:v>136.34236479775907</c:v>
                </c:pt>
                <c:pt idx="24">
                  <c:v>137.20540105933429</c:v>
                </c:pt>
                <c:pt idx="25">
                  <c:v>138.06843732090951</c:v>
                </c:pt>
                <c:pt idx="26">
                  <c:v>138.93147358248473</c:v>
                </c:pt>
                <c:pt idx="27">
                  <c:v>139.79450984405995</c:v>
                </c:pt>
                <c:pt idx="28">
                  <c:v>140.65754610563516</c:v>
                </c:pt>
                <c:pt idx="29">
                  <c:v>141.52058236721041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FCD-4E7B-9009-109EDFE11A6B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Bear Total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Sheet1!$R$2:$R$31</c:f>
              <c:numCache>
                <c:formatCode>General</c:formatCode>
                <c:ptCount val="30"/>
                <c:pt idx="0">
                  <c:v>111.49533119201659</c:v>
                </c:pt>
                <c:pt idx="1">
                  <c:v>114.63616600036619</c:v>
                </c:pt>
                <c:pt idx="2">
                  <c:v>117.69850196838379</c:v>
                </c:pt>
                <c:pt idx="3">
                  <c:v>117.78116798400879</c:v>
                </c:pt>
                <c:pt idx="4">
                  <c:v>118.74283409118652</c:v>
                </c:pt>
                <c:pt idx="5">
                  <c:v>120.75049858093263</c:v>
                </c:pt>
                <c:pt idx="6">
                  <c:v>120.41433372497559</c:v>
                </c:pt>
                <c:pt idx="7">
                  <c:v>121.23666534423828</c:v>
                </c:pt>
                <c:pt idx="8">
                  <c:v>126.34633255004883</c:v>
                </c:pt>
                <c:pt idx="9">
                  <c:v>127.03350105285645</c:v>
                </c:pt>
                <c:pt idx="10">
                  <c:v>124.46699981689451</c:v>
                </c:pt>
                <c:pt idx="11">
                  <c:v>127.29399795532225</c:v>
                </c:pt>
                <c:pt idx="12">
                  <c:v>128.35199928283691</c:v>
                </c:pt>
                <c:pt idx="13">
                  <c:v>127.71200218200686</c:v>
                </c:pt>
                <c:pt idx="14">
                  <c:v>128.35649933959249</c:v>
                </c:pt>
                <c:pt idx="15">
                  <c:v>129.00099649717811</c:v>
                </c:pt>
                <c:pt idx="16">
                  <c:v>129.64549365476373</c:v>
                </c:pt>
                <c:pt idx="17">
                  <c:v>130.28999081234934</c:v>
                </c:pt>
                <c:pt idx="18">
                  <c:v>130.93448796993496</c:v>
                </c:pt>
                <c:pt idx="19">
                  <c:v>131.57898512752058</c:v>
                </c:pt>
                <c:pt idx="20">
                  <c:v>132.2234822851062</c:v>
                </c:pt>
                <c:pt idx="21">
                  <c:v>132.86797944269182</c:v>
                </c:pt>
                <c:pt idx="22">
                  <c:v>133.51247660027744</c:v>
                </c:pt>
                <c:pt idx="23">
                  <c:v>134.15697375786306</c:v>
                </c:pt>
                <c:pt idx="24">
                  <c:v>134.80147091544868</c:v>
                </c:pt>
                <c:pt idx="25">
                  <c:v>135.44596807303429</c:v>
                </c:pt>
                <c:pt idx="26">
                  <c:v>136.09046523061991</c:v>
                </c:pt>
                <c:pt idx="27">
                  <c:v>136.73496238820556</c:v>
                </c:pt>
                <c:pt idx="28">
                  <c:v>137.37945954579118</c:v>
                </c:pt>
                <c:pt idx="29">
                  <c:v>138.02395670337677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FCD-4E7B-9009-109EDFE11A6B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Bull Total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Sheet1!$S$2:$S$31</c:f>
              <c:numCache>
                <c:formatCode>General</c:formatCode>
                <c:ptCount val="30"/>
                <c:pt idx="0">
                  <c:v>111.49533119201659</c:v>
                </c:pt>
                <c:pt idx="1">
                  <c:v>114.63616600036619</c:v>
                </c:pt>
                <c:pt idx="2">
                  <c:v>117.69850196838379</c:v>
                </c:pt>
                <c:pt idx="3">
                  <c:v>117.78116798400879</c:v>
                </c:pt>
                <c:pt idx="4">
                  <c:v>118.74283409118652</c:v>
                </c:pt>
                <c:pt idx="5">
                  <c:v>120.75049858093263</c:v>
                </c:pt>
                <c:pt idx="6">
                  <c:v>120.41433372497559</c:v>
                </c:pt>
                <c:pt idx="7">
                  <c:v>121.23666534423828</c:v>
                </c:pt>
                <c:pt idx="8">
                  <c:v>126.34633255004883</c:v>
                </c:pt>
                <c:pt idx="9">
                  <c:v>127.03350105285645</c:v>
                </c:pt>
                <c:pt idx="10">
                  <c:v>124.46699981689451</c:v>
                </c:pt>
                <c:pt idx="11">
                  <c:v>127.29399795532225</c:v>
                </c:pt>
                <c:pt idx="12">
                  <c:v>128.35199928283691</c:v>
                </c:pt>
                <c:pt idx="13">
                  <c:v>127.71200218200686</c:v>
                </c:pt>
                <c:pt idx="14">
                  <c:v>128.79727748465538</c:v>
                </c:pt>
                <c:pt idx="15">
                  <c:v>129.88255278730392</c:v>
                </c:pt>
                <c:pt idx="16">
                  <c:v>130.96782808995249</c:v>
                </c:pt>
                <c:pt idx="17">
                  <c:v>132.053103392601</c:v>
                </c:pt>
                <c:pt idx="18">
                  <c:v>133.13837869524957</c:v>
                </c:pt>
                <c:pt idx="19">
                  <c:v>134.22365399789811</c:v>
                </c:pt>
                <c:pt idx="20">
                  <c:v>135.30892930054665</c:v>
                </c:pt>
                <c:pt idx="21">
                  <c:v>136.39420460319519</c:v>
                </c:pt>
                <c:pt idx="22">
                  <c:v>137.47947990584373</c:v>
                </c:pt>
                <c:pt idx="23">
                  <c:v>138.5647552084923</c:v>
                </c:pt>
                <c:pt idx="24">
                  <c:v>139.65003051114081</c:v>
                </c:pt>
                <c:pt idx="25">
                  <c:v>140.73530581378935</c:v>
                </c:pt>
                <c:pt idx="26">
                  <c:v>141.82058111643792</c:v>
                </c:pt>
                <c:pt idx="27">
                  <c:v>142.90585641908646</c:v>
                </c:pt>
                <c:pt idx="28">
                  <c:v>143.99113172173503</c:v>
                </c:pt>
                <c:pt idx="29">
                  <c:v>145.07640702438354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FCD-4E7B-9009-109EDFE1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612223"/>
        <c:axId val="1775048975"/>
      </c:lineChart>
      <c:dateAx>
        <c:axId val="1780612223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48975"/>
        <c:crosses val="autoZero"/>
        <c:auto val="1"/>
        <c:lblOffset val="100"/>
        <c:baseTimeUnit val="days"/>
      </c:dateAx>
      <c:valAx>
        <c:axId val="1775048975"/>
        <c:scaling>
          <c:orientation val="minMax"/>
          <c:min val="1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1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149293</xdr:colOff>
      <xdr:row>2</xdr:row>
      <xdr:rowOff>30129</xdr:rowOff>
    </xdr:from>
    <xdr:to>
      <xdr:col>28</xdr:col>
      <xdr:colOff>465442</xdr:colOff>
      <xdr:row>17</xdr:row>
      <xdr:rowOff>37425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4539C-7E3E-C295-57A7-2FEB20E16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topLeftCell="A17" zoomScale="94" zoomScaleNormal="70" workbookViewId="0">
      <selection activeCell="Y26" sqref="Y26"/>
    </sheetView>
  </sheetViews>
  <sheetFormatPr defaultRowHeight="14.5" x14ac:dyDescent="0.35"/>
  <cols>
    <col min="1" max="1" width="9.7265625" bestFit="1" customWidth="1"/>
    <col min="2" max="2" width="0" hidden="1" customWidth="1"/>
    <col min="3" max="3" width="9.36328125" hidden="1" customWidth="1"/>
    <col min="4" max="10" width="0" hidden="1" customWidth="1"/>
    <col min="11" max="11" width="11.81640625" hidden="1" customWidth="1"/>
    <col min="12" max="12" width="9.36328125" hidden="1" customWidth="1"/>
    <col min="13" max="14" width="8.6328125" hidden="1" customWidth="1"/>
    <col min="15" max="16" width="0" hidden="1" customWidth="1"/>
    <col min="17" max="17" width="9.36328125" bestFit="1" customWidth="1"/>
    <col min="18" max="18" width="9.26953125" bestFit="1" customWidth="1"/>
  </cols>
  <sheetData>
    <row r="1" spans="1:19" x14ac:dyDescent="0.35">
      <c r="A1" t="s">
        <v>0</v>
      </c>
      <c r="B1" t="s">
        <v>2</v>
      </c>
      <c r="C1" t="s">
        <v>8</v>
      </c>
      <c r="D1" t="s">
        <v>7</v>
      </c>
      <c r="E1" t="s">
        <v>3</v>
      </c>
      <c r="F1" t="s">
        <v>9</v>
      </c>
      <c r="G1" t="s">
        <v>10</v>
      </c>
      <c r="H1" t="s">
        <v>4</v>
      </c>
      <c r="I1" t="s">
        <v>11</v>
      </c>
      <c r="J1" t="s">
        <v>12</v>
      </c>
      <c r="K1" t="s">
        <v>5</v>
      </c>
      <c r="L1" t="s">
        <v>13</v>
      </c>
      <c r="M1" t="s">
        <v>14</v>
      </c>
      <c r="N1" t="s">
        <v>6</v>
      </c>
      <c r="O1" t="s">
        <v>15</v>
      </c>
      <c r="P1" t="s">
        <v>16</v>
      </c>
      <c r="Q1" t="s">
        <v>1</v>
      </c>
      <c r="R1" t="s">
        <v>17</v>
      </c>
      <c r="S1" t="s">
        <v>18</v>
      </c>
    </row>
    <row r="2" spans="1:19" x14ac:dyDescent="0.35">
      <c r="A2" s="1">
        <v>45296</v>
      </c>
      <c r="B2">
        <v>40.490001678466797</v>
      </c>
      <c r="C2">
        <v>40.490001678466797</v>
      </c>
      <c r="D2">
        <v>40.490001678466797</v>
      </c>
      <c r="E2">
        <v>92.120002746582031</v>
      </c>
      <c r="F2">
        <v>92.120002746582031</v>
      </c>
      <c r="G2">
        <v>92.120002746582031</v>
      </c>
      <c r="H2">
        <v>149.6199951171875</v>
      </c>
      <c r="I2">
        <v>149.6199951171875</v>
      </c>
      <c r="J2">
        <v>149.6199951171875</v>
      </c>
      <c r="K2">
        <v>180.61332702636719</v>
      </c>
      <c r="L2">
        <v>180.61332702636719</v>
      </c>
      <c r="M2">
        <v>180.61332702636719</v>
      </c>
      <c r="N2">
        <v>71.419998168945313</v>
      </c>
      <c r="O2">
        <v>71.419998168945313</v>
      </c>
      <c r="P2">
        <v>71.419998168945313</v>
      </c>
      <c r="Q2">
        <f>B2*0.1+0.2*E2+0.15*H2+0.25*K2+0.3*N2</f>
        <v>111.49533119201659</v>
      </c>
      <c r="R2">
        <f t="shared" ref="R2:S17" si="0">C2*0.1+0.2*F2+0.15*I2+0.25*L2+0.3*O2</f>
        <v>111.49533119201659</v>
      </c>
      <c r="S2">
        <f t="shared" si="0"/>
        <v>111.49533119201659</v>
      </c>
    </row>
    <row r="3" spans="1:19" x14ac:dyDescent="0.35">
      <c r="A3" s="1">
        <v>45303</v>
      </c>
      <c r="B3">
        <v>40.409999847412109</v>
      </c>
      <c r="C3">
        <v>40.409999847412109</v>
      </c>
      <c r="D3">
        <v>40.409999847412109</v>
      </c>
      <c r="E3">
        <v>91.529998779296875</v>
      </c>
      <c r="F3">
        <v>91.529998779296875</v>
      </c>
      <c r="G3">
        <v>91.529998779296875</v>
      </c>
      <c r="H3">
        <v>149.3800048828125</v>
      </c>
      <c r="I3">
        <v>149.3800048828125</v>
      </c>
      <c r="J3">
        <v>149.3800048828125</v>
      </c>
      <c r="K3">
        <v>185.7966613769531</v>
      </c>
      <c r="L3">
        <v>185.7966613769531</v>
      </c>
      <c r="M3">
        <v>185.7966613769531</v>
      </c>
      <c r="N3">
        <v>78.110000610351563</v>
      </c>
      <c r="O3">
        <v>78.110000610351563</v>
      </c>
      <c r="P3">
        <v>78.110000610351563</v>
      </c>
      <c r="Q3">
        <f t="shared" ref="Q3:Q31" si="1">B3*0.1+0.2*E3+0.15*H3+0.25*K3+0.3*N3</f>
        <v>114.63616600036619</v>
      </c>
      <c r="R3">
        <f t="shared" si="0"/>
        <v>114.63616600036619</v>
      </c>
      <c r="S3">
        <f t="shared" si="0"/>
        <v>114.63616600036619</v>
      </c>
    </row>
    <row r="4" spans="1:19" x14ac:dyDescent="0.35">
      <c r="A4" s="1">
        <v>45310</v>
      </c>
      <c r="B4">
        <v>39.630001068115227</v>
      </c>
      <c r="C4">
        <v>39.630001068115227</v>
      </c>
      <c r="D4">
        <v>39.630001068115227</v>
      </c>
      <c r="E4">
        <v>92.400001525878906</v>
      </c>
      <c r="F4">
        <v>92.400001525878906</v>
      </c>
      <c r="G4">
        <v>92.400001525878906</v>
      </c>
      <c r="H4">
        <v>149.19999694824219</v>
      </c>
      <c r="I4">
        <v>149.19999694824219</v>
      </c>
      <c r="J4">
        <v>149.19999694824219</v>
      </c>
      <c r="K4">
        <v>200.4100036621094</v>
      </c>
      <c r="L4">
        <v>200.4100036621094</v>
      </c>
      <c r="M4">
        <v>200.4100036621094</v>
      </c>
      <c r="N4">
        <v>75.910003662109375</v>
      </c>
      <c r="O4">
        <v>75.910003662109375</v>
      </c>
      <c r="P4">
        <v>75.910003662109375</v>
      </c>
      <c r="Q4">
        <f t="shared" si="1"/>
        <v>117.69850196838379</v>
      </c>
      <c r="R4">
        <f t="shared" si="0"/>
        <v>117.69850196838379</v>
      </c>
      <c r="S4">
        <f t="shared" si="0"/>
        <v>117.69850196838379</v>
      </c>
    </row>
    <row r="5" spans="1:19" x14ac:dyDescent="0.35">
      <c r="A5" s="1">
        <v>45317</v>
      </c>
      <c r="B5">
        <v>40.159999847412109</v>
      </c>
      <c r="C5">
        <v>40.159999847412109</v>
      </c>
      <c r="D5">
        <v>40.159999847412109</v>
      </c>
      <c r="E5">
        <v>94.019996643066406</v>
      </c>
      <c r="F5">
        <v>94.019996643066406</v>
      </c>
      <c r="G5">
        <v>94.019996643066406</v>
      </c>
      <c r="H5">
        <v>151.1000061035156</v>
      </c>
      <c r="I5">
        <v>151.1000061035156</v>
      </c>
      <c r="J5">
        <v>151.1000061035156</v>
      </c>
      <c r="K5">
        <v>199.25666809082031</v>
      </c>
      <c r="L5">
        <v>199.25666809082031</v>
      </c>
      <c r="M5">
        <v>199.25666809082031</v>
      </c>
      <c r="N5">
        <v>74.94000244140625</v>
      </c>
      <c r="O5">
        <v>74.94000244140625</v>
      </c>
      <c r="P5">
        <v>74.94000244140625</v>
      </c>
      <c r="Q5">
        <f t="shared" si="1"/>
        <v>117.78116798400879</v>
      </c>
      <c r="R5">
        <f t="shared" si="0"/>
        <v>117.78116798400879</v>
      </c>
      <c r="S5">
        <f t="shared" si="0"/>
        <v>117.78116798400879</v>
      </c>
    </row>
    <row r="6" spans="1:19" x14ac:dyDescent="0.35">
      <c r="A6" s="1">
        <v>45324</v>
      </c>
      <c r="B6">
        <v>39.630001068115227</v>
      </c>
      <c r="C6">
        <v>39.630001068115227</v>
      </c>
      <c r="D6">
        <v>39.630001068115227</v>
      </c>
      <c r="E6">
        <v>94.459999084472656</v>
      </c>
      <c r="F6">
        <v>94.459999084472656</v>
      </c>
      <c r="G6">
        <v>94.459999084472656</v>
      </c>
      <c r="H6">
        <v>152.2200012207031</v>
      </c>
      <c r="I6">
        <v>152.2200012207031</v>
      </c>
      <c r="J6">
        <v>152.2200012207031</v>
      </c>
      <c r="K6">
        <v>198.8233337402344</v>
      </c>
      <c r="L6">
        <v>198.8233337402344</v>
      </c>
      <c r="M6">
        <v>198.8233337402344</v>
      </c>
      <c r="N6">
        <v>77.830001831054688</v>
      </c>
      <c r="O6">
        <v>77.830001831054688</v>
      </c>
      <c r="P6">
        <v>77.830001831054688</v>
      </c>
      <c r="Q6">
        <f t="shared" si="1"/>
        <v>118.74283409118652</v>
      </c>
      <c r="R6">
        <f t="shared" si="0"/>
        <v>118.74283409118652</v>
      </c>
      <c r="S6">
        <f t="shared" si="0"/>
        <v>118.74283409118652</v>
      </c>
    </row>
    <row r="7" spans="1:19" x14ac:dyDescent="0.35">
      <c r="A7" s="1">
        <v>45331</v>
      </c>
      <c r="B7">
        <v>40.630001068115227</v>
      </c>
      <c r="C7">
        <v>40.630001068115227</v>
      </c>
      <c r="D7">
        <v>40.630001068115227</v>
      </c>
      <c r="E7">
        <v>94.75</v>
      </c>
      <c r="F7">
        <v>94.75</v>
      </c>
      <c r="G7">
        <v>94.75</v>
      </c>
      <c r="H7">
        <v>152.3999938964844</v>
      </c>
      <c r="I7">
        <v>152.3999938964844</v>
      </c>
      <c r="J7">
        <v>152.3999938964844</v>
      </c>
      <c r="K7">
        <v>209.80999755859381</v>
      </c>
      <c r="L7">
        <v>209.80999755859381</v>
      </c>
      <c r="M7">
        <v>209.80999755859381</v>
      </c>
      <c r="N7">
        <v>74.75</v>
      </c>
      <c r="O7">
        <v>74.75</v>
      </c>
      <c r="P7">
        <v>74.75</v>
      </c>
      <c r="Q7">
        <f t="shared" si="1"/>
        <v>120.75049858093263</v>
      </c>
      <c r="R7">
        <f t="shared" si="0"/>
        <v>120.75049858093263</v>
      </c>
      <c r="S7">
        <f t="shared" si="0"/>
        <v>120.75049858093263</v>
      </c>
    </row>
    <row r="8" spans="1:19" x14ac:dyDescent="0.35">
      <c r="A8" s="1">
        <v>45338</v>
      </c>
      <c r="B8">
        <v>41.090000152587891</v>
      </c>
      <c r="C8">
        <v>41.090000152587891</v>
      </c>
      <c r="D8">
        <v>41.090000152587891</v>
      </c>
      <c r="E8">
        <v>96.269996643066406</v>
      </c>
      <c r="F8">
        <v>96.269996643066406</v>
      </c>
      <c r="G8">
        <v>96.269996643066406</v>
      </c>
      <c r="H8">
        <v>153.6199951171875</v>
      </c>
      <c r="I8">
        <v>153.6199951171875</v>
      </c>
      <c r="J8">
        <v>153.6199951171875</v>
      </c>
      <c r="K8">
        <v>208.37333679199219</v>
      </c>
      <c r="L8">
        <v>208.37333679199219</v>
      </c>
      <c r="M8">
        <v>208.37333679199219</v>
      </c>
      <c r="N8">
        <v>73.050003051757813</v>
      </c>
      <c r="O8">
        <v>73.050003051757813</v>
      </c>
      <c r="P8">
        <v>73.050003051757813</v>
      </c>
      <c r="Q8">
        <f t="shared" si="1"/>
        <v>120.41433372497559</v>
      </c>
      <c r="R8">
        <f t="shared" si="0"/>
        <v>120.41433372497559</v>
      </c>
      <c r="S8">
        <f t="shared" si="0"/>
        <v>120.41433372497559</v>
      </c>
    </row>
    <row r="9" spans="1:19" x14ac:dyDescent="0.35">
      <c r="A9" s="1">
        <v>45345</v>
      </c>
      <c r="B9">
        <v>41.580001831054688</v>
      </c>
      <c r="C9">
        <v>41.580001831054688</v>
      </c>
      <c r="D9">
        <v>41.580001831054688</v>
      </c>
      <c r="E9">
        <v>97.529998779296875</v>
      </c>
      <c r="F9">
        <v>97.529998779296875</v>
      </c>
      <c r="G9">
        <v>97.529998779296875</v>
      </c>
      <c r="H9">
        <v>156.0299987792969</v>
      </c>
      <c r="I9">
        <v>156.0299987792969</v>
      </c>
      <c r="J9">
        <v>156.0299987792969</v>
      </c>
      <c r="K9">
        <v>212.15666198730469</v>
      </c>
      <c r="L9">
        <v>212.15666198730469</v>
      </c>
      <c r="M9">
        <v>212.15666198730469</v>
      </c>
      <c r="N9">
        <v>70.430000305175781</v>
      </c>
      <c r="O9">
        <v>70.430000305175781</v>
      </c>
      <c r="P9">
        <v>70.430000305175781</v>
      </c>
      <c r="Q9">
        <f t="shared" si="1"/>
        <v>121.23666534423828</v>
      </c>
      <c r="R9">
        <f t="shared" si="0"/>
        <v>121.23666534423828</v>
      </c>
      <c r="S9">
        <f t="shared" si="0"/>
        <v>121.23666534423828</v>
      </c>
    </row>
    <row r="10" spans="1:19" x14ac:dyDescent="0.35">
      <c r="A10" s="1">
        <v>45352</v>
      </c>
      <c r="B10">
        <v>41.569999694824219</v>
      </c>
      <c r="C10">
        <v>41.569999694824219</v>
      </c>
      <c r="D10">
        <v>41.569999694824219</v>
      </c>
      <c r="E10">
        <v>97.910003662109375</v>
      </c>
      <c r="F10">
        <v>97.910003662109375</v>
      </c>
      <c r="G10">
        <v>97.910003662109375</v>
      </c>
      <c r="H10">
        <v>156.8399963378906</v>
      </c>
      <c r="I10">
        <v>156.8399963378906</v>
      </c>
      <c r="J10">
        <v>156.8399963378906</v>
      </c>
      <c r="K10">
        <v>226.61332702636719</v>
      </c>
      <c r="L10">
        <v>226.61332702636719</v>
      </c>
      <c r="M10">
        <v>226.61332702636719</v>
      </c>
      <c r="N10">
        <v>74.760002136230469</v>
      </c>
      <c r="O10">
        <v>74.760002136230469</v>
      </c>
      <c r="P10">
        <v>74.760002136230469</v>
      </c>
      <c r="Q10">
        <f t="shared" si="1"/>
        <v>126.34633255004883</v>
      </c>
      <c r="R10">
        <f t="shared" si="0"/>
        <v>126.34633255004883</v>
      </c>
      <c r="S10">
        <f t="shared" si="0"/>
        <v>126.34633255004883</v>
      </c>
    </row>
    <row r="11" spans="1:19" x14ac:dyDescent="0.35">
      <c r="A11" s="1">
        <v>45359</v>
      </c>
      <c r="B11">
        <v>41.759998321533203</v>
      </c>
      <c r="C11">
        <v>41.759998321533203</v>
      </c>
      <c r="D11">
        <v>41.759998321533203</v>
      </c>
      <c r="E11">
        <v>98.919998168945313</v>
      </c>
      <c r="F11">
        <v>98.919998168945313</v>
      </c>
      <c r="G11">
        <v>98.919998168945313</v>
      </c>
      <c r="H11">
        <v>158.1600036621094</v>
      </c>
      <c r="I11">
        <v>158.1600036621094</v>
      </c>
      <c r="J11">
        <v>158.1600036621094</v>
      </c>
      <c r="K11">
        <v>228.1300048828125</v>
      </c>
      <c r="L11">
        <v>228.1300048828125</v>
      </c>
      <c r="M11">
        <v>228.1300048828125</v>
      </c>
      <c r="N11">
        <v>74.389999389648438</v>
      </c>
      <c r="O11">
        <v>74.389999389648438</v>
      </c>
      <c r="P11">
        <v>74.389999389648438</v>
      </c>
      <c r="Q11">
        <f t="shared" si="1"/>
        <v>127.03350105285645</v>
      </c>
      <c r="R11">
        <f t="shared" si="0"/>
        <v>127.03350105285645</v>
      </c>
      <c r="S11">
        <f t="shared" si="0"/>
        <v>127.03350105285645</v>
      </c>
    </row>
    <row r="12" spans="1:19" x14ac:dyDescent="0.35">
      <c r="A12" s="1">
        <v>45366</v>
      </c>
      <c r="B12">
        <v>41.599998474121087</v>
      </c>
      <c r="C12">
        <v>41.599998474121087</v>
      </c>
      <c r="D12">
        <v>41.599998474121087</v>
      </c>
      <c r="E12">
        <v>99.050003051757813</v>
      </c>
      <c r="F12">
        <v>99.050003051757813</v>
      </c>
      <c r="G12">
        <v>99.050003051757813</v>
      </c>
      <c r="H12">
        <v>158.44000244140619</v>
      </c>
      <c r="I12">
        <v>158.44000244140619</v>
      </c>
      <c r="J12">
        <v>158.44000244140619</v>
      </c>
      <c r="K12">
        <v>218.75999450683591</v>
      </c>
      <c r="L12">
        <v>218.75999450683591</v>
      </c>
      <c r="M12">
        <v>218.75999450683591</v>
      </c>
      <c r="N12">
        <v>73.470001220703125</v>
      </c>
      <c r="O12">
        <v>73.470001220703125</v>
      </c>
      <c r="P12">
        <v>73.470001220703125</v>
      </c>
      <c r="Q12">
        <f t="shared" si="1"/>
        <v>124.46699981689451</v>
      </c>
      <c r="R12">
        <f t="shared" si="0"/>
        <v>124.46699981689451</v>
      </c>
      <c r="S12">
        <f t="shared" si="0"/>
        <v>124.46699981689451</v>
      </c>
    </row>
    <row r="13" spans="1:19" x14ac:dyDescent="0.35">
      <c r="A13" s="1">
        <v>45373</v>
      </c>
      <c r="B13">
        <v>41.610000610351563</v>
      </c>
      <c r="C13">
        <v>41.610000610351563</v>
      </c>
      <c r="D13">
        <v>41.610000610351563</v>
      </c>
      <c r="E13">
        <v>100.4899978637695</v>
      </c>
      <c r="F13">
        <v>100.4899978637695</v>
      </c>
      <c r="G13">
        <v>100.4899978637695</v>
      </c>
      <c r="H13">
        <v>160.44999694824219</v>
      </c>
      <c r="I13">
        <v>160.44999694824219</v>
      </c>
      <c r="J13">
        <v>160.44999694824219</v>
      </c>
      <c r="K13">
        <v>225.44999694824219</v>
      </c>
      <c r="L13">
        <v>225.44999694824219</v>
      </c>
      <c r="M13">
        <v>225.44999694824219</v>
      </c>
      <c r="N13">
        <v>75.349998474121094</v>
      </c>
      <c r="O13">
        <v>75.349998474121094</v>
      </c>
      <c r="P13">
        <v>75.349998474121094</v>
      </c>
      <c r="Q13">
        <f t="shared" si="1"/>
        <v>127.29399795532225</v>
      </c>
      <c r="R13">
        <f t="shared" si="0"/>
        <v>127.29399795532225</v>
      </c>
      <c r="S13">
        <f t="shared" si="0"/>
        <v>127.29399795532225</v>
      </c>
    </row>
    <row r="14" spans="1:19" x14ac:dyDescent="0.35">
      <c r="A14" s="1">
        <v>45380</v>
      </c>
      <c r="B14">
        <v>41.770000457763672</v>
      </c>
      <c r="C14">
        <v>41.770000457763672</v>
      </c>
      <c r="D14">
        <v>41.770000457763672</v>
      </c>
      <c r="E14">
        <v>102.38999938964839</v>
      </c>
      <c r="F14">
        <v>102.38999938964839</v>
      </c>
      <c r="G14">
        <v>102.38999938964839</v>
      </c>
      <c r="H14">
        <v>162.86000061035159</v>
      </c>
      <c r="I14">
        <v>162.86000061035159</v>
      </c>
      <c r="J14">
        <v>162.86000061035159</v>
      </c>
      <c r="K14">
        <v>225.91999816894531</v>
      </c>
      <c r="L14">
        <v>225.91999816894531</v>
      </c>
      <c r="M14">
        <v>225.91999816894531</v>
      </c>
      <c r="N14">
        <v>75.959999084472656</v>
      </c>
      <c r="O14">
        <v>75.959999084472656</v>
      </c>
      <c r="P14">
        <v>75.959999084472656</v>
      </c>
      <c r="Q14">
        <f t="shared" si="1"/>
        <v>128.35199928283691</v>
      </c>
      <c r="R14">
        <f t="shared" si="0"/>
        <v>128.35199928283691</v>
      </c>
      <c r="S14">
        <f t="shared" si="0"/>
        <v>128.35199928283691</v>
      </c>
    </row>
    <row r="15" spans="1:19" x14ac:dyDescent="0.35">
      <c r="A15" s="1">
        <v>45387</v>
      </c>
      <c r="B15">
        <v>42.119998931884773</v>
      </c>
      <c r="C15">
        <v>42.119998931884773</v>
      </c>
      <c r="D15">
        <v>42.119998931884773</v>
      </c>
      <c r="E15">
        <v>100.6800003051758</v>
      </c>
      <c r="F15">
        <v>100.6800003051758</v>
      </c>
      <c r="G15">
        <v>100.6800003051758</v>
      </c>
      <c r="H15">
        <v>160.61000061035159</v>
      </c>
      <c r="I15">
        <v>160.61000061035159</v>
      </c>
      <c r="J15">
        <v>160.61000061035159</v>
      </c>
      <c r="K15">
        <v>221.6300048828125</v>
      </c>
      <c r="L15">
        <v>221.6300048828125</v>
      </c>
      <c r="M15">
        <v>221.6300048828125</v>
      </c>
      <c r="N15">
        <v>79.550003051757813</v>
      </c>
      <c r="O15">
        <v>79.550003051757813</v>
      </c>
      <c r="P15">
        <v>79.550003051757813</v>
      </c>
      <c r="Q15">
        <f t="shared" si="1"/>
        <v>127.71200218200686</v>
      </c>
      <c r="R15">
        <f>C15*0.1+0.2*F15+0.15*I15+0.25*L15+0.3*O15</f>
        <v>127.71200218200686</v>
      </c>
      <c r="S15">
        <f t="shared" si="0"/>
        <v>127.71200218200686</v>
      </c>
    </row>
    <row r="16" spans="1:19" x14ac:dyDescent="0.35">
      <c r="A16" s="1">
        <v>45394</v>
      </c>
      <c r="B16">
        <v>42.352343375992781</v>
      </c>
      <c r="C16">
        <v>42.043393183827412</v>
      </c>
      <c r="D16">
        <v>42.377983925342562</v>
      </c>
      <c r="E16">
        <v>101.26457355694772</v>
      </c>
      <c r="F16">
        <v>101.1330603065491</v>
      </c>
      <c r="G16">
        <v>101.30232855706215</v>
      </c>
      <c r="H16">
        <v>161.02256754941945</v>
      </c>
      <c r="I16">
        <v>160.7404962358475</v>
      </c>
      <c r="J16">
        <v>161.16611273746491</v>
      </c>
      <c r="K16">
        <v>223.7812011177063</v>
      </c>
      <c r="L16">
        <v>223.46676354827881</v>
      </c>
      <c r="M16">
        <v>224.40037994384764</v>
      </c>
      <c r="N16">
        <v>79.960679942512513</v>
      </c>
      <c r="O16">
        <v>79.825942124843607</v>
      </c>
      <c r="P16">
        <v>80.080004947090146</v>
      </c>
      <c r="Q16">
        <f>B16*0.1+0.2*E16+0.15*H16+0.25*K16+0.3*N16</f>
        <v>128.57503844358206</v>
      </c>
      <c r="R16">
        <f t="shared" ref="R16:S31" si="2">C16*0.1+0.2*F16+0.15*I16+0.25*L16+0.3*O16</f>
        <v>128.35649933959249</v>
      </c>
      <c r="S16">
        <f t="shared" si="0"/>
        <v>128.79727748465538</v>
      </c>
    </row>
    <row r="17" spans="1:19" x14ac:dyDescent="0.35">
      <c r="A17" s="1">
        <v>45401</v>
      </c>
      <c r="B17">
        <v>42.58468782010079</v>
      </c>
      <c r="C17">
        <v>41.966787435770044</v>
      </c>
      <c r="D17">
        <v>42.635968918800359</v>
      </c>
      <c r="E17">
        <v>101.84914680871965</v>
      </c>
      <c r="F17">
        <v>101.58612030792239</v>
      </c>
      <c r="G17">
        <v>101.92465680894853</v>
      </c>
      <c r="H17">
        <v>161.43513448848728</v>
      </c>
      <c r="I17">
        <v>160.87099186134341</v>
      </c>
      <c r="J17">
        <v>161.72222486457827</v>
      </c>
      <c r="K17">
        <v>225.93239735260011</v>
      </c>
      <c r="L17">
        <v>225.30352221374511</v>
      </c>
      <c r="M17">
        <v>227.17075500488281</v>
      </c>
      <c r="N17">
        <v>80.371356833267214</v>
      </c>
      <c r="O17">
        <v>80.101881197929387</v>
      </c>
      <c r="P17">
        <v>80.610006842422493</v>
      </c>
      <c r="Q17">
        <f t="shared" si="1"/>
        <v>129.43807470515731</v>
      </c>
      <c r="R17">
        <f t="shared" si="2"/>
        <v>129.00099649717811</v>
      </c>
      <c r="S17">
        <f t="shared" si="0"/>
        <v>129.88255278730392</v>
      </c>
    </row>
    <row r="18" spans="1:19" x14ac:dyDescent="0.35">
      <c r="A18" s="1">
        <v>45408</v>
      </c>
      <c r="B18">
        <v>42.817032264208805</v>
      </c>
      <c r="C18">
        <v>41.890181687712676</v>
      </c>
      <c r="D18">
        <v>42.893953912258155</v>
      </c>
      <c r="E18">
        <v>102.43372006049158</v>
      </c>
      <c r="F18">
        <v>102.03918030929567</v>
      </c>
      <c r="G18">
        <v>102.5469850608349</v>
      </c>
      <c r="H18">
        <v>161.84770142755514</v>
      </c>
      <c r="I18">
        <v>161.00148748683932</v>
      </c>
      <c r="J18">
        <v>162.27833699169162</v>
      </c>
      <c r="K18">
        <v>228.08359358749391</v>
      </c>
      <c r="L18">
        <v>227.14028087921145</v>
      </c>
      <c r="M18">
        <v>229.94113006591797</v>
      </c>
      <c r="N18">
        <v>80.782033724021915</v>
      </c>
      <c r="O18">
        <v>80.377820271015167</v>
      </c>
      <c r="P18">
        <v>81.140008737754826</v>
      </c>
      <c r="Q18">
        <f t="shared" si="1"/>
        <v>130.30111096673252</v>
      </c>
      <c r="R18">
        <f t="shared" si="2"/>
        <v>129.64549365476373</v>
      </c>
      <c r="S18">
        <f t="shared" si="2"/>
        <v>130.96782808995249</v>
      </c>
    </row>
    <row r="19" spans="1:19" x14ac:dyDescent="0.35">
      <c r="A19" s="1">
        <v>45415</v>
      </c>
      <c r="B19">
        <v>43.049376708316814</v>
      </c>
      <c r="C19">
        <v>41.813575939655315</v>
      </c>
      <c r="D19">
        <v>43.151938905715944</v>
      </c>
      <c r="E19">
        <v>103.01829331226349</v>
      </c>
      <c r="F19">
        <v>102.49224031066896</v>
      </c>
      <c r="G19">
        <v>103.16931331272126</v>
      </c>
      <c r="H19">
        <v>162.26026836662297</v>
      </c>
      <c r="I19">
        <v>161.13198311233523</v>
      </c>
      <c r="J19">
        <v>162.83444911880494</v>
      </c>
      <c r="K19">
        <v>230.23478982238768</v>
      </c>
      <c r="L19">
        <v>228.97703954467775</v>
      </c>
      <c r="M19">
        <v>232.71150512695311</v>
      </c>
      <c r="N19">
        <v>81.192710614776615</v>
      </c>
      <c r="O19">
        <v>80.653759344100962</v>
      </c>
      <c r="P19">
        <v>81.670010633087159</v>
      </c>
      <c r="Q19">
        <f t="shared" si="1"/>
        <v>131.16414722830774</v>
      </c>
      <c r="R19">
        <f t="shared" si="2"/>
        <v>130.28999081234934</v>
      </c>
      <c r="S19">
        <f t="shared" si="2"/>
        <v>132.053103392601</v>
      </c>
    </row>
    <row r="20" spans="1:19" x14ac:dyDescent="0.35">
      <c r="A20" s="1">
        <v>45422</v>
      </c>
      <c r="B20">
        <v>43.281721152424822</v>
      </c>
      <c r="C20">
        <v>41.736970191597948</v>
      </c>
      <c r="D20">
        <v>43.409923899173741</v>
      </c>
      <c r="E20">
        <v>103.60286656403542</v>
      </c>
      <c r="F20">
        <v>102.94530031204226</v>
      </c>
      <c r="G20">
        <v>103.79164156460763</v>
      </c>
      <c r="H20">
        <v>162.6728353056908</v>
      </c>
      <c r="I20">
        <v>161.26247873783115</v>
      </c>
      <c r="J20">
        <v>163.39056124591829</v>
      </c>
      <c r="K20">
        <v>232.38598605728149</v>
      </c>
      <c r="L20">
        <v>230.81379821014406</v>
      </c>
      <c r="M20">
        <v>235.48188018798828</v>
      </c>
      <c r="N20">
        <v>81.603387505531316</v>
      </c>
      <c r="O20">
        <v>80.929698417186742</v>
      </c>
      <c r="P20">
        <v>82.200012528419506</v>
      </c>
      <c r="Q20">
        <f t="shared" si="1"/>
        <v>132.02718348988296</v>
      </c>
      <c r="R20">
        <f t="shared" si="2"/>
        <v>130.93448796993496</v>
      </c>
      <c r="S20">
        <f t="shared" si="2"/>
        <v>133.13837869524957</v>
      </c>
    </row>
    <row r="21" spans="1:19" x14ac:dyDescent="0.35">
      <c r="A21" s="1">
        <v>45429</v>
      </c>
      <c r="B21">
        <v>43.514065596532831</v>
      </c>
      <c r="C21">
        <v>41.66036444354058</v>
      </c>
      <c r="D21">
        <v>43.667908892631537</v>
      </c>
      <c r="E21">
        <v>104.18743981580735</v>
      </c>
      <c r="F21">
        <v>103.39836031341555</v>
      </c>
      <c r="G21">
        <v>104.413969816494</v>
      </c>
      <c r="H21">
        <v>163.08540224475865</v>
      </c>
      <c r="I21">
        <v>161.39297436332706</v>
      </c>
      <c r="J21">
        <v>163.94667337303162</v>
      </c>
      <c r="K21">
        <v>234.53718229217529</v>
      </c>
      <c r="L21">
        <v>232.65055687561036</v>
      </c>
      <c r="M21">
        <v>238.25225524902345</v>
      </c>
      <c r="N21">
        <v>82.014064396286017</v>
      </c>
      <c r="O21">
        <v>81.205637490272537</v>
      </c>
      <c r="P21">
        <v>82.73001442375184</v>
      </c>
      <c r="Q21">
        <f t="shared" si="1"/>
        <v>132.89021975145818</v>
      </c>
      <c r="R21">
        <f t="shared" si="2"/>
        <v>131.57898512752058</v>
      </c>
      <c r="S21">
        <f t="shared" si="2"/>
        <v>134.22365399789811</v>
      </c>
    </row>
    <row r="22" spans="1:19" x14ac:dyDescent="0.35">
      <c r="A22" s="1">
        <v>45436</v>
      </c>
      <c r="B22">
        <v>43.746410040640839</v>
      </c>
      <c r="C22">
        <v>41.583758695483212</v>
      </c>
      <c r="D22">
        <v>43.925893886089334</v>
      </c>
      <c r="E22">
        <v>104.77201306757928</v>
      </c>
      <c r="F22">
        <v>103.85142031478884</v>
      </c>
      <c r="G22">
        <v>105.03629806838038</v>
      </c>
      <c r="H22">
        <v>163.49796918382648</v>
      </c>
      <c r="I22">
        <v>161.52346998882297</v>
      </c>
      <c r="J22">
        <v>164.50278550014497</v>
      </c>
      <c r="K22">
        <v>236.68837852706909</v>
      </c>
      <c r="L22">
        <v>234.48731554107667</v>
      </c>
      <c r="M22">
        <v>241.02263031005859</v>
      </c>
      <c r="N22">
        <v>82.424741287040717</v>
      </c>
      <c r="O22">
        <v>81.481576563358317</v>
      </c>
      <c r="P22">
        <v>83.260016319084173</v>
      </c>
      <c r="Q22">
        <f t="shared" si="1"/>
        <v>133.75325601303339</v>
      </c>
      <c r="R22">
        <f t="shared" si="2"/>
        <v>132.2234822851062</v>
      </c>
      <c r="S22">
        <f t="shared" si="2"/>
        <v>135.30892930054665</v>
      </c>
    </row>
    <row r="23" spans="1:19" x14ac:dyDescent="0.35">
      <c r="A23" s="1">
        <v>45443</v>
      </c>
      <c r="B23">
        <v>43.978754484748848</v>
      </c>
      <c r="C23">
        <v>41.507152947425851</v>
      </c>
      <c r="D23">
        <v>44.183878879547123</v>
      </c>
      <c r="E23">
        <v>105.35658631935121</v>
      </c>
      <c r="F23">
        <v>104.30448031616213</v>
      </c>
      <c r="G23">
        <v>105.65862632026673</v>
      </c>
      <c r="H23">
        <v>163.91053612289431</v>
      </c>
      <c r="I23">
        <v>161.65396561431885</v>
      </c>
      <c r="J23">
        <v>165.05889762725832</v>
      </c>
      <c r="K23">
        <v>238.83957476196289</v>
      </c>
      <c r="L23">
        <v>236.32407420654297</v>
      </c>
      <c r="M23">
        <v>243.79300537109376</v>
      </c>
      <c r="N23">
        <v>82.835418177795418</v>
      </c>
      <c r="O23">
        <v>81.757515636444097</v>
      </c>
      <c r="P23">
        <v>83.790018214416506</v>
      </c>
      <c r="Q23">
        <f t="shared" si="1"/>
        <v>134.61629227460864</v>
      </c>
      <c r="R23">
        <f t="shared" si="2"/>
        <v>132.86797944269182</v>
      </c>
      <c r="S23">
        <f t="shared" si="2"/>
        <v>136.39420460319519</v>
      </c>
    </row>
    <row r="24" spans="1:19" x14ac:dyDescent="0.35">
      <c r="A24" s="1">
        <v>45450</v>
      </c>
      <c r="B24">
        <v>44.211098928856856</v>
      </c>
      <c r="C24">
        <v>41.430547199368483</v>
      </c>
      <c r="D24">
        <v>44.44186387300492</v>
      </c>
      <c r="E24">
        <v>105.94115957112314</v>
      </c>
      <c r="F24">
        <v>104.75754031753543</v>
      </c>
      <c r="G24">
        <v>106.28095457215311</v>
      </c>
      <c r="H24">
        <v>164.32310306196217</v>
      </c>
      <c r="I24">
        <v>161.78446123981476</v>
      </c>
      <c r="J24">
        <v>165.61500975437164</v>
      </c>
      <c r="K24">
        <v>240.9907709968567</v>
      </c>
      <c r="L24">
        <v>238.16083287200928</v>
      </c>
      <c r="M24">
        <v>246.56338043212889</v>
      </c>
      <c r="N24">
        <v>83.246095068550119</v>
      </c>
      <c r="O24">
        <v>82.033454709529892</v>
      </c>
      <c r="P24">
        <v>84.320020109748839</v>
      </c>
      <c r="Q24">
        <f t="shared" si="1"/>
        <v>135.47932853618386</v>
      </c>
      <c r="R24">
        <f t="shared" si="2"/>
        <v>133.51247660027744</v>
      </c>
      <c r="S24">
        <f t="shared" si="2"/>
        <v>137.47947990584373</v>
      </c>
    </row>
    <row r="25" spans="1:19" x14ac:dyDescent="0.35">
      <c r="A25" s="1">
        <v>45457</v>
      </c>
      <c r="B25">
        <v>44.443443372964872</v>
      </c>
      <c r="C25">
        <v>41.353941451311115</v>
      </c>
      <c r="D25">
        <v>44.699848866462716</v>
      </c>
      <c r="E25">
        <v>106.52573282289507</v>
      </c>
      <c r="F25">
        <v>105.21060031890872</v>
      </c>
      <c r="G25">
        <v>106.90328282403948</v>
      </c>
      <c r="H25">
        <v>164.73567000103</v>
      </c>
      <c r="I25">
        <v>161.91495686531067</v>
      </c>
      <c r="J25">
        <v>166.17112188148499</v>
      </c>
      <c r="K25">
        <v>243.1419672317505</v>
      </c>
      <c r="L25">
        <v>239.99759153747561</v>
      </c>
      <c r="M25">
        <v>249.33375549316406</v>
      </c>
      <c r="N25">
        <v>83.65677195930482</v>
      </c>
      <c r="O25">
        <v>82.309393782615672</v>
      </c>
      <c r="P25">
        <v>84.850022005081186</v>
      </c>
      <c r="Q25">
        <f t="shared" si="1"/>
        <v>136.34236479775907</v>
      </c>
      <c r="R25">
        <f t="shared" si="2"/>
        <v>134.15697375786306</v>
      </c>
      <c r="S25">
        <f t="shared" si="2"/>
        <v>138.5647552084923</v>
      </c>
    </row>
    <row r="26" spans="1:19" x14ac:dyDescent="0.35">
      <c r="A26" s="1">
        <v>45464</v>
      </c>
      <c r="B26">
        <v>44.67578781707288</v>
      </c>
      <c r="C26">
        <v>41.277335703253755</v>
      </c>
      <c r="D26">
        <v>44.957833859920505</v>
      </c>
      <c r="E26">
        <v>107.11030607466699</v>
      </c>
      <c r="F26">
        <v>105.66366032028201</v>
      </c>
      <c r="G26">
        <v>107.52561107592584</v>
      </c>
      <c r="H26">
        <v>165.14823694009786</v>
      </c>
      <c r="I26">
        <v>162.04545249080658</v>
      </c>
      <c r="J26">
        <v>166.72723400859834</v>
      </c>
      <c r="K26">
        <v>245.29316346664427</v>
      </c>
      <c r="L26">
        <v>241.83435020294192</v>
      </c>
      <c r="M26">
        <v>252.10413055419923</v>
      </c>
      <c r="N26">
        <v>84.067448850059506</v>
      </c>
      <c r="O26">
        <v>82.585332855701466</v>
      </c>
      <c r="P26">
        <v>85.380023900413519</v>
      </c>
      <c r="Q26">
        <f t="shared" si="1"/>
        <v>137.20540105933429</v>
      </c>
      <c r="R26">
        <f t="shared" si="2"/>
        <v>134.80147091544868</v>
      </c>
      <c r="S26">
        <f t="shared" si="2"/>
        <v>139.65003051114081</v>
      </c>
    </row>
    <row r="27" spans="1:19" x14ac:dyDescent="0.35">
      <c r="A27" s="1">
        <v>45471</v>
      </c>
      <c r="B27">
        <v>44.908132261180889</v>
      </c>
      <c r="C27">
        <v>41.200729955196387</v>
      </c>
      <c r="D27">
        <v>45.215818853378302</v>
      </c>
      <c r="E27">
        <v>107.69487932643892</v>
      </c>
      <c r="F27">
        <v>106.11672032165529</v>
      </c>
      <c r="G27">
        <v>108.14793932781221</v>
      </c>
      <c r="H27">
        <v>165.56080387916569</v>
      </c>
      <c r="I27">
        <v>162.17594811630249</v>
      </c>
      <c r="J27">
        <v>167.28334613571167</v>
      </c>
      <c r="K27">
        <v>247.44435970153808</v>
      </c>
      <c r="L27">
        <v>243.67110886840823</v>
      </c>
      <c r="M27">
        <v>254.87450561523437</v>
      </c>
      <c r="N27">
        <v>84.478125740814207</v>
      </c>
      <c r="O27">
        <v>82.861271928787247</v>
      </c>
      <c r="P27">
        <v>85.910025795745852</v>
      </c>
      <c r="Q27">
        <f t="shared" si="1"/>
        <v>138.06843732090951</v>
      </c>
      <c r="R27">
        <f t="shared" si="2"/>
        <v>135.44596807303429</v>
      </c>
      <c r="S27">
        <f t="shared" si="2"/>
        <v>140.73530581378935</v>
      </c>
    </row>
    <row r="28" spans="1:19" x14ac:dyDescent="0.35">
      <c r="A28" s="1">
        <v>45478</v>
      </c>
      <c r="B28">
        <v>45.140476705288897</v>
      </c>
      <c r="C28">
        <v>41.124124207139019</v>
      </c>
      <c r="D28">
        <v>45.473803846836098</v>
      </c>
      <c r="E28">
        <v>108.27945257821085</v>
      </c>
      <c r="F28">
        <v>106.5697803230286</v>
      </c>
      <c r="G28">
        <v>108.77026757969858</v>
      </c>
      <c r="H28">
        <v>165.97337081823352</v>
      </c>
      <c r="I28">
        <v>162.3064437417984</v>
      </c>
      <c r="J28">
        <v>167.83945826282502</v>
      </c>
      <c r="K28">
        <v>249.59555593643188</v>
      </c>
      <c r="L28">
        <v>245.50786753387453</v>
      </c>
      <c r="M28">
        <v>257.64488067626951</v>
      </c>
      <c r="N28">
        <v>84.888802631568907</v>
      </c>
      <c r="O28">
        <v>83.137211001873027</v>
      </c>
      <c r="P28">
        <v>86.4400276910782</v>
      </c>
      <c r="Q28">
        <f t="shared" si="1"/>
        <v>138.93147358248473</v>
      </c>
      <c r="R28">
        <f t="shared" si="2"/>
        <v>136.09046523061991</v>
      </c>
      <c r="S28">
        <f t="shared" si="2"/>
        <v>141.82058111643792</v>
      </c>
    </row>
    <row r="29" spans="1:19" x14ac:dyDescent="0.35">
      <c r="A29" s="1">
        <v>45485</v>
      </c>
      <c r="B29">
        <v>45.372821149396906</v>
      </c>
      <c r="C29">
        <v>41.047518459081658</v>
      </c>
      <c r="D29">
        <v>45.731788840293888</v>
      </c>
      <c r="E29">
        <v>108.86402582998277</v>
      </c>
      <c r="F29">
        <v>107.02284032440188</v>
      </c>
      <c r="G29">
        <v>109.39259583158494</v>
      </c>
      <c r="H29">
        <v>166.38593775730138</v>
      </c>
      <c r="I29">
        <v>162.43693936729431</v>
      </c>
      <c r="J29">
        <v>168.39557038993837</v>
      </c>
      <c r="K29">
        <v>251.74675217132568</v>
      </c>
      <c r="L29">
        <v>247.34462619934084</v>
      </c>
      <c r="M29">
        <v>260.41525573730468</v>
      </c>
      <c r="N29">
        <v>85.299479522323608</v>
      </c>
      <c r="O29">
        <v>83.413150074958821</v>
      </c>
      <c r="P29">
        <v>86.970029586410533</v>
      </c>
      <c r="Q29">
        <f t="shared" si="1"/>
        <v>139.79450984405995</v>
      </c>
      <c r="R29">
        <f t="shared" si="2"/>
        <v>136.73496238820556</v>
      </c>
      <c r="S29">
        <f t="shared" si="2"/>
        <v>142.90585641908646</v>
      </c>
    </row>
    <row r="30" spans="1:19" x14ac:dyDescent="0.35">
      <c r="A30" s="1">
        <v>45492</v>
      </c>
      <c r="B30">
        <v>45.605165593504914</v>
      </c>
      <c r="C30">
        <v>40.97091271102429</v>
      </c>
      <c r="D30">
        <v>45.989773833751684</v>
      </c>
      <c r="E30">
        <v>109.44859908175469</v>
      </c>
      <c r="F30">
        <v>107.47590032577517</v>
      </c>
      <c r="G30">
        <v>110.01492408347131</v>
      </c>
      <c r="H30">
        <v>166.79850469636921</v>
      </c>
      <c r="I30">
        <v>162.56743499279023</v>
      </c>
      <c r="J30">
        <v>168.95168251705169</v>
      </c>
      <c r="K30">
        <v>253.89794840621948</v>
      </c>
      <c r="L30">
        <v>249.18138486480714</v>
      </c>
      <c r="M30">
        <v>263.18563079833984</v>
      </c>
      <c r="N30">
        <v>85.710156413078309</v>
      </c>
      <c r="O30">
        <v>83.689089148044602</v>
      </c>
      <c r="P30">
        <v>87.500031481742866</v>
      </c>
      <c r="Q30">
        <f t="shared" si="1"/>
        <v>140.65754610563516</v>
      </c>
      <c r="R30">
        <f t="shared" si="2"/>
        <v>137.37945954579118</v>
      </c>
      <c r="S30">
        <f t="shared" si="2"/>
        <v>143.99113172173503</v>
      </c>
    </row>
    <row r="31" spans="1:19" x14ac:dyDescent="0.35">
      <c r="A31" s="1">
        <v>45499</v>
      </c>
      <c r="B31">
        <v>45.837510037612923</v>
      </c>
      <c r="C31">
        <v>40.894306962966922</v>
      </c>
      <c r="D31">
        <v>46.247758827209481</v>
      </c>
      <c r="E31">
        <v>110.03317233352662</v>
      </c>
      <c r="F31">
        <v>107.92896032714846</v>
      </c>
      <c r="G31">
        <v>110.63725233535769</v>
      </c>
      <c r="H31">
        <v>167.21107163543704</v>
      </c>
      <c r="I31">
        <v>162.69793061828614</v>
      </c>
      <c r="J31">
        <v>169.50779464416505</v>
      </c>
      <c r="K31">
        <v>256.04914464111329</v>
      </c>
      <c r="L31">
        <v>251.01814353027345</v>
      </c>
      <c r="M31">
        <v>265.95600585937501</v>
      </c>
      <c r="N31">
        <v>86.12083330383301</v>
      </c>
      <c r="O31">
        <v>83.965028221130382</v>
      </c>
      <c r="P31">
        <v>88.030033377075199</v>
      </c>
      <c r="Q31">
        <f t="shared" si="1"/>
        <v>141.52058236721041</v>
      </c>
      <c r="R31">
        <f t="shared" si="2"/>
        <v>138.02395670337677</v>
      </c>
      <c r="S31">
        <f t="shared" si="2"/>
        <v>145.07640702438354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Yin</dc:creator>
  <cp:lastModifiedBy>Joy</cp:lastModifiedBy>
  <dcterms:created xsi:type="dcterms:W3CDTF">2015-06-05T18:17:20Z</dcterms:created>
  <dcterms:modified xsi:type="dcterms:W3CDTF">2024-04-16T13:34:06Z</dcterms:modified>
</cp:coreProperties>
</file>