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"/>
    </mc:Choice>
  </mc:AlternateContent>
  <xr:revisionPtr revIDLastSave="0" documentId="13_ncr:1_{F1004AFF-CAEA-4D0C-A168-5EDD4B7367AD}" xr6:coauthVersionLast="47" xr6:coauthVersionMax="47" xr10:uidLastSave="{00000000-0000-0000-0000-000000000000}"/>
  <bookViews>
    <workbookView xWindow="-108" yWindow="-108" windowWidth="23256" windowHeight="12576" xr2:uid="{2D755C4B-3CCD-466E-9006-B20724E18759}"/>
  </bookViews>
  <sheets>
    <sheet name="reqult" sheetId="1" r:id="rId1"/>
  </sheets>
  <definedNames>
    <definedName name="_xlnm._FilterDatabase" localSheetId="0" hidden="1">reqult!$B$4:$B$43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J11" i="1" a="1"/>
  <c r="J11" i="1" s="1"/>
  <c r="J8" i="1" a="1"/>
  <c r="J8" i="1" s="1"/>
  <c r="J9" i="1" a="1"/>
  <c r="J9" i="1" s="1"/>
  <c r="J5" i="1" a="1"/>
  <c r="J5" i="1" s="1"/>
  <c r="J15" i="1"/>
  <c r="J14" i="1"/>
  <c r="J13" i="1"/>
  <c r="J10" i="1"/>
  <c r="J6" i="1" a="1"/>
  <c r="J6" i="1" s="1"/>
  <c r="J3" i="1" a="1"/>
  <c r="J3" i="1" s="1"/>
  <c r="J2" i="1" a="1"/>
  <c r="J2" i="1" s="1"/>
  <c r="J7" i="1"/>
  <c r="J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<sst xmlns="http://schemas.openxmlformats.org/spreadsheetml/2006/main" count="101" uniqueCount="34">
  <si>
    <r>
      <rPr>
        <sz val="11"/>
        <color theme="1"/>
        <rFont val="맑은 고딕"/>
        <family val="2"/>
      </rPr>
      <t>날짜</t>
    </r>
    <phoneticPr fontId="0" type="noConversion"/>
  </si>
  <si>
    <r>
      <rPr>
        <sz val="11"/>
        <color theme="1"/>
        <rFont val="맑은 고딕"/>
        <family val="2"/>
      </rPr>
      <t>지역명</t>
    </r>
    <phoneticPr fontId="0" type="noConversion"/>
  </si>
  <si>
    <r>
      <rPr>
        <sz val="11"/>
        <color theme="1"/>
        <rFont val="맑은 고딕"/>
        <family val="2"/>
      </rPr>
      <t>강수율</t>
    </r>
    <phoneticPr fontId="0" type="noConversion"/>
  </si>
  <si>
    <r>
      <rPr>
        <sz val="11"/>
        <color theme="1"/>
        <rFont val="맑은 고딕"/>
        <family val="2"/>
      </rPr>
      <t>최저온도</t>
    </r>
    <phoneticPr fontId="0" type="noConversion"/>
  </si>
  <si>
    <r>
      <rPr>
        <sz val="11"/>
        <color theme="1"/>
        <rFont val="맑은 고딕"/>
        <family val="2"/>
      </rPr>
      <t>최고온도</t>
    </r>
    <phoneticPr fontId="0" type="noConversion"/>
  </si>
  <si>
    <r>
      <rPr>
        <sz val="11"/>
        <color theme="1"/>
        <rFont val="맑은 고딕"/>
        <family val="2"/>
      </rPr>
      <t>최저 강수율 발생일</t>
    </r>
    <phoneticPr fontId="0" type="noConversion"/>
  </si>
  <si>
    <r>
      <rPr>
        <sz val="11"/>
        <color theme="1"/>
        <rFont val="맑은 고딕"/>
        <family val="2"/>
      </rPr>
      <t>오전</t>
    </r>
    <phoneticPr fontId="0" type="noConversion"/>
  </si>
  <si>
    <r>
      <rPr>
        <sz val="11"/>
        <color theme="1"/>
        <rFont val="맑은 고딕"/>
        <family val="2"/>
      </rPr>
      <t>오후</t>
    </r>
    <phoneticPr fontId="0" type="noConversion"/>
  </si>
  <si>
    <r>
      <rPr>
        <sz val="11"/>
        <color theme="1"/>
        <rFont val="맑은 고딕"/>
        <family val="2"/>
      </rPr>
      <t>최저 강수율 발생 지역</t>
    </r>
    <phoneticPr fontId="0" type="noConversion"/>
  </si>
  <si>
    <t>2023년 5월 25일</t>
  </si>
  <si>
    <t>대구</t>
  </si>
  <si>
    <r>
      <rPr>
        <sz val="11"/>
        <color theme="1"/>
        <rFont val="맑은 고딕"/>
        <family val="2"/>
      </rPr>
      <t>최저 강수율</t>
    </r>
    <phoneticPr fontId="0" type="noConversion"/>
  </si>
  <si>
    <t>대전</t>
  </si>
  <si>
    <r>
      <rPr>
        <sz val="11"/>
        <color theme="1"/>
        <rFont val="맑은 고딕"/>
        <family val="2"/>
      </rPr>
      <t>최고 강수율 발생일</t>
    </r>
    <phoneticPr fontId="0" type="noConversion"/>
  </si>
  <si>
    <t>부산</t>
  </si>
  <si>
    <r>
      <rPr>
        <sz val="11"/>
        <color theme="1"/>
        <rFont val="맑은 고딕"/>
        <family val="2"/>
      </rPr>
      <t>최고 강수율 발생 지역</t>
    </r>
    <phoneticPr fontId="0" type="noConversion"/>
  </si>
  <si>
    <t>서울</t>
  </si>
  <si>
    <r>
      <rPr>
        <sz val="11"/>
        <color theme="1"/>
        <rFont val="맑은 고딕"/>
        <family val="2"/>
      </rPr>
      <t>최고 강수율</t>
    </r>
    <phoneticPr fontId="0" type="noConversion"/>
  </si>
  <si>
    <t>제주</t>
  </si>
  <si>
    <r>
      <rPr>
        <sz val="11"/>
        <color theme="1"/>
        <rFont val="맑은 고딕"/>
        <family val="2"/>
      </rPr>
      <t>최저 온도 발생일</t>
    </r>
    <phoneticPr fontId="0" type="noConversion"/>
  </si>
  <si>
    <t>2023년 5월 26일</t>
  </si>
  <si>
    <r>
      <rPr>
        <sz val="11"/>
        <color theme="1"/>
        <rFont val="맑은 고딕"/>
        <family val="2"/>
      </rPr>
      <t>최저 온도 발생 지역</t>
    </r>
    <phoneticPr fontId="0" type="noConversion"/>
  </si>
  <si>
    <r>
      <rPr>
        <sz val="11"/>
        <color theme="1"/>
        <rFont val="맑은 고딕"/>
        <family val="2"/>
      </rPr>
      <t>최저 온도</t>
    </r>
    <phoneticPr fontId="0" type="noConversion"/>
  </si>
  <si>
    <r>
      <rPr>
        <sz val="11"/>
        <color theme="1"/>
        <rFont val="맑은 고딕"/>
        <family val="2"/>
      </rPr>
      <t>최고 온도 발생일</t>
    </r>
    <phoneticPr fontId="0" type="noConversion"/>
  </si>
  <si>
    <r>
      <rPr>
        <sz val="11"/>
        <color theme="1"/>
        <rFont val="맑은 고딕"/>
        <family val="2"/>
      </rPr>
      <t>최고 온도 발생 지역</t>
    </r>
    <phoneticPr fontId="0" type="noConversion"/>
  </si>
  <si>
    <r>
      <rPr>
        <sz val="11"/>
        <color theme="1"/>
        <rFont val="맑은 고딕"/>
        <family val="2"/>
      </rPr>
      <t>최고 온도</t>
    </r>
    <phoneticPr fontId="0" type="noConversion"/>
  </si>
  <si>
    <t>2023년 5월 27일</t>
  </si>
  <si>
    <r>
      <rPr>
        <sz val="11"/>
        <color theme="1"/>
        <rFont val="맑은 고딕"/>
        <family val="2"/>
      </rPr>
      <t>최저 온도 평균</t>
    </r>
    <phoneticPr fontId="0" type="noConversion"/>
  </si>
  <si>
    <r>
      <rPr>
        <sz val="11"/>
        <color theme="1"/>
        <rFont val="맑은 고딕"/>
        <family val="2"/>
      </rPr>
      <t>최고 온도 평균</t>
    </r>
    <phoneticPr fontId="0" type="noConversion"/>
  </si>
  <si>
    <t>2023년 5월 28일</t>
  </si>
  <si>
    <t>2023년 5월 29일</t>
  </si>
  <si>
    <t>2023년 5월 30일</t>
  </si>
  <si>
    <t>2023년 5월 31일</t>
  </si>
  <si>
    <t>2023년 6월 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</si>
</sst>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3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quotePrefix="1" applyBorder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 vertical="center"/>
    </xf>
    <xf numFmtId="0" fontId="0" fillId="0" borderId="1" xfId="0" quotePrefix="1" applyNumberFormat="1" applyBorder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78" fontId="0" fillId="0" borderId="0" xfId="0" applyNumberFormat="1">
      <alignment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1" xfId="1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vertical="center"/>
    </xf>
    <xf numFmtId="1" fontId="0" fillId="0" borderId="1" xfId="0" quotePrefix="1" applyNumberFormat="1" applyBorder="1" applyAlignment="1">
      <alignment horizontal="righ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766C-3710-4E08-B710-EEBC5FF58F46}">
  <dimension ref="B1:K43"/>
  <sheetViews>
    <sheetView tabSelected="1" workbookViewId="0">
      <selection activeCell="J13" sqref="J13"/>
    </sheetView>
  </sheetViews>
  <sheetFormatPr defaultRowHeight="17.399999999999999" x14ac:dyDescent="0.4"/>
  <cols>
    <col min="1" max="1" width="9.09765625" customWidth="1"/>
    <col min="2" max="3" width="17.09765625" style="6" customWidth="1"/>
    <col min="4" max="7" width="8.796875" style="6" customWidth="1"/>
    <col min="8" max="8" width="9.09765625" customWidth="1"/>
    <col min="9" max="9" width="21.3984375" bestFit="1" customWidth="1"/>
    <col min="10" max="10" width="17.8984375" style="6" customWidth="1"/>
    <col min="11" max="12" width="9.09765625" customWidth="1"/>
    <col min="13" max="13" width="18.59765625" bestFit="1" customWidth="1"/>
    <col min="14" max="14" width="18.19921875" customWidth="1"/>
  </cols>
  <sheetData>
    <row r="1" spans="2:11" x14ac:dyDescent="0.4">
      <c r="B1"/>
      <c r="C1"/>
      <c r="D1"/>
      <c r="E1"/>
      <c r="F1"/>
      <c r="G1"/>
      <c r="J1"/>
    </row>
    <row r="2" spans="2:11" x14ac:dyDescent="0.4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  <c r="I2" s="3" t="s">
        <v>5</v>
      </c>
      <c r="J2" s="4" t="str" cm="1">
        <f t="array" ref="J2">INDEX(B4:B43,MIN(MATCH(J4,D4:D43,0),MATCH(J4,E4:E43,0)))</f>
        <v>2023년 5월 25일</v>
      </c>
    </row>
    <row r="3" spans="2:11" x14ac:dyDescent="0.4">
      <c r="B3" s="1"/>
      <c r="C3" s="1"/>
      <c r="D3" s="2" t="s">
        <v>6</v>
      </c>
      <c r="E3" s="2" t="s">
        <v>7</v>
      </c>
      <c r="F3" s="1"/>
      <c r="G3" s="1"/>
      <c r="I3" s="3" t="s">
        <v>8</v>
      </c>
      <c r="J3" s="4" t="str" cm="1">
        <f t="array" ref="J3">INDEX(C4:C43,MIN(MATCH(J4,D4:D43,0),MATCH(J4,E4:E43,0)))</f>
        <v>서울</v>
      </c>
    </row>
    <row r="4" spans="2:11" x14ac:dyDescent="0.4">
      <c r="B4" s="4" t="s">
        <v>9</v>
      </c>
      <c r="C4" s="4" t="s">
        <v>10</v>
      </c>
      <c r="D4" s="13">
        <v>10</v>
      </c>
      <c r="E4" s="13">
        <v>20</v>
      </c>
      <c r="F4" s="10">
        <v>15</v>
      </c>
      <c r="G4" s="10">
        <v>27</v>
      </c>
      <c r="I4" s="3" t="s">
        <v>11</v>
      </c>
      <c r="J4" s="8">
        <f>IF(MIN(D4:D43) &lt; MIN(E4:E43), MIN(D4:D43),MIN(E4:E43))</f>
        <v>0</v>
      </c>
      <c r="K4" s="12"/>
    </row>
    <row r="5" spans="2:11" x14ac:dyDescent="0.4">
      <c r="B5" s="5" t="s">
        <v>9</v>
      </c>
      <c r="C5" s="5" t="s">
        <v>12</v>
      </c>
      <c r="D5" s="13">
        <v>10</v>
      </c>
      <c r="E5" s="13">
        <v>30</v>
      </c>
      <c r="F5" s="9">
        <v>15</v>
      </c>
      <c r="G5" s="9">
        <v>27</v>
      </c>
      <c r="I5" s="3" t="s">
        <v>13</v>
      </c>
      <c r="J5" s="4" t="str" cm="1">
        <f t="array" ref="J5">INDEX(B4:B43,MAX(MATCH(J7,D4:D43,0),MATCH(J7,E4:E43,0)))</f>
        <v>2023년 5월 26일</v>
      </c>
    </row>
    <row r="6" spans="2:11" x14ac:dyDescent="0.4">
      <c r="B6" s="5" t="s">
        <v>9</v>
      </c>
      <c r="C6" s="5" t="s">
        <v>14</v>
      </c>
      <c r="D6" s="13">
        <v>10</v>
      </c>
      <c r="E6" s="13">
        <v>20</v>
      </c>
      <c r="F6" s="9">
        <v>16</v>
      </c>
      <c r="G6" s="9">
        <v>23</v>
      </c>
      <c r="I6" s="3" t="s">
        <v>15</v>
      </c>
      <c r="J6" s="4" t="str" cm="1">
        <f t="array" ref="J6">INDEX(C4:C43,MAX(MATCH(J7,D4:D43,0),MATCH(J7,E4:E43,0)))</f>
        <v>부산</v>
      </c>
    </row>
    <row r="7" spans="2:11" x14ac:dyDescent="0.4">
      <c r="B7" s="5" t="s">
        <v>9</v>
      </c>
      <c r="C7" s="5" t="s">
        <v>16</v>
      </c>
      <c r="D7" s="13">
        <v>0</v>
      </c>
      <c r="E7" s="13">
        <v>20</v>
      </c>
      <c r="F7" s="9">
        <v>16</v>
      </c>
      <c r="G7" s="9">
        <v>27</v>
      </c>
      <c r="I7" s="3" t="s">
        <v>17</v>
      </c>
      <c r="J7" s="15">
        <f>IF(MAX(D4:D43) &lt; MAX(E4:E43), MAX(D4:D43),MAX(E4:E43))</f>
        <v>60</v>
      </c>
    </row>
    <row r="8" spans="2:11" x14ac:dyDescent="0.4">
      <c r="B8" s="5" t="s">
        <v>9</v>
      </c>
      <c r="C8" s="5" t="s">
        <v>18</v>
      </c>
      <c r="D8" s="13">
        <v>20</v>
      </c>
      <c r="E8" s="13">
        <v>20</v>
      </c>
      <c r="F8" s="9">
        <v>17</v>
      </c>
      <c r="G8" s="9">
        <v>25</v>
      </c>
      <c r="I8" s="3" t="s">
        <v>19</v>
      </c>
      <c r="J8" s="4" t="str" cm="1">
        <f t="array" ref="J8">INDEX(B4:B43,MAX(MATCH(J10,F4:F43,0)))</f>
        <v>2023년 5월 25일</v>
      </c>
    </row>
    <row r="9" spans="2:11" x14ac:dyDescent="0.4">
      <c r="B9" s="5" t="s">
        <v>20</v>
      </c>
      <c r="C9" s="5" t="s">
        <v>10</v>
      </c>
      <c r="D9" s="13">
        <v>30</v>
      </c>
      <c r="E9" s="13">
        <v>60</v>
      </c>
      <c r="F9" s="9">
        <v>15</v>
      </c>
      <c r="G9" s="9">
        <v>24</v>
      </c>
      <c r="I9" s="3" t="s">
        <v>21</v>
      </c>
      <c r="J9" s="4" t="str" cm="1">
        <f t="array" ref="J9">INDEX(C4:C43,MAX(MATCH(J10,F4:F43,0)))</f>
        <v>대구</v>
      </c>
    </row>
    <row r="10" spans="2:11" x14ac:dyDescent="0.4">
      <c r="B10" s="5" t="s">
        <v>20</v>
      </c>
      <c r="C10" s="5" t="s">
        <v>12</v>
      </c>
      <c r="D10" s="13">
        <v>30</v>
      </c>
      <c r="E10" s="13">
        <v>30</v>
      </c>
      <c r="F10" s="9">
        <v>16</v>
      </c>
      <c r="G10" s="9">
        <v>25</v>
      </c>
      <c r="I10" s="3" t="s">
        <v>22</v>
      </c>
      <c r="J10" s="7">
        <f>MIN(F4:F43)</f>
        <v>15</v>
      </c>
    </row>
    <row r="11" spans="2:11" x14ac:dyDescent="0.4">
      <c r="B11" s="6" t="s">
        <v>20</v>
      </c>
      <c r="C11" s="6" t="s">
        <v>14</v>
      </c>
      <c r="D11" s="14">
        <v>60</v>
      </c>
      <c r="E11" s="14">
        <v>60</v>
      </c>
      <c r="F11" s="11">
        <v>17</v>
      </c>
      <c r="G11" s="11">
        <v>21</v>
      </c>
      <c r="I11" s="3" t="s">
        <v>23</v>
      </c>
      <c r="J11" s="4" t="str" cm="1">
        <f t="array" ref="J11">INDEX(B4:B43,MAX(MATCH(J13,G4:G43,0)))</f>
        <v>2023년 5월 25일</v>
      </c>
    </row>
    <row r="12" spans="2:11" x14ac:dyDescent="0.4">
      <c r="B12" s="6" t="s">
        <v>20</v>
      </c>
      <c r="C12" s="6" t="s">
        <v>16</v>
      </c>
      <c r="D12" s="14">
        <v>40</v>
      </c>
      <c r="E12" s="14">
        <v>30</v>
      </c>
      <c r="F12" s="11">
        <v>17</v>
      </c>
      <c r="G12" s="11">
        <v>25</v>
      </c>
      <c r="I12" s="3" t="s">
        <v>24</v>
      </c>
      <c r="J12" s="4" t="str" cm="1">
        <f t="array" ref="J12">INDEX(C4:C43,MAX(MATCH(J13,G4:G43,0)))</f>
        <v>대구</v>
      </c>
    </row>
    <row r="13" spans="2:11" x14ac:dyDescent="0.4">
      <c r="B13" s="6" t="s">
        <v>20</v>
      </c>
      <c r="C13" s="6" t="s">
        <v>18</v>
      </c>
      <c r="D13" s="14">
        <v>60</v>
      </c>
      <c r="E13" s="14">
        <v>20</v>
      </c>
      <c r="F13" s="11">
        <v>18</v>
      </c>
      <c r="G13" s="11">
        <v>25</v>
      </c>
      <c r="I13" s="3" t="s">
        <v>25</v>
      </c>
      <c r="J13" s="7">
        <f>MAX(G4:G43)</f>
        <v>27</v>
      </c>
    </row>
    <row r="14" spans="2:11" x14ac:dyDescent="0.4">
      <c r="B14" s="6" t="s">
        <v>26</v>
      </c>
      <c r="C14" s="6" t="s">
        <v>10</v>
      </c>
      <c r="D14" s="14">
        <v>30</v>
      </c>
      <c r="E14" s="14">
        <v>30</v>
      </c>
      <c r="F14" s="11">
        <v>18</v>
      </c>
      <c r="G14" s="11">
        <v>27</v>
      </c>
      <c r="I14" s="3" t="s">
        <v>27</v>
      </c>
      <c r="J14" s="16">
        <f>AVERAGE(F4:F43)</f>
        <v>17.274999999999999</v>
      </c>
    </row>
    <row r="15" spans="2:11" x14ac:dyDescent="0.4">
      <c r="B15" s="6" t="s">
        <v>26</v>
      </c>
      <c r="C15" s="6" t="s">
        <v>12</v>
      </c>
      <c r="D15" s="14">
        <v>30</v>
      </c>
      <c r="E15" s="14">
        <v>30</v>
      </c>
      <c r="F15" s="11">
        <v>18</v>
      </c>
      <c r="G15" s="11">
        <v>26</v>
      </c>
      <c r="I15" s="3" t="s">
        <v>28</v>
      </c>
      <c r="J15" s="17">
        <f>AVERAGE(G4:G43)</f>
        <v>24.774999999999999</v>
      </c>
    </row>
    <row r="16" spans="2:11" x14ac:dyDescent="0.4">
      <c r="B16" s="6" t="s">
        <v>26</v>
      </c>
      <c r="C16" s="6" t="s">
        <v>14</v>
      </c>
      <c r="D16" s="14">
        <v>20</v>
      </c>
      <c r="E16" s="14">
        <v>0</v>
      </c>
      <c r="F16" s="11">
        <v>18</v>
      </c>
      <c r="G16" s="11">
        <v>23</v>
      </c>
    </row>
    <row r="17" spans="2:7" x14ac:dyDescent="0.4">
      <c r="B17" s="6" t="s">
        <v>26</v>
      </c>
      <c r="C17" s="6" t="s">
        <v>16</v>
      </c>
      <c r="D17" s="14">
        <v>30</v>
      </c>
      <c r="E17" s="14">
        <v>30</v>
      </c>
      <c r="F17" s="11">
        <v>18</v>
      </c>
      <c r="G17" s="11">
        <v>25</v>
      </c>
    </row>
    <row r="18" spans="2:7" x14ac:dyDescent="0.4">
      <c r="B18" s="6" t="s">
        <v>26</v>
      </c>
      <c r="C18" s="6" t="s">
        <v>18</v>
      </c>
      <c r="D18" s="14">
        <v>20</v>
      </c>
      <c r="E18" s="14">
        <v>30</v>
      </c>
      <c r="F18" s="11">
        <v>18</v>
      </c>
      <c r="G18" s="11">
        <v>26</v>
      </c>
    </row>
    <row r="19" spans="2:7" x14ac:dyDescent="0.4">
      <c r="B19" s="6" t="s">
        <v>29</v>
      </c>
      <c r="C19" s="6" t="s">
        <v>10</v>
      </c>
      <c r="D19" s="14">
        <v>30</v>
      </c>
      <c r="E19" s="14">
        <v>30</v>
      </c>
      <c r="F19" s="11">
        <v>18</v>
      </c>
      <c r="G19" s="11">
        <v>25</v>
      </c>
    </row>
    <row r="20" spans="2:7" x14ac:dyDescent="0.4">
      <c r="B20" s="6" t="s">
        <v>29</v>
      </c>
      <c r="C20" s="6" t="s">
        <v>12</v>
      </c>
      <c r="D20" s="14">
        <v>30</v>
      </c>
      <c r="E20" s="14">
        <v>60</v>
      </c>
      <c r="F20" s="11">
        <v>17</v>
      </c>
      <c r="G20" s="11">
        <v>25</v>
      </c>
    </row>
    <row r="21" spans="2:7" x14ac:dyDescent="0.4">
      <c r="B21" s="6" t="s">
        <v>29</v>
      </c>
      <c r="C21" s="6" t="s">
        <v>14</v>
      </c>
      <c r="D21" s="14">
        <v>30</v>
      </c>
      <c r="E21" s="14">
        <v>30</v>
      </c>
      <c r="F21" s="11">
        <v>18</v>
      </c>
      <c r="G21" s="11">
        <v>23</v>
      </c>
    </row>
    <row r="22" spans="2:7" x14ac:dyDescent="0.4">
      <c r="B22" s="6" t="s">
        <v>29</v>
      </c>
      <c r="C22" s="6" t="s">
        <v>16</v>
      </c>
      <c r="D22" s="14">
        <v>30</v>
      </c>
      <c r="E22" s="14">
        <v>60</v>
      </c>
      <c r="F22" s="11">
        <v>18</v>
      </c>
      <c r="G22" s="11">
        <v>24</v>
      </c>
    </row>
    <row r="23" spans="2:7" x14ac:dyDescent="0.4">
      <c r="B23" s="6" t="s">
        <v>29</v>
      </c>
      <c r="C23" s="6" t="s">
        <v>18</v>
      </c>
      <c r="D23" s="14">
        <v>30</v>
      </c>
      <c r="E23" s="14">
        <v>30</v>
      </c>
      <c r="F23" s="11">
        <v>19</v>
      </c>
      <c r="G23" s="11">
        <v>25</v>
      </c>
    </row>
    <row r="24" spans="2:7" x14ac:dyDescent="0.4">
      <c r="B24" s="6" t="s">
        <v>30</v>
      </c>
      <c r="C24" s="6" t="s">
        <v>10</v>
      </c>
      <c r="D24" s="14">
        <v>60</v>
      </c>
      <c r="E24" s="14">
        <v>60</v>
      </c>
      <c r="F24" s="11">
        <v>20</v>
      </c>
      <c r="G24" s="11">
        <v>26</v>
      </c>
    </row>
    <row r="25" spans="2:7" x14ac:dyDescent="0.4">
      <c r="B25" s="6" t="s">
        <v>30</v>
      </c>
      <c r="C25" s="6" t="s">
        <v>12</v>
      </c>
      <c r="D25" s="14">
        <v>60</v>
      </c>
      <c r="E25" s="14">
        <v>60</v>
      </c>
      <c r="F25" s="11">
        <v>19</v>
      </c>
      <c r="G25" s="11">
        <v>24</v>
      </c>
    </row>
    <row r="26" spans="2:7" x14ac:dyDescent="0.4">
      <c r="B26" s="6" t="s">
        <v>30</v>
      </c>
      <c r="C26" s="6" t="s">
        <v>14</v>
      </c>
      <c r="D26" s="14">
        <v>60</v>
      </c>
      <c r="E26" s="14">
        <v>60</v>
      </c>
      <c r="F26" s="11">
        <v>19</v>
      </c>
      <c r="G26" s="11">
        <v>23</v>
      </c>
    </row>
    <row r="27" spans="2:7" x14ac:dyDescent="0.4">
      <c r="B27" s="6" t="s">
        <v>30</v>
      </c>
      <c r="C27" s="6" t="s">
        <v>16</v>
      </c>
      <c r="D27" s="14">
        <v>60</v>
      </c>
      <c r="E27" s="14">
        <v>30</v>
      </c>
      <c r="F27" s="11">
        <v>19</v>
      </c>
      <c r="G27" s="11">
        <v>26</v>
      </c>
    </row>
    <row r="28" spans="2:7" x14ac:dyDescent="0.4">
      <c r="B28" s="6" t="s">
        <v>30</v>
      </c>
      <c r="C28" s="6" t="s">
        <v>18</v>
      </c>
      <c r="D28" s="14">
        <v>60</v>
      </c>
      <c r="E28" s="14">
        <v>60</v>
      </c>
      <c r="F28" s="11">
        <v>21</v>
      </c>
      <c r="G28" s="11">
        <v>27</v>
      </c>
    </row>
    <row r="29" spans="2:7" x14ac:dyDescent="0.4">
      <c r="B29" s="6" t="s">
        <v>31</v>
      </c>
      <c r="C29" s="6" t="s">
        <v>10</v>
      </c>
      <c r="D29" s="14">
        <v>30</v>
      </c>
      <c r="E29" s="14">
        <v>30</v>
      </c>
      <c r="F29" s="11">
        <v>17</v>
      </c>
      <c r="G29" s="11">
        <v>24</v>
      </c>
    </row>
    <row r="30" spans="2:7" x14ac:dyDescent="0.4">
      <c r="B30" s="6" t="s">
        <v>31</v>
      </c>
      <c r="C30" s="6" t="s">
        <v>12</v>
      </c>
      <c r="D30" s="14">
        <v>30</v>
      </c>
      <c r="E30" s="14">
        <v>30</v>
      </c>
      <c r="F30" s="11">
        <v>17</v>
      </c>
      <c r="G30" s="11">
        <v>25</v>
      </c>
    </row>
    <row r="31" spans="2:7" x14ac:dyDescent="0.4">
      <c r="B31" s="6" t="s">
        <v>31</v>
      </c>
      <c r="C31" s="6" t="s">
        <v>14</v>
      </c>
      <c r="D31" s="14">
        <v>60</v>
      </c>
      <c r="E31" s="14">
        <v>30</v>
      </c>
      <c r="F31" s="11">
        <v>17</v>
      </c>
      <c r="G31" s="11">
        <v>21</v>
      </c>
    </row>
    <row r="32" spans="2:7" x14ac:dyDescent="0.4">
      <c r="B32" s="6" t="s">
        <v>31</v>
      </c>
      <c r="C32" s="6" t="s">
        <v>16</v>
      </c>
      <c r="D32" s="14">
        <v>30</v>
      </c>
      <c r="E32" s="14">
        <v>30</v>
      </c>
      <c r="F32" s="11">
        <v>18</v>
      </c>
      <c r="G32" s="11">
        <v>27</v>
      </c>
    </row>
    <row r="33" spans="2:7" x14ac:dyDescent="0.4">
      <c r="B33" s="6" t="s">
        <v>31</v>
      </c>
      <c r="C33" s="6" t="s">
        <v>18</v>
      </c>
      <c r="D33" s="14">
        <v>60</v>
      </c>
      <c r="E33" s="14">
        <v>60</v>
      </c>
      <c r="F33" s="11">
        <v>20</v>
      </c>
      <c r="G33" s="11">
        <v>23</v>
      </c>
    </row>
    <row r="34" spans="2:7" x14ac:dyDescent="0.4">
      <c r="B34" s="6" t="s">
        <v>32</v>
      </c>
      <c r="C34" s="6" t="s">
        <v>10</v>
      </c>
      <c r="D34" s="14">
        <v>30</v>
      </c>
      <c r="E34" s="14">
        <v>0</v>
      </c>
      <c r="F34" s="11">
        <v>15</v>
      </c>
      <c r="G34" s="11">
        <v>24</v>
      </c>
    </row>
    <row r="35" spans="2:7" x14ac:dyDescent="0.4">
      <c r="B35" s="6" t="s">
        <v>32</v>
      </c>
      <c r="C35" s="6" t="s">
        <v>12</v>
      </c>
      <c r="D35" s="14">
        <v>30</v>
      </c>
      <c r="E35" s="14">
        <v>0</v>
      </c>
      <c r="F35" s="11">
        <v>16</v>
      </c>
      <c r="G35" s="11">
        <v>25</v>
      </c>
    </row>
    <row r="36" spans="2:7" x14ac:dyDescent="0.4">
      <c r="B36" s="6" t="s">
        <v>32</v>
      </c>
      <c r="C36" s="6" t="s">
        <v>14</v>
      </c>
      <c r="D36" s="14">
        <v>30</v>
      </c>
      <c r="E36" s="14">
        <v>0</v>
      </c>
      <c r="F36" s="11">
        <v>16</v>
      </c>
      <c r="G36" s="11">
        <v>21</v>
      </c>
    </row>
    <row r="37" spans="2:7" x14ac:dyDescent="0.4">
      <c r="B37" s="6" t="s">
        <v>32</v>
      </c>
      <c r="C37" s="6" t="s">
        <v>16</v>
      </c>
      <c r="D37" s="14">
        <v>30</v>
      </c>
      <c r="E37" s="14">
        <v>0</v>
      </c>
      <c r="F37" s="11">
        <v>17</v>
      </c>
      <c r="G37" s="11">
        <v>26</v>
      </c>
    </row>
    <row r="38" spans="2:7" x14ac:dyDescent="0.4">
      <c r="B38" s="6" t="s">
        <v>32</v>
      </c>
      <c r="C38" s="6" t="s">
        <v>18</v>
      </c>
      <c r="D38" s="14">
        <v>30</v>
      </c>
      <c r="E38" s="14">
        <v>30</v>
      </c>
      <c r="F38" s="11">
        <v>18</v>
      </c>
      <c r="G38" s="11">
        <v>23</v>
      </c>
    </row>
    <row r="39" spans="2:7" x14ac:dyDescent="0.4">
      <c r="B39" s="6" t="s">
        <v>33</v>
      </c>
      <c r="C39" s="6" t="s">
        <v>10</v>
      </c>
      <c r="D39" s="14">
        <v>30</v>
      </c>
      <c r="E39" s="14">
        <v>0</v>
      </c>
      <c r="F39" s="11">
        <v>15</v>
      </c>
      <c r="G39" s="11">
        <v>27</v>
      </c>
    </row>
    <row r="40" spans="2:7" x14ac:dyDescent="0.4">
      <c r="B40" s="6" t="s">
        <v>33</v>
      </c>
      <c r="C40" s="6" t="s">
        <v>12</v>
      </c>
      <c r="D40" s="14">
        <v>0</v>
      </c>
      <c r="E40" s="14">
        <v>30</v>
      </c>
      <c r="F40" s="11">
        <v>15</v>
      </c>
      <c r="G40" s="11">
        <v>27</v>
      </c>
    </row>
    <row r="41" spans="2:7" x14ac:dyDescent="0.4">
      <c r="B41" s="6" t="s">
        <v>33</v>
      </c>
      <c r="C41" s="6" t="s">
        <v>14</v>
      </c>
      <c r="D41" s="14">
        <v>30</v>
      </c>
      <c r="E41" s="14">
        <v>0</v>
      </c>
      <c r="F41" s="11">
        <v>16</v>
      </c>
      <c r="G41" s="11">
        <v>23</v>
      </c>
    </row>
    <row r="42" spans="2:7" x14ac:dyDescent="0.4">
      <c r="B42" s="6" t="s">
        <v>33</v>
      </c>
      <c r="C42" s="6" t="s">
        <v>16</v>
      </c>
      <c r="D42" s="14">
        <v>30</v>
      </c>
      <c r="E42" s="14">
        <v>30</v>
      </c>
      <c r="F42" s="11">
        <v>17</v>
      </c>
      <c r="G42" s="11">
        <v>27</v>
      </c>
    </row>
    <row r="43" spans="2:7" x14ac:dyDescent="0.4">
      <c r="B43" s="6" t="s">
        <v>33</v>
      </c>
      <c r="C43" s="6" t="s">
        <v>18</v>
      </c>
      <c r="D43" s="14">
        <v>0</v>
      </c>
      <c r="E43" s="14">
        <v>0</v>
      </c>
      <c r="F43" s="11">
        <v>17</v>
      </c>
      <c r="G43" s="11">
        <v>24</v>
      </c>
    </row>
  </sheetData>
  <sortState xmlns:xlrd2="http://schemas.microsoft.com/office/spreadsheetml/2017/richdata2" ref="B5:B43">
    <sortCondition ref="B4:B43"/>
  </sortState>
  <mergeCells count="5">
    <mergeCell ref="B2:B3"/>
    <mergeCell ref="C2:C3"/>
    <mergeCell ref="D2:E2"/>
    <mergeCell ref="F2:F3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user</cp:lastModifiedBy>
  <dcterms:created xsi:type="dcterms:W3CDTF">2022-12-09T09:00:14Z</dcterms:created>
  <dcterms:modified xsi:type="dcterms:W3CDTF">2023-05-25T08:52:50Z</dcterms:modified>
</cp:coreProperties>
</file>